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Diana\Documents\TABIO 2024\CUBIERTA COLISEO\"/>
    </mc:Choice>
  </mc:AlternateContent>
  <xr:revisionPtr revIDLastSave="0" documentId="13_ncr:1_{9662CC67-D0A6-42B3-8EC0-6BEC837643B3}" xr6:coauthVersionLast="47" xr6:coauthVersionMax="47" xr10:uidLastSave="{00000000-0000-0000-0000-000000000000}"/>
  <bookViews>
    <workbookView xWindow="-108" yWindow="-108" windowWidth="23256" windowHeight="12456" xr2:uid="{FE3385F7-B10C-4EF3-8808-A3347EE44A64}"/>
    <workbookView xWindow="-108" yWindow="-108" windowWidth="23256" windowHeight="12456" xr2:uid="{C9277C7C-EE0F-4BE0-ACBE-E6098E2F0AA8}"/>
  </bookViews>
  <sheets>
    <sheet name="PRESUPUESTO" sheetId="13" r:id="rId1"/>
    <sheet name="1. PRELIMINARES" sheetId="1" r:id="rId2"/>
    <sheet name="2. CUBIERTA" sheetId="2" r:id="rId3"/>
    <sheet name="3. CARPINTERIA METALICA" sheetId="26"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s>
  <definedNames>
    <definedName name="\b">[1]INSUMOS!#REF!</definedName>
    <definedName name="\i">[1]INSUMOS!#REF!</definedName>
    <definedName name="\m">[1]INSUMOS!#REF!</definedName>
    <definedName name="\PX" localSheetId="3">[2]!ERR</definedName>
    <definedName name="\PX">[2]!ERR</definedName>
    <definedName name="\r">[1]INSUMOS!#REF!</definedName>
    <definedName name="\t">[1]INSUMOS!#REF!</definedName>
    <definedName name="\X" localSheetId="3">[0]!ERR</definedName>
    <definedName name="\X">[0]!ERR</definedName>
    <definedName name="\Z" localSheetId="3">[0]!ERR</definedName>
    <definedName name="\Z">[0]!ERR</definedName>
    <definedName name="_____________________________CON123">'[3]Base Datos'!$B$8</definedName>
    <definedName name="_____________________________EQP1">'[4]Base Datos'!$B$20</definedName>
    <definedName name="_____________________________EQP10">'[4]Base Datos'!$B$29</definedName>
    <definedName name="_____________________________EQP11">'[4]Base Datos'!$B$30</definedName>
    <definedName name="_____________________________EQP12">'[4]Base Datos'!$B$31</definedName>
    <definedName name="_____________________________EQP13">'[4]Base Datos'!$B$32</definedName>
    <definedName name="_____________________________EQP14">'[4]Base Datos'!$B$33</definedName>
    <definedName name="_____________________________EQP15">'[4]Base Datos'!$B$34</definedName>
    <definedName name="_____________________________EQP16">'[4]Base Datos'!$B$35</definedName>
    <definedName name="_____________________________EQP17">'[4]Base Datos'!$B$36</definedName>
    <definedName name="_____________________________EQP18">'[4]Base Datos'!$B$37</definedName>
    <definedName name="_____________________________EQP19">'[4]Base Datos'!$B$38</definedName>
    <definedName name="_____________________________EQP2">'[4]Base Datos'!$B$21</definedName>
    <definedName name="_____________________________EQP20">'[4]Base Datos'!$B$39</definedName>
    <definedName name="_____________________________EQP3">'[4]Base Datos'!$B$22</definedName>
    <definedName name="_____________________________EQP4">'[4]Base Datos'!$B$23</definedName>
    <definedName name="_____________________________EQP5">'[4]Base Datos'!$B$24</definedName>
    <definedName name="_____________________________EQP6">'[4]Base Datos'!$B$25</definedName>
    <definedName name="_____________________________EQP7">'[4]Base Datos'!$B$26</definedName>
    <definedName name="_____________________________EQP8">'[4]Base Datos'!$B$27</definedName>
    <definedName name="_____________________________EQP9">'[4]Base Datos'!$B$28</definedName>
    <definedName name="_____________________________M14">'[3]Base Datos'!$B$9</definedName>
    <definedName name="_____________________________MAT1">'[4]Base Datos'!$B$43</definedName>
    <definedName name="_____________________________MAT10">'[4]Base Datos'!$B$53</definedName>
    <definedName name="_____________________________MAT11">'[4]Base Datos'!$B$54</definedName>
    <definedName name="_____________________________MAT1111">'[3]Base Datos'!$B$43</definedName>
    <definedName name="_____________________________MAT12">'[4]Base Datos'!$B$55</definedName>
    <definedName name="_____________________________MAT13">'[4]Base Datos'!$B$56</definedName>
    <definedName name="_____________________________MAT14">'[4]Base Datos'!$B$57</definedName>
    <definedName name="_____________________________MAT15">'[4]Base Datos'!$B$58</definedName>
    <definedName name="_____________________________MAT16">'[4]Base Datos'!$B$59</definedName>
    <definedName name="_____________________________MAT17">'[4]Base Datos'!$B$60</definedName>
    <definedName name="_____________________________MAT170">'[5]Base Datos'!$B$212</definedName>
    <definedName name="_____________________________MAT171">'[5]Base Datos'!$B$213</definedName>
    <definedName name="_____________________________MAT18">'[4]Base Datos'!$B$61</definedName>
    <definedName name="_____________________________MAT19">'[4]Base Datos'!$B$62</definedName>
    <definedName name="_____________________________MAT2">'[4]Base Datos'!$B$44</definedName>
    <definedName name="_____________________________MAT20">'[4]Base Datos'!$B$63</definedName>
    <definedName name="_____________________________MAT21">'[4]Base Datos'!$B$64</definedName>
    <definedName name="_____________________________MAT22">'[4]Base Datos'!$B$65</definedName>
    <definedName name="_____________________________MAT23">'[4]Base Datos'!$B$66</definedName>
    <definedName name="_____________________________MAT24">'[4]Base Datos'!$B$67</definedName>
    <definedName name="_____________________________MAT25">'[4]Base Datos'!$B$68</definedName>
    <definedName name="_____________________________MAT26">'[4]Base Datos'!$B$69</definedName>
    <definedName name="_____________________________MAT27">'[4]Base Datos'!$B$70</definedName>
    <definedName name="_____________________________MAT28">'[4]Base Datos'!$B$71</definedName>
    <definedName name="_____________________________MAT29">'[4]Base Datos'!$B$72</definedName>
    <definedName name="_____________________________MAT3">'[4]Base Datos'!$B$45</definedName>
    <definedName name="_____________________________MAT30">'[4]Base Datos'!$B$73</definedName>
    <definedName name="_____________________________MAT31">'[4]Base Datos'!$B$74</definedName>
    <definedName name="_____________________________MAT32">'[4]Base Datos'!$B$75</definedName>
    <definedName name="_____________________________MAT33">'[4]Base Datos'!$B$76</definedName>
    <definedName name="_____________________________MAT34">'[4]Base Datos'!$B$77</definedName>
    <definedName name="_____________________________MAT35">'[4]Base Datos'!$B$78</definedName>
    <definedName name="_____________________________MAT36">'[4]Base Datos'!$B$79</definedName>
    <definedName name="_____________________________MAT37">'[4]Base Datos'!$B$80</definedName>
    <definedName name="_____________________________MAT4">'[4]Base Datos'!$B$46</definedName>
    <definedName name="_____________________________MAT5">'[4]Base Datos'!$B$48</definedName>
    <definedName name="_____________________________MAT6">'[4]Base Datos'!$B$49</definedName>
    <definedName name="_____________________________MAT7">'[4]Base Datos'!$B$50</definedName>
    <definedName name="_____________________________MAT8">'[4]Base Datos'!$B$51</definedName>
    <definedName name="_____________________________MAT832">'[6]Base Datos'!$B$125</definedName>
    <definedName name="_____________________________MAT9">'[4]Base Datos'!$B$52</definedName>
    <definedName name="_____________________________MAY88">'[7]Base Datos'!$B$11</definedName>
    <definedName name="_____________________________MO1">'[4]Base Datos'!$B$216</definedName>
    <definedName name="_____________________________MO10">'[4]Base Datos'!$B$226</definedName>
    <definedName name="_____________________________MO2">'[4]Base Datos'!$B$217</definedName>
    <definedName name="_____________________________MO3">'[4]Base Datos'!$B$218</definedName>
    <definedName name="_____________________________MO4">'[4]Base Datos'!$B$219</definedName>
    <definedName name="_____________________________MO5">'[4]Base Datos'!$B$220</definedName>
    <definedName name="_____________________________MO6">'[4]Base Datos'!$B$221</definedName>
    <definedName name="_____________________________MO7">'[4]Base Datos'!$B$222</definedName>
    <definedName name="_____________________________MO8">'[4]Base Datos'!$B$223</definedName>
    <definedName name="_____________________________MO9">'[4]Base Datos'!$B$224</definedName>
    <definedName name="_____________________________MV1">'[4]Base Datos'!$B$231</definedName>
    <definedName name="_____________________________MV10">'[4]Base Datos'!$B$240</definedName>
    <definedName name="_____________________________MV11">'[4]Base Datos'!$B$241</definedName>
    <definedName name="_____________________________MV12">'[4]Base Datos'!$B$242</definedName>
    <definedName name="_____________________________MV13">'[4]Base Datos'!$B$243</definedName>
    <definedName name="_____________________________MV14">'[4]Base Datos'!$B$244</definedName>
    <definedName name="_____________________________MV15">'[4]Base Datos'!$B$245</definedName>
    <definedName name="_____________________________MV16">'[4]Base Datos'!$B$246</definedName>
    <definedName name="_____________________________MV17">'[4]Base Datos'!$B$247</definedName>
    <definedName name="_____________________________MV18">'[4]Base Datos'!$B$248</definedName>
    <definedName name="_____________________________MV19">'[4]Base Datos'!$B$249</definedName>
    <definedName name="_____________________________MV2">'[4]Base Datos'!$B$232</definedName>
    <definedName name="_____________________________MV20">'[4]Base Datos'!$B$250</definedName>
    <definedName name="_____________________________MV3">'[4]Base Datos'!$B$233</definedName>
    <definedName name="_____________________________MV5">'[4]Base Datos'!$B$235</definedName>
    <definedName name="_____________________________MV6">'[4]Base Datos'!$B$236</definedName>
    <definedName name="_____________________________MV7">'[4]Base Datos'!$B$237</definedName>
    <definedName name="_____________________________MV8">'[4]Base Datos'!$B$238</definedName>
    <definedName name="_____________________________MV9">'[4]Base Datos'!$B$239</definedName>
    <definedName name="____________________________CON123">'[3]Base Datos'!$B$8</definedName>
    <definedName name="____________________________EQP1">'[4]Base Datos'!$B$20</definedName>
    <definedName name="____________________________EQP10">'[4]Base Datos'!$B$29</definedName>
    <definedName name="____________________________EQP11">'[4]Base Datos'!$B$30</definedName>
    <definedName name="____________________________EQP12">'[4]Base Datos'!$B$31</definedName>
    <definedName name="____________________________EQP13">'[4]Base Datos'!$B$32</definedName>
    <definedName name="____________________________EQP14">'[4]Base Datos'!$B$33</definedName>
    <definedName name="____________________________EQP15">'[4]Base Datos'!$B$34</definedName>
    <definedName name="____________________________EQP16">'[4]Base Datos'!$B$35</definedName>
    <definedName name="____________________________EQP17">'[4]Base Datos'!$B$36</definedName>
    <definedName name="____________________________EQP18">'[4]Base Datos'!$B$37</definedName>
    <definedName name="____________________________EQP19">'[4]Base Datos'!$B$38</definedName>
    <definedName name="____________________________EQP2">'[4]Base Datos'!$B$21</definedName>
    <definedName name="____________________________EQP20">'[4]Base Datos'!$B$39</definedName>
    <definedName name="____________________________EQP3">'[4]Base Datos'!$B$22</definedName>
    <definedName name="____________________________EQP4">'[4]Base Datos'!$B$23</definedName>
    <definedName name="____________________________EQP5">'[4]Base Datos'!$B$24</definedName>
    <definedName name="____________________________EQP6">'[4]Base Datos'!$B$25</definedName>
    <definedName name="____________________________EQP7">'[4]Base Datos'!$B$26</definedName>
    <definedName name="____________________________EQP8">'[4]Base Datos'!$B$27</definedName>
    <definedName name="____________________________EQP9">'[4]Base Datos'!$B$28</definedName>
    <definedName name="____________________________M14">'[3]Base Datos'!$B$9</definedName>
    <definedName name="____________________________MAT1">'[4]Base Datos'!$B$43</definedName>
    <definedName name="____________________________MAT10">'[4]Base Datos'!$B$53</definedName>
    <definedName name="____________________________MAT11">'[4]Base Datos'!$B$54</definedName>
    <definedName name="____________________________MAT1111">'[3]Base Datos'!$B$43</definedName>
    <definedName name="____________________________MAT12">'[4]Base Datos'!$B$55</definedName>
    <definedName name="____________________________MAT13">'[4]Base Datos'!$B$56</definedName>
    <definedName name="____________________________MAT14">'[4]Base Datos'!$B$57</definedName>
    <definedName name="____________________________MAT15">'[4]Base Datos'!$B$58</definedName>
    <definedName name="____________________________MAT16">'[4]Base Datos'!$B$59</definedName>
    <definedName name="____________________________MAT17">'[4]Base Datos'!$B$60</definedName>
    <definedName name="____________________________MAT170">'[5]Base Datos'!$B$212</definedName>
    <definedName name="____________________________MAT171">'[5]Base Datos'!$B$213</definedName>
    <definedName name="____________________________MAT18">'[4]Base Datos'!$B$61</definedName>
    <definedName name="____________________________MAT19">'[4]Base Datos'!$B$62</definedName>
    <definedName name="____________________________MAT2">'[4]Base Datos'!$B$44</definedName>
    <definedName name="____________________________MAT20">'[4]Base Datos'!$B$63</definedName>
    <definedName name="____________________________MAT21">'[4]Base Datos'!$B$64</definedName>
    <definedName name="____________________________MAT22">'[4]Base Datos'!$B$65</definedName>
    <definedName name="____________________________MAT23">'[4]Base Datos'!$B$66</definedName>
    <definedName name="____________________________MAT24">'[4]Base Datos'!$B$67</definedName>
    <definedName name="____________________________MAT25">'[4]Base Datos'!$B$68</definedName>
    <definedName name="____________________________MAT26">'[4]Base Datos'!$B$69</definedName>
    <definedName name="____________________________MAT27">'[4]Base Datos'!$B$70</definedName>
    <definedName name="____________________________MAT28">'[4]Base Datos'!$B$71</definedName>
    <definedName name="____________________________MAT29">'[4]Base Datos'!$B$72</definedName>
    <definedName name="____________________________MAT3">'[4]Base Datos'!$B$45</definedName>
    <definedName name="____________________________MAT30">'[4]Base Datos'!$B$73</definedName>
    <definedName name="____________________________MAT31">'[4]Base Datos'!$B$74</definedName>
    <definedName name="____________________________MAT32">'[4]Base Datos'!$B$75</definedName>
    <definedName name="____________________________MAT33">'[4]Base Datos'!$B$76</definedName>
    <definedName name="____________________________MAT34">'[4]Base Datos'!$B$77</definedName>
    <definedName name="____________________________MAT35">'[4]Base Datos'!$B$78</definedName>
    <definedName name="____________________________MAT36">'[4]Base Datos'!$B$79</definedName>
    <definedName name="____________________________MAT37">'[4]Base Datos'!$B$80</definedName>
    <definedName name="____________________________MAT4">'[4]Base Datos'!$B$46</definedName>
    <definedName name="____________________________MAT5">'[4]Base Datos'!$B$48</definedName>
    <definedName name="____________________________MAT6">'[4]Base Datos'!$B$49</definedName>
    <definedName name="____________________________MAT7">'[4]Base Datos'!$B$50</definedName>
    <definedName name="____________________________MAT8">'[4]Base Datos'!$B$51</definedName>
    <definedName name="____________________________MAT832">'[6]Base Datos'!$B$125</definedName>
    <definedName name="____________________________MAT9">'[4]Base Datos'!$B$52</definedName>
    <definedName name="____________________________MAY88">'[7]Base Datos'!$B$11</definedName>
    <definedName name="____________________________MO1">'[4]Base Datos'!$B$216</definedName>
    <definedName name="____________________________MO10">'[4]Base Datos'!$B$226</definedName>
    <definedName name="____________________________MO2">'[4]Base Datos'!$B$217</definedName>
    <definedName name="____________________________MO3">'[4]Base Datos'!$B$218</definedName>
    <definedName name="____________________________MO4">'[4]Base Datos'!$B$219</definedName>
    <definedName name="____________________________MO5">'[4]Base Datos'!$B$220</definedName>
    <definedName name="____________________________MO6">'[4]Base Datos'!$B$221</definedName>
    <definedName name="____________________________MO7">'[4]Base Datos'!$B$222</definedName>
    <definedName name="____________________________MO8">'[4]Base Datos'!$B$223</definedName>
    <definedName name="____________________________MO9">'[4]Base Datos'!$B$224</definedName>
    <definedName name="____________________________MV1">'[4]Base Datos'!$B$231</definedName>
    <definedName name="____________________________MV10">'[4]Base Datos'!$B$240</definedName>
    <definedName name="____________________________MV11">'[4]Base Datos'!$B$241</definedName>
    <definedName name="____________________________MV12">'[4]Base Datos'!$B$242</definedName>
    <definedName name="____________________________MV13">'[4]Base Datos'!$B$243</definedName>
    <definedName name="____________________________MV14">'[4]Base Datos'!$B$244</definedName>
    <definedName name="____________________________MV15">'[4]Base Datos'!$B$245</definedName>
    <definedName name="____________________________MV16">'[4]Base Datos'!$B$246</definedName>
    <definedName name="____________________________MV17">'[4]Base Datos'!$B$247</definedName>
    <definedName name="____________________________MV18">'[4]Base Datos'!$B$248</definedName>
    <definedName name="____________________________MV19">'[4]Base Datos'!$B$249</definedName>
    <definedName name="____________________________MV2">'[4]Base Datos'!$B$232</definedName>
    <definedName name="____________________________MV20">'[4]Base Datos'!$B$250</definedName>
    <definedName name="____________________________MV3">'[4]Base Datos'!$B$233</definedName>
    <definedName name="____________________________MV5">'[4]Base Datos'!$B$235</definedName>
    <definedName name="____________________________MV6">'[4]Base Datos'!$B$236</definedName>
    <definedName name="____________________________MV7">'[4]Base Datos'!$B$237</definedName>
    <definedName name="____________________________MV8">'[4]Base Datos'!$B$238</definedName>
    <definedName name="____________________________MV9">'[4]Base Datos'!$B$239</definedName>
    <definedName name="___________________________CON123">'[3]Base Datos'!$B$8</definedName>
    <definedName name="___________________________EQP1">'[4]Base Datos'!$B$20</definedName>
    <definedName name="___________________________EQP10">'[4]Base Datos'!$B$29</definedName>
    <definedName name="___________________________EQP11">'[4]Base Datos'!$B$30</definedName>
    <definedName name="___________________________EQP12">'[4]Base Datos'!$B$31</definedName>
    <definedName name="___________________________EQP13">'[4]Base Datos'!$B$32</definedName>
    <definedName name="___________________________EQP14">'[4]Base Datos'!$B$33</definedName>
    <definedName name="___________________________EQP15">'[4]Base Datos'!$B$34</definedName>
    <definedName name="___________________________EQP16">'[4]Base Datos'!$B$35</definedName>
    <definedName name="___________________________EQP17">'[4]Base Datos'!$B$36</definedName>
    <definedName name="___________________________EQP18">'[4]Base Datos'!$B$37</definedName>
    <definedName name="___________________________EQP19">'[4]Base Datos'!$B$38</definedName>
    <definedName name="___________________________EQP2">'[4]Base Datos'!$B$21</definedName>
    <definedName name="___________________________EQP20">'[4]Base Datos'!$B$39</definedName>
    <definedName name="___________________________EQP3">'[4]Base Datos'!$B$22</definedName>
    <definedName name="___________________________EQP4">'[4]Base Datos'!$B$23</definedName>
    <definedName name="___________________________EQP5">'[4]Base Datos'!$B$24</definedName>
    <definedName name="___________________________EQP6">'[4]Base Datos'!$B$25</definedName>
    <definedName name="___________________________EQP7">'[4]Base Datos'!$B$26</definedName>
    <definedName name="___________________________EQP8">'[4]Base Datos'!$B$27</definedName>
    <definedName name="___________________________EQP9">'[4]Base Datos'!$B$28</definedName>
    <definedName name="___________________________M14">'[3]Base Datos'!$B$9</definedName>
    <definedName name="___________________________MAT1">'[4]Base Datos'!$B$43</definedName>
    <definedName name="___________________________MAT10">'[4]Base Datos'!$B$53</definedName>
    <definedName name="___________________________MAT11">'[4]Base Datos'!$B$54</definedName>
    <definedName name="___________________________MAT1111">'[3]Base Datos'!$B$43</definedName>
    <definedName name="___________________________MAT12">'[4]Base Datos'!$B$55</definedName>
    <definedName name="___________________________MAT13">'[4]Base Datos'!$B$56</definedName>
    <definedName name="___________________________MAT14">'[4]Base Datos'!$B$57</definedName>
    <definedName name="___________________________MAT15">'[4]Base Datos'!$B$58</definedName>
    <definedName name="___________________________MAT16">'[4]Base Datos'!$B$59</definedName>
    <definedName name="___________________________MAT17">'[4]Base Datos'!$B$60</definedName>
    <definedName name="___________________________MAT170">'[5]Base Datos'!$B$212</definedName>
    <definedName name="___________________________MAT171">'[5]Base Datos'!$B$213</definedName>
    <definedName name="___________________________MAT18">'[4]Base Datos'!$B$61</definedName>
    <definedName name="___________________________MAT19">'[4]Base Datos'!$B$62</definedName>
    <definedName name="___________________________MAT2">'[4]Base Datos'!$B$44</definedName>
    <definedName name="___________________________MAT20">'[4]Base Datos'!$B$63</definedName>
    <definedName name="___________________________MAT21">'[4]Base Datos'!$B$64</definedName>
    <definedName name="___________________________MAT22">'[4]Base Datos'!$B$65</definedName>
    <definedName name="___________________________MAT23">'[4]Base Datos'!$B$66</definedName>
    <definedName name="___________________________MAT24">'[4]Base Datos'!$B$67</definedName>
    <definedName name="___________________________MAT25">'[4]Base Datos'!$B$68</definedName>
    <definedName name="___________________________MAT26">'[4]Base Datos'!$B$69</definedName>
    <definedName name="___________________________MAT27">'[4]Base Datos'!$B$70</definedName>
    <definedName name="___________________________MAT28">'[4]Base Datos'!$B$71</definedName>
    <definedName name="___________________________MAT29">'[4]Base Datos'!$B$72</definedName>
    <definedName name="___________________________MAT3">'[4]Base Datos'!$B$45</definedName>
    <definedName name="___________________________MAT30">'[4]Base Datos'!$B$73</definedName>
    <definedName name="___________________________MAT31">'[4]Base Datos'!$B$74</definedName>
    <definedName name="___________________________MAT32">'[4]Base Datos'!$B$75</definedName>
    <definedName name="___________________________MAT33">'[4]Base Datos'!$B$76</definedName>
    <definedName name="___________________________MAT34">'[4]Base Datos'!$B$77</definedName>
    <definedName name="___________________________MAT35">'[4]Base Datos'!$B$78</definedName>
    <definedName name="___________________________MAT36">'[4]Base Datos'!$B$79</definedName>
    <definedName name="___________________________MAT37">'[4]Base Datos'!$B$80</definedName>
    <definedName name="___________________________MAT4">'[4]Base Datos'!$B$46</definedName>
    <definedName name="___________________________MAT5">'[4]Base Datos'!$B$48</definedName>
    <definedName name="___________________________MAT6">'[4]Base Datos'!$B$49</definedName>
    <definedName name="___________________________MAT7">'[4]Base Datos'!$B$50</definedName>
    <definedName name="___________________________MAT8">'[4]Base Datos'!$B$51</definedName>
    <definedName name="___________________________MAT832">'[6]Base Datos'!$B$125</definedName>
    <definedName name="___________________________MAT9">'[4]Base Datos'!$B$52</definedName>
    <definedName name="___________________________MAY88">'[7]Base Datos'!$B$11</definedName>
    <definedName name="___________________________MO1">'[4]Base Datos'!$B$216</definedName>
    <definedName name="___________________________MO10">'[4]Base Datos'!$B$226</definedName>
    <definedName name="___________________________MO2">'[4]Base Datos'!$B$217</definedName>
    <definedName name="___________________________MO3">'[4]Base Datos'!$B$218</definedName>
    <definedName name="___________________________MO4">'[4]Base Datos'!$B$219</definedName>
    <definedName name="___________________________MO5">'[4]Base Datos'!$B$220</definedName>
    <definedName name="___________________________MO6">'[4]Base Datos'!$B$221</definedName>
    <definedName name="___________________________MO7">'[4]Base Datos'!$B$222</definedName>
    <definedName name="___________________________MO8">'[4]Base Datos'!$B$223</definedName>
    <definedName name="___________________________MO9">'[4]Base Datos'!$B$224</definedName>
    <definedName name="___________________________MV1">'[4]Base Datos'!$B$231</definedName>
    <definedName name="___________________________MV10">'[4]Base Datos'!$B$240</definedName>
    <definedName name="___________________________MV11">'[4]Base Datos'!$B$241</definedName>
    <definedName name="___________________________MV12">'[4]Base Datos'!$B$242</definedName>
    <definedName name="___________________________MV13">'[4]Base Datos'!$B$243</definedName>
    <definedName name="___________________________MV14">'[4]Base Datos'!$B$244</definedName>
    <definedName name="___________________________MV15">'[4]Base Datos'!$B$245</definedName>
    <definedName name="___________________________MV16">'[4]Base Datos'!$B$246</definedName>
    <definedName name="___________________________MV17">'[4]Base Datos'!$B$247</definedName>
    <definedName name="___________________________MV18">'[4]Base Datos'!$B$248</definedName>
    <definedName name="___________________________MV19">'[4]Base Datos'!$B$249</definedName>
    <definedName name="___________________________MV2">'[4]Base Datos'!$B$232</definedName>
    <definedName name="___________________________MV20">'[4]Base Datos'!$B$250</definedName>
    <definedName name="___________________________MV3">'[4]Base Datos'!$B$233</definedName>
    <definedName name="___________________________MV5">'[4]Base Datos'!$B$235</definedName>
    <definedName name="___________________________MV6">'[4]Base Datos'!$B$236</definedName>
    <definedName name="___________________________MV7">'[4]Base Datos'!$B$237</definedName>
    <definedName name="___________________________MV8">'[4]Base Datos'!$B$238</definedName>
    <definedName name="___________________________MV9">'[4]Base Datos'!$B$239</definedName>
    <definedName name="__________________________CON123">'[3]Base Datos'!$B$8</definedName>
    <definedName name="__________________________EQP1">'[4]Base Datos'!$B$20</definedName>
    <definedName name="__________________________EQP10">'[4]Base Datos'!$B$29</definedName>
    <definedName name="__________________________EQP11">'[4]Base Datos'!$B$30</definedName>
    <definedName name="__________________________EQP12">'[4]Base Datos'!$B$31</definedName>
    <definedName name="__________________________EQP13">'[4]Base Datos'!$B$32</definedName>
    <definedName name="__________________________EQP14">'[4]Base Datos'!$B$33</definedName>
    <definedName name="__________________________EQP15">'[4]Base Datos'!$B$34</definedName>
    <definedName name="__________________________EQP16">'[4]Base Datos'!$B$35</definedName>
    <definedName name="__________________________EQP17">'[4]Base Datos'!$B$36</definedName>
    <definedName name="__________________________EQP18">'[4]Base Datos'!$B$37</definedName>
    <definedName name="__________________________EQP19">'[4]Base Datos'!$B$38</definedName>
    <definedName name="__________________________EQP2">'[4]Base Datos'!$B$21</definedName>
    <definedName name="__________________________EQP20">'[4]Base Datos'!$B$39</definedName>
    <definedName name="__________________________EQP3">'[4]Base Datos'!$B$22</definedName>
    <definedName name="__________________________EQP4">'[4]Base Datos'!$B$23</definedName>
    <definedName name="__________________________EQP5">'[4]Base Datos'!$B$24</definedName>
    <definedName name="__________________________EQP6">'[4]Base Datos'!$B$25</definedName>
    <definedName name="__________________________EQP7">'[4]Base Datos'!$B$26</definedName>
    <definedName name="__________________________EQP8">'[4]Base Datos'!$B$27</definedName>
    <definedName name="__________________________EQP9">'[4]Base Datos'!$B$28</definedName>
    <definedName name="__________________________M14">'[3]Base Datos'!$B$9</definedName>
    <definedName name="__________________________MAT1">'[4]Base Datos'!$B$43</definedName>
    <definedName name="__________________________MAT10">'[4]Base Datos'!$B$53</definedName>
    <definedName name="__________________________MAT11">'[4]Base Datos'!$B$54</definedName>
    <definedName name="__________________________MAT1111">'[3]Base Datos'!$B$43</definedName>
    <definedName name="__________________________MAT12">'[4]Base Datos'!$B$55</definedName>
    <definedName name="__________________________MAT13">'[4]Base Datos'!$B$56</definedName>
    <definedName name="__________________________MAT14">'[4]Base Datos'!$B$57</definedName>
    <definedName name="__________________________MAT15">'[4]Base Datos'!$B$58</definedName>
    <definedName name="__________________________MAT16">'[4]Base Datos'!$B$59</definedName>
    <definedName name="__________________________MAT17">'[4]Base Datos'!$B$60</definedName>
    <definedName name="__________________________MAT170">'[5]Base Datos'!$B$212</definedName>
    <definedName name="__________________________MAT171">'[5]Base Datos'!$B$213</definedName>
    <definedName name="__________________________MAT18">'[4]Base Datos'!$B$61</definedName>
    <definedName name="__________________________MAT19">'[4]Base Datos'!$B$62</definedName>
    <definedName name="__________________________MAT2">'[4]Base Datos'!$B$44</definedName>
    <definedName name="__________________________MAT20">'[4]Base Datos'!$B$63</definedName>
    <definedName name="__________________________MAT21">'[4]Base Datos'!$B$64</definedName>
    <definedName name="__________________________MAT22">'[4]Base Datos'!$B$65</definedName>
    <definedName name="__________________________MAT23">'[4]Base Datos'!$B$66</definedName>
    <definedName name="__________________________MAT24">'[4]Base Datos'!$B$67</definedName>
    <definedName name="__________________________MAT25">'[4]Base Datos'!$B$68</definedName>
    <definedName name="__________________________MAT26">'[4]Base Datos'!$B$69</definedName>
    <definedName name="__________________________MAT27">'[4]Base Datos'!$B$70</definedName>
    <definedName name="__________________________MAT28">'[4]Base Datos'!$B$71</definedName>
    <definedName name="__________________________MAT29">'[4]Base Datos'!$B$72</definedName>
    <definedName name="__________________________MAT3">'[4]Base Datos'!$B$45</definedName>
    <definedName name="__________________________MAT30">'[4]Base Datos'!$B$73</definedName>
    <definedName name="__________________________MAT31">'[4]Base Datos'!$B$74</definedName>
    <definedName name="__________________________MAT32">'[4]Base Datos'!$B$75</definedName>
    <definedName name="__________________________MAT33">'[4]Base Datos'!$B$76</definedName>
    <definedName name="__________________________MAT34">'[4]Base Datos'!$B$77</definedName>
    <definedName name="__________________________MAT35">'[4]Base Datos'!$B$78</definedName>
    <definedName name="__________________________MAT36">'[4]Base Datos'!$B$79</definedName>
    <definedName name="__________________________MAT37">'[4]Base Datos'!$B$80</definedName>
    <definedName name="__________________________MAT4">'[4]Base Datos'!$B$46</definedName>
    <definedName name="__________________________MAT5">'[4]Base Datos'!$B$48</definedName>
    <definedName name="__________________________MAT6">'[4]Base Datos'!$B$49</definedName>
    <definedName name="__________________________MAT7">'[4]Base Datos'!$B$50</definedName>
    <definedName name="__________________________MAT8">'[4]Base Datos'!$B$51</definedName>
    <definedName name="__________________________MAT832">'[6]Base Datos'!$B$125</definedName>
    <definedName name="__________________________MAT9">'[4]Base Datos'!$B$52</definedName>
    <definedName name="__________________________MAY88">'[7]Base Datos'!$B$11</definedName>
    <definedName name="__________________________MO1">'[4]Base Datos'!$B$216</definedName>
    <definedName name="__________________________MO10">'[4]Base Datos'!$B$226</definedName>
    <definedName name="__________________________MO2">'[4]Base Datos'!$B$217</definedName>
    <definedName name="__________________________MO3">'[4]Base Datos'!$B$218</definedName>
    <definedName name="__________________________MO4">'[4]Base Datos'!$B$219</definedName>
    <definedName name="__________________________MO5">'[4]Base Datos'!$B$220</definedName>
    <definedName name="__________________________MO6">'[4]Base Datos'!$B$221</definedName>
    <definedName name="__________________________MO7">'[4]Base Datos'!$B$222</definedName>
    <definedName name="__________________________MO8">'[4]Base Datos'!$B$223</definedName>
    <definedName name="__________________________MO9">'[4]Base Datos'!$B$224</definedName>
    <definedName name="__________________________MV1">'[4]Base Datos'!$B$231</definedName>
    <definedName name="__________________________MV10">'[4]Base Datos'!$B$240</definedName>
    <definedName name="__________________________MV11">'[4]Base Datos'!$B$241</definedName>
    <definedName name="__________________________MV12">'[4]Base Datos'!$B$242</definedName>
    <definedName name="__________________________MV13">'[4]Base Datos'!$B$243</definedName>
    <definedName name="__________________________MV14">'[4]Base Datos'!$B$244</definedName>
    <definedName name="__________________________MV15">'[4]Base Datos'!$B$245</definedName>
    <definedName name="__________________________MV16">'[4]Base Datos'!$B$246</definedName>
    <definedName name="__________________________MV17">'[4]Base Datos'!$B$247</definedName>
    <definedName name="__________________________MV18">'[4]Base Datos'!$B$248</definedName>
    <definedName name="__________________________MV19">'[4]Base Datos'!$B$249</definedName>
    <definedName name="__________________________MV2">'[4]Base Datos'!$B$232</definedName>
    <definedName name="__________________________MV20">'[4]Base Datos'!$B$250</definedName>
    <definedName name="__________________________MV3">'[4]Base Datos'!$B$233</definedName>
    <definedName name="__________________________MV5">'[4]Base Datos'!$B$235</definedName>
    <definedName name="__________________________MV6">'[4]Base Datos'!$B$236</definedName>
    <definedName name="__________________________MV7">'[4]Base Datos'!$B$237</definedName>
    <definedName name="__________________________MV8">'[4]Base Datos'!$B$238</definedName>
    <definedName name="__________________________MV9">'[4]Base Datos'!$B$239</definedName>
    <definedName name="_________________________CON123">'[3]Base Datos'!$B$8</definedName>
    <definedName name="_________________________EQP1">'[4]Base Datos'!$B$20</definedName>
    <definedName name="_________________________EQP10">'[4]Base Datos'!$B$29</definedName>
    <definedName name="_________________________EQP11">'[4]Base Datos'!$B$30</definedName>
    <definedName name="_________________________EQP12">'[4]Base Datos'!$B$31</definedName>
    <definedName name="_________________________EQP13">'[4]Base Datos'!$B$32</definedName>
    <definedName name="_________________________EQP14">'[4]Base Datos'!$B$33</definedName>
    <definedName name="_________________________EQP15">'[4]Base Datos'!$B$34</definedName>
    <definedName name="_________________________EQP16">'[4]Base Datos'!$B$35</definedName>
    <definedName name="_________________________EQP17">'[4]Base Datos'!$B$36</definedName>
    <definedName name="_________________________EQP18">'[4]Base Datos'!$B$37</definedName>
    <definedName name="_________________________EQP19">'[4]Base Datos'!$B$38</definedName>
    <definedName name="_________________________EQP2">'[4]Base Datos'!$B$21</definedName>
    <definedName name="_________________________EQP20">'[4]Base Datos'!$B$39</definedName>
    <definedName name="_________________________EQP3">'[4]Base Datos'!$B$22</definedName>
    <definedName name="_________________________EQP4">'[4]Base Datos'!$B$23</definedName>
    <definedName name="_________________________EQP5">'[4]Base Datos'!$B$24</definedName>
    <definedName name="_________________________EQP6">'[4]Base Datos'!$B$25</definedName>
    <definedName name="_________________________EQP7">'[4]Base Datos'!$B$26</definedName>
    <definedName name="_________________________EQP8">'[4]Base Datos'!$B$27</definedName>
    <definedName name="_________________________EQP9">'[4]Base Datos'!$B$28</definedName>
    <definedName name="_________________________M14">'[3]Base Datos'!$B$9</definedName>
    <definedName name="_________________________MAT1">'[4]Base Datos'!$B$43</definedName>
    <definedName name="_________________________MAT10">'[4]Base Datos'!$B$53</definedName>
    <definedName name="_________________________MAT11">'[4]Base Datos'!$B$54</definedName>
    <definedName name="_________________________MAT1111">'[3]Base Datos'!$B$43</definedName>
    <definedName name="_________________________MAT12">'[4]Base Datos'!$B$55</definedName>
    <definedName name="_________________________MAT13">'[4]Base Datos'!$B$56</definedName>
    <definedName name="_________________________MAT14">'[4]Base Datos'!$B$57</definedName>
    <definedName name="_________________________MAT15">'[4]Base Datos'!$B$58</definedName>
    <definedName name="_________________________MAT16">'[4]Base Datos'!$B$59</definedName>
    <definedName name="_________________________MAT17">'[4]Base Datos'!$B$60</definedName>
    <definedName name="_________________________MAT170">'[5]Base Datos'!$B$212</definedName>
    <definedName name="_________________________MAT171">'[5]Base Datos'!$B$213</definedName>
    <definedName name="_________________________MAT18">'[4]Base Datos'!$B$61</definedName>
    <definedName name="_________________________MAT19">'[4]Base Datos'!$B$62</definedName>
    <definedName name="_________________________MAT2">'[4]Base Datos'!$B$44</definedName>
    <definedName name="_________________________MAT20">'[4]Base Datos'!$B$63</definedName>
    <definedName name="_________________________MAT21">'[4]Base Datos'!$B$64</definedName>
    <definedName name="_________________________MAT22">'[4]Base Datos'!$B$65</definedName>
    <definedName name="_________________________MAT23">'[4]Base Datos'!$B$66</definedName>
    <definedName name="_________________________MAT24">'[4]Base Datos'!$B$67</definedName>
    <definedName name="_________________________MAT25">'[4]Base Datos'!$B$68</definedName>
    <definedName name="_________________________MAT26">'[4]Base Datos'!$B$69</definedName>
    <definedName name="_________________________MAT27">'[4]Base Datos'!$B$70</definedName>
    <definedName name="_________________________MAT28">'[4]Base Datos'!$B$71</definedName>
    <definedName name="_________________________MAT29">'[4]Base Datos'!$B$72</definedName>
    <definedName name="_________________________MAT3">'[4]Base Datos'!$B$45</definedName>
    <definedName name="_________________________MAT30">'[4]Base Datos'!$B$73</definedName>
    <definedName name="_________________________MAT31">'[4]Base Datos'!$B$74</definedName>
    <definedName name="_________________________MAT32">'[4]Base Datos'!$B$75</definedName>
    <definedName name="_________________________MAT33">'[4]Base Datos'!$B$76</definedName>
    <definedName name="_________________________MAT34">'[4]Base Datos'!$B$77</definedName>
    <definedName name="_________________________MAT35">'[4]Base Datos'!$B$78</definedName>
    <definedName name="_________________________MAT36">'[4]Base Datos'!$B$79</definedName>
    <definedName name="_________________________MAT37">'[4]Base Datos'!$B$80</definedName>
    <definedName name="_________________________MAT4">'[4]Base Datos'!$B$46</definedName>
    <definedName name="_________________________MAT5">'[4]Base Datos'!$B$48</definedName>
    <definedName name="_________________________MAT6">'[4]Base Datos'!$B$49</definedName>
    <definedName name="_________________________MAT7">'[4]Base Datos'!$B$50</definedName>
    <definedName name="_________________________MAT8">'[4]Base Datos'!$B$51</definedName>
    <definedName name="_________________________MAT832">'[6]Base Datos'!$B$125</definedName>
    <definedName name="_________________________MAT9">'[4]Base Datos'!$B$52</definedName>
    <definedName name="_________________________MAY88">'[7]Base Datos'!$B$11</definedName>
    <definedName name="_________________________MO1">#REF!</definedName>
    <definedName name="_________________________MO10">'[4]Base Datos'!$B$226</definedName>
    <definedName name="_________________________MO2">'[4]Base Datos'!$B$217</definedName>
    <definedName name="_________________________MO3">'[4]Base Datos'!$B$218</definedName>
    <definedName name="_________________________MO4">'[4]Base Datos'!$B$219</definedName>
    <definedName name="_________________________MO5">'[4]Base Datos'!$B$220</definedName>
    <definedName name="_________________________MO6">'[4]Base Datos'!$B$221</definedName>
    <definedName name="_________________________MO7">'[4]Base Datos'!$B$222</definedName>
    <definedName name="_________________________MO8">'[4]Base Datos'!$B$223</definedName>
    <definedName name="_________________________MO9">'[4]Base Datos'!$B$224</definedName>
    <definedName name="_________________________MV1">'[4]Base Datos'!$B$231</definedName>
    <definedName name="_________________________MV10">'[4]Base Datos'!$B$240</definedName>
    <definedName name="_________________________MV11">'[4]Base Datos'!$B$241</definedName>
    <definedName name="_________________________MV12">'[4]Base Datos'!$B$242</definedName>
    <definedName name="_________________________MV13">'[4]Base Datos'!$B$243</definedName>
    <definedName name="_________________________MV14">'[4]Base Datos'!$B$244</definedName>
    <definedName name="_________________________MV15">'[4]Base Datos'!$B$245</definedName>
    <definedName name="_________________________MV16">'[4]Base Datos'!$B$246</definedName>
    <definedName name="_________________________MV17">'[4]Base Datos'!$B$247</definedName>
    <definedName name="_________________________MV18">'[4]Base Datos'!$B$248</definedName>
    <definedName name="_________________________MV19">'[4]Base Datos'!$B$249</definedName>
    <definedName name="_________________________MV2">'[4]Base Datos'!$B$232</definedName>
    <definedName name="_________________________MV20">'[4]Base Datos'!$B$250</definedName>
    <definedName name="_________________________MV3">'[4]Base Datos'!$B$233</definedName>
    <definedName name="_________________________MV5">'[4]Base Datos'!$B$235</definedName>
    <definedName name="_________________________MV6">'[4]Base Datos'!$B$236</definedName>
    <definedName name="_________________________MV7">'[4]Base Datos'!$B$237</definedName>
    <definedName name="_________________________MV8">'[4]Base Datos'!$B$238</definedName>
    <definedName name="_________________________MV9">'[4]Base Datos'!$B$239</definedName>
    <definedName name="________________________CON123">'[3]Base Datos'!$B$8</definedName>
    <definedName name="________________________EQP1">'[4]Base Datos'!$B$20</definedName>
    <definedName name="________________________EQP10">'[4]Base Datos'!$B$29</definedName>
    <definedName name="________________________EQP11">'[4]Base Datos'!$B$30</definedName>
    <definedName name="________________________EQP12">'[4]Base Datos'!$B$31</definedName>
    <definedName name="________________________EQP13">'[4]Base Datos'!$B$32</definedName>
    <definedName name="________________________EQP14">'[4]Base Datos'!$B$33</definedName>
    <definedName name="________________________EQP15">'[4]Base Datos'!$B$34</definedName>
    <definedName name="________________________EQP16">'[4]Base Datos'!$B$35</definedName>
    <definedName name="________________________EQP17">'[4]Base Datos'!$B$36</definedName>
    <definedName name="________________________EQP18">'[4]Base Datos'!$B$37</definedName>
    <definedName name="________________________EQP19">'[4]Base Datos'!$B$38</definedName>
    <definedName name="________________________EQP2">'[4]Base Datos'!$B$21</definedName>
    <definedName name="________________________EQP20">'[4]Base Datos'!$B$39</definedName>
    <definedName name="________________________EQP3">'[4]Base Datos'!$B$22</definedName>
    <definedName name="________________________EQP4">'[4]Base Datos'!$B$23</definedName>
    <definedName name="________________________EQP5">'[4]Base Datos'!$B$24</definedName>
    <definedName name="________________________EQP6">'[4]Base Datos'!$B$25</definedName>
    <definedName name="________________________EQP7">'[4]Base Datos'!$B$26</definedName>
    <definedName name="________________________EQP8">'[4]Base Datos'!$B$27</definedName>
    <definedName name="________________________EQP9">'[4]Base Datos'!$B$28</definedName>
    <definedName name="________________________M14">'[3]Base Datos'!$B$9</definedName>
    <definedName name="________________________MAT1">'[4]Base Datos'!$B$43</definedName>
    <definedName name="________________________MAT10">'[4]Base Datos'!$B$53</definedName>
    <definedName name="________________________MAT11">'[4]Base Datos'!$B$54</definedName>
    <definedName name="________________________MAT1111">'[3]Base Datos'!$B$43</definedName>
    <definedName name="________________________MAT12">'[4]Base Datos'!$B$55</definedName>
    <definedName name="________________________MAT13">'[4]Base Datos'!$B$56</definedName>
    <definedName name="________________________MAT14">'[4]Base Datos'!$B$57</definedName>
    <definedName name="________________________MAT15">'[4]Base Datos'!$B$58</definedName>
    <definedName name="________________________MAT16">'[4]Base Datos'!$B$59</definedName>
    <definedName name="________________________MAT17">'[4]Base Datos'!$B$60</definedName>
    <definedName name="________________________MAT170">'[5]Base Datos'!$B$212</definedName>
    <definedName name="________________________MAT171">'[5]Base Datos'!$B$213</definedName>
    <definedName name="________________________MAT18">'[4]Base Datos'!$B$61</definedName>
    <definedName name="________________________MAT19">'[4]Base Datos'!$B$62</definedName>
    <definedName name="________________________MAT2">'[4]Base Datos'!$B$44</definedName>
    <definedName name="________________________MAT20">'[4]Base Datos'!$B$63</definedName>
    <definedName name="________________________MAT21">'[4]Base Datos'!$B$64</definedName>
    <definedName name="________________________MAT22">'[4]Base Datos'!$B$65</definedName>
    <definedName name="________________________MAT23">'[4]Base Datos'!$B$66</definedName>
    <definedName name="________________________MAT24">'[4]Base Datos'!$B$67</definedName>
    <definedName name="________________________MAT25">'[4]Base Datos'!$B$68</definedName>
    <definedName name="________________________MAT26">'[4]Base Datos'!$B$69</definedName>
    <definedName name="________________________MAT27">'[4]Base Datos'!$B$70</definedName>
    <definedName name="________________________MAT28">'[4]Base Datos'!$B$71</definedName>
    <definedName name="________________________MAT29">'[4]Base Datos'!$B$72</definedName>
    <definedName name="________________________MAT3">'[4]Base Datos'!$B$45</definedName>
    <definedName name="________________________MAT30">'[4]Base Datos'!$B$73</definedName>
    <definedName name="________________________MAT31">'[4]Base Datos'!$B$74</definedName>
    <definedName name="________________________MAT32">'[4]Base Datos'!$B$75</definedName>
    <definedName name="________________________MAT33">'[4]Base Datos'!$B$76</definedName>
    <definedName name="________________________MAT34">'[4]Base Datos'!$B$77</definedName>
    <definedName name="________________________MAT35">'[4]Base Datos'!$B$78</definedName>
    <definedName name="________________________MAT36">'[4]Base Datos'!$B$79</definedName>
    <definedName name="________________________MAT37">'[4]Base Datos'!$B$80</definedName>
    <definedName name="________________________MAT4">'[4]Base Datos'!$B$46</definedName>
    <definedName name="________________________MAT5">'[4]Base Datos'!$B$48</definedName>
    <definedName name="________________________MAT6">'[4]Base Datos'!$B$49</definedName>
    <definedName name="________________________MAT7">'[4]Base Datos'!$B$50</definedName>
    <definedName name="________________________MAT8">'[4]Base Datos'!$B$51</definedName>
    <definedName name="________________________MAT832">'[6]Base Datos'!$B$125</definedName>
    <definedName name="________________________MAT9">'[4]Base Datos'!$B$52</definedName>
    <definedName name="________________________MAY88">'[7]Base Datos'!$B$11</definedName>
    <definedName name="________________________MO1">'[4]Base Datos'!$B$216</definedName>
    <definedName name="________________________MO10">'[4]Base Datos'!$B$226</definedName>
    <definedName name="________________________MO2">'[4]Base Datos'!$B$217</definedName>
    <definedName name="________________________MO3">'[4]Base Datos'!$B$218</definedName>
    <definedName name="________________________MO4">'[4]Base Datos'!$B$219</definedName>
    <definedName name="________________________MO5">'[4]Base Datos'!$B$220</definedName>
    <definedName name="________________________MO6">'[4]Base Datos'!$B$221</definedName>
    <definedName name="________________________MO7">'[4]Base Datos'!$B$222</definedName>
    <definedName name="________________________MO8">'[4]Base Datos'!$B$223</definedName>
    <definedName name="________________________MO9">'[4]Base Datos'!$B$224</definedName>
    <definedName name="________________________MV1">'[4]Base Datos'!$B$231</definedName>
    <definedName name="________________________MV10">'[4]Base Datos'!$B$240</definedName>
    <definedName name="________________________MV11">'[4]Base Datos'!$B$241</definedName>
    <definedName name="________________________MV12">'[4]Base Datos'!$B$242</definedName>
    <definedName name="________________________MV13">'[4]Base Datos'!$B$243</definedName>
    <definedName name="________________________MV14">'[4]Base Datos'!$B$244</definedName>
    <definedName name="________________________MV15">'[4]Base Datos'!$B$245</definedName>
    <definedName name="________________________MV16">'[4]Base Datos'!$B$246</definedName>
    <definedName name="________________________MV17">'[4]Base Datos'!$B$247</definedName>
    <definedName name="________________________MV18">'[4]Base Datos'!$B$248</definedName>
    <definedName name="________________________MV19">'[4]Base Datos'!$B$249</definedName>
    <definedName name="________________________MV2">'[4]Base Datos'!$B$232</definedName>
    <definedName name="________________________MV20">'[4]Base Datos'!$B$250</definedName>
    <definedName name="________________________MV3">'[4]Base Datos'!$B$233</definedName>
    <definedName name="________________________MV5">'[4]Base Datos'!$B$235</definedName>
    <definedName name="________________________MV6">'[4]Base Datos'!$B$236</definedName>
    <definedName name="________________________MV7">'[4]Base Datos'!$B$237</definedName>
    <definedName name="________________________MV8">'[4]Base Datos'!$B$238</definedName>
    <definedName name="________________________MV9">'[4]Base Datos'!$B$239</definedName>
    <definedName name="_______________________CON123">'[3]Base Datos'!$B$8</definedName>
    <definedName name="_______________________EQP1">'[4]Base Datos'!$B$20</definedName>
    <definedName name="_______________________EQP10">'[4]Base Datos'!$B$29</definedName>
    <definedName name="_______________________EQP11">'[4]Base Datos'!$B$30</definedName>
    <definedName name="_______________________EQP12">'[4]Base Datos'!$B$31</definedName>
    <definedName name="_______________________EQP13">'[4]Base Datos'!$B$32</definedName>
    <definedName name="_______________________EQP14">'[4]Base Datos'!$B$33</definedName>
    <definedName name="_______________________EQP15">'[4]Base Datos'!$B$34</definedName>
    <definedName name="_______________________EQP16">'[4]Base Datos'!$B$35</definedName>
    <definedName name="_______________________EQP17">'[4]Base Datos'!$B$36</definedName>
    <definedName name="_______________________EQP18">'[4]Base Datos'!$B$37</definedName>
    <definedName name="_______________________EQP19">'[4]Base Datos'!$B$38</definedName>
    <definedName name="_______________________EQP2">'[4]Base Datos'!$B$21</definedName>
    <definedName name="_______________________EQP20">'[4]Base Datos'!$B$39</definedName>
    <definedName name="_______________________EQP3">'[4]Base Datos'!$B$22</definedName>
    <definedName name="_______________________EQP4">'[4]Base Datos'!$B$23</definedName>
    <definedName name="_______________________EQP5">'[4]Base Datos'!$B$24</definedName>
    <definedName name="_______________________EQP6">'[4]Base Datos'!$B$25</definedName>
    <definedName name="_______________________EQP7">'[4]Base Datos'!$B$26</definedName>
    <definedName name="_______________________EQP8">'[4]Base Datos'!$B$27</definedName>
    <definedName name="_______________________EQP9">#REF!</definedName>
    <definedName name="_______________________M14">'[3]Base Datos'!$B$9</definedName>
    <definedName name="_______________________MAT1">'[4]Base Datos'!$B$43</definedName>
    <definedName name="_______________________MAT10">'[4]Base Datos'!$B$53</definedName>
    <definedName name="_______________________MAT11">'[4]Base Datos'!$B$54</definedName>
    <definedName name="_______________________MAT1111">'[3]Base Datos'!$B$43</definedName>
    <definedName name="_______________________MAT12">'[4]Base Datos'!$B$55</definedName>
    <definedName name="_______________________MAT13">'[4]Base Datos'!$B$56</definedName>
    <definedName name="_______________________MAT14">'[4]Base Datos'!$B$57</definedName>
    <definedName name="_______________________MAT15">'[4]Base Datos'!$B$58</definedName>
    <definedName name="_______________________MAT16">'[4]Base Datos'!$B$59</definedName>
    <definedName name="_______________________MAT17">'[4]Base Datos'!$B$60</definedName>
    <definedName name="_______________________MAT170">'[5]Base Datos'!$B$212</definedName>
    <definedName name="_______________________MAT171">'[5]Base Datos'!$B$213</definedName>
    <definedName name="_______________________MAT18">'[4]Base Datos'!$B$61</definedName>
    <definedName name="_______________________MAT19">'[4]Base Datos'!$B$62</definedName>
    <definedName name="_______________________MAT2">'[4]Base Datos'!$B$44</definedName>
    <definedName name="_______________________MAT20">'[4]Base Datos'!$B$63</definedName>
    <definedName name="_______________________MAT21">'[4]Base Datos'!$B$64</definedName>
    <definedName name="_______________________MAT22">'[4]Base Datos'!$B$65</definedName>
    <definedName name="_______________________MAT23">'[4]Base Datos'!$B$66</definedName>
    <definedName name="_______________________MAT24">'[4]Base Datos'!$B$67</definedName>
    <definedName name="_______________________MAT25">'[4]Base Datos'!$B$68</definedName>
    <definedName name="_______________________MAT26">'[4]Base Datos'!$B$69</definedName>
    <definedName name="_______________________MAT27">'[4]Base Datos'!$B$70</definedName>
    <definedName name="_______________________MAT28">'[4]Base Datos'!$B$71</definedName>
    <definedName name="_______________________MAT29">'[4]Base Datos'!$B$72</definedName>
    <definedName name="_______________________MAT3">'[4]Base Datos'!$B$45</definedName>
    <definedName name="_______________________MAT30">'[4]Base Datos'!$B$73</definedName>
    <definedName name="_______________________MAT31">'[4]Base Datos'!$B$74</definedName>
    <definedName name="_______________________MAT32">'[4]Base Datos'!$B$75</definedName>
    <definedName name="_______________________MAT33">'[4]Base Datos'!$B$76</definedName>
    <definedName name="_______________________MAT34">'[4]Base Datos'!$B$77</definedName>
    <definedName name="_______________________MAT35">'[4]Base Datos'!$B$78</definedName>
    <definedName name="_______________________MAT36">'[4]Base Datos'!$B$79</definedName>
    <definedName name="_______________________MAT37">'[4]Base Datos'!$B$80</definedName>
    <definedName name="_______________________MAT4">'[4]Base Datos'!$B$46</definedName>
    <definedName name="_______________________MAT5">'[4]Base Datos'!$B$48</definedName>
    <definedName name="_______________________MAT6">'[4]Base Datos'!$B$49</definedName>
    <definedName name="_______________________MAT7">'[4]Base Datos'!$B$50</definedName>
    <definedName name="_______________________MAT8">'[4]Base Datos'!$B$51</definedName>
    <definedName name="_______________________MAT832">'[6]Base Datos'!$B$125</definedName>
    <definedName name="_______________________MAT9">'[4]Base Datos'!$B$52</definedName>
    <definedName name="_______________________MAY88">'[8]Base Datos'!$B$11</definedName>
    <definedName name="_______________________MO1">'[4]Base Datos'!$B$216</definedName>
    <definedName name="_______________________MO10">'[4]Base Datos'!$B$226</definedName>
    <definedName name="_______________________MO2">'[4]Base Datos'!$B$217</definedName>
    <definedName name="_______________________MO3">'[4]Base Datos'!$B$218</definedName>
    <definedName name="_______________________MO4">'[4]Base Datos'!$B$219</definedName>
    <definedName name="_______________________MO5">'[4]Base Datos'!$B$220</definedName>
    <definedName name="_______________________MO6">#REF!</definedName>
    <definedName name="_______________________MO7">'[4]Base Datos'!$B$222</definedName>
    <definedName name="_______________________MO8">'[4]Base Datos'!$B$223</definedName>
    <definedName name="_______________________MO9">'[4]Base Datos'!$B$224</definedName>
    <definedName name="_______________________MV1">'[4]Base Datos'!$B$231</definedName>
    <definedName name="_______________________MV10">'[4]Base Datos'!$B$240</definedName>
    <definedName name="_______________________MV11">'[4]Base Datos'!$B$241</definedName>
    <definedName name="_______________________MV12">'[4]Base Datos'!$B$242</definedName>
    <definedName name="_______________________MV13">'[4]Base Datos'!$B$243</definedName>
    <definedName name="_______________________MV14">'[4]Base Datos'!$B$244</definedName>
    <definedName name="_______________________MV15">'[4]Base Datos'!$B$245</definedName>
    <definedName name="_______________________MV16">'[4]Base Datos'!$B$246</definedName>
    <definedName name="_______________________MV17">'[4]Base Datos'!$B$247</definedName>
    <definedName name="_______________________MV18">'[4]Base Datos'!$B$248</definedName>
    <definedName name="_______________________MV19">'[4]Base Datos'!$B$249</definedName>
    <definedName name="_______________________MV2">'[4]Base Datos'!$B$232</definedName>
    <definedName name="_______________________MV20">'[4]Base Datos'!$B$250</definedName>
    <definedName name="_______________________MV3">'[4]Base Datos'!$B$233</definedName>
    <definedName name="_______________________MV5">'[4]Base Datos'!$B$235</definedName>
    <definedName name="_______________________MV6">'[4]Base Datos'!$B$236</definedName>
    <definedName name="_______________________MV7">'[4]Base Datos'!$B$237</definedName>
    <definedName name="_______________________MV8">'[4]Base Datos'!$B$238</definedName>
    <definedName name="_______________________MV9">'[4]Base Datos'!$B$239</definedName>
    <definedName name="______________________CON123">'[9]Base Datos'!$B$8</definedName>
    <definedName name="______________________EQP1">#REF!</definedName>
    <definedName name="______________________EQP10">#REF!</definedName>
    <definedName name="______________________EQP11">#REF!</definedName>
    <definedName name="______________________EQP12">#REF!</definedName>
    <definedName name="______________________EQP13">#REF!</definedName>
    <definedName name="______________________EQP14">#REF!</definedName>
    <definedName name="______________________EQP15">#REF!</definedName>
    <definedName name="______________________EQP16">#REF!</definedName>
    <definedName name="______________________EQP17">#REF!</definedName>
    <definedName name="______________________EQP18">#REF!</definedName>
    <definedName name="______________________EQP19">#REF!</definedName>
    <definedName name="______________________EQP2">#REF!</definedName>
    <definedName name="______________________EQP20">#REF!</definedName>
    <definedName name="______________________EQP3">#REF!</definedName>
    <definedName name="______________________EQP4">#REF!</definedName>
    <definedName name="______________________EQP5">#REF!</definedName>
    <definedName name="______________________EQP6">#REF!</definedName>
    <definedName name="______________________EQP7">#REF!</definedName>
    <definedName name="______________________EQP8">#REF!</definedName>
    <definedName name="______________________EQP9">'[4]Base Datos'!$B$28</definedName>
    <definedName name="______________________FS01" localSheetId="3">[10]!ERR</definedName>
    <definedName name="______________________FS01">[10]!ERR</definedName>
    <definedName name="______________________M14">'[9]Base Datos'!$B$9</definedName>
    <definedName name="______________________MAT1">#REF!</definedName>
    <definedName name="______________________MAT10">#REF!</definedName>
    <definedName name="______________________MAT11">#REF!</definedName>
    <definedName name="______________________MAT1111">'[9]Base Datos'!$B$43</definedName>
    <definedName name="______________________MAT12">#REF!</definedName>
    <definedName name="______________________MAT13">#REF!</definedName>
    <definedName name="______________________MAT14">#REF!</definedName>
    <definedName name="______________________MAT15">#REF!</definedName>
    <definedName name="______________________MAT16">#REF!</definedName>
    <definedName name="______________________MAT17">#REF!</definedName>
    <definedName name="______________________MAT170">'[11]Base Datos'!$B$212</definedName>
    <definedName name="______________________MAT171">'[11]Base Datos'!$B$213</definedName>
    <definedName name="______________________MAT18">#REF!</definedName>
    <definedName name="______________________MAT19">#REF!</definedName>
    <definedName name="______________________MAT2">#REF!</definedName>
    <definedName name="______________________MAT20">#REF!</definedName>
    <definedName name="______________________MAT21">#REF!</definedName>
    <definedName name="______________________MAT22">#REF!</definedName>
    <definedName name="______________________MAT23">#REF!</definedName>
    <definedName name="______________________MAT24">#REF!</definedName>
    <definedName name="______________________MAT25">#REF!</definedName>
    <definedName name="______________________MAT26">#REF!</definedName>
    <definedName name="______________________MAT27">#REF!</definedName>
    <definedName name="______________________MAT28">#REF!</definedName>
    <definedName name="______________________MAT29">#REF!</definedName>
    <definedName name="______________________MAT3">#REF!</definedName>
    <definedName name="______________________MAT30">#REF!</definedName>
    <definedName name="______________________MAT31">#REF!</definedName>
    <definedName name="______________________MAT32">#REF!</definedName>
    <definedName name="______________________MAT33">#REF!</definedName>
    <definedName name="______________________MAT34">#REF!</definedName>
    <definedName name="______________________MAT35">#REF!</definedName>
    <definedName name="______________________MAT36">#REF!</definedName>
    <definedName name="______________________MAT37">#REF!</definedName>
    <definedName name="______________________MAT4">#REF!</definedName>
    <definedName name="______________________MAT5">#REF!</definedName>
    <definedName name="______________________MAT6">#REF!</definedName>
    <definedName name="______________________MAT7">#REF!</definedName>
    <definedName name="______________________MAT8">#REF!</definedName>
    <definedName name="______________________MAT832">'[12]Base Datos'!$B$125</definedName>
    <definedName name="______________________MAT9">#REF!</definedName>
    <definedName name="______________________MAY88">'[8]Base Datos'!$B$11</definedName>
    <definedName name="______________________MO1">'[4]Base Datos'!$B$216</definedName>
    <definedName name="______________________MO10">'[4]Base Datos'!$B$225</definedName>
    <definedName name="______________________MO2">#REF!</definedName>
    <definedName name="______________________MO3">#REF!</definedName>
    <definedName name="______________________MO4">#REF!</definedName>
    <definedName name="______________________MO5">#REF!</definedName>
    <definedName name="______________________MO6">'[4]Base Datos'!$B$221</definedName>
    <definedName name="______________________MO7">#REF!</definedName>
    <definedName name="______________________MO8">#REF!</definedName>
    <definedName name="______________________MO9">#REF!</definedName>
    <definedName name="______________________MV1">#REF!</definedName>
    <definedName name="______________________MV10">#REF!</definedName>
    <definedName name="______________________MV11">#REF!</definedName>
    <definedName name="______________________MV12">#REF!</definedName>
    <definedName name="______________________MV13">#REF!</definedName>
    <definedName name="______________________MV14">#REF!</definedName>
    <definedName name="______________________MV15">#REF!</definedName>
    <definedName name="______________________MV16">#REF!</definedName>
    <definedName name="______________________MV17">#REF!</definedName>
    <definedName name="______________________MV18">#REF!</definedName>
    <definedName name="______________________MV19">#REF!</definedName>
    <definedName name="______________________MV2">#REF!</definedName>
    <definedName name="______________________MV20">#REF!</definedName>
    <definedName name="______________________MV3">#REF!</definedName>
    <definedName name="______________________MV5">#REF!</definedName>
    <definedName name="______________________MV6">#REF!</definedName>
    <definedName name="______________________MV7">#REF!</definedName>
    <definedName name="______________________MV8">#REF!</definedName>
    <definedName name="______________________MV9">#REF!</definedName>
    <definedName name="_____________________CON123">'[9]Base Datos'!$B$8</definedName>
    <definedName name="_____________________EQP1">'[4]Base Datos'!$B$20</definedName>
    <definedName name="_____________________EQP10">'[4]Base Datos'!$B$29</definedName>
    <definedName name="_____________________EQP11">'[4]Base Datos'!$B$30</definedName>
    <definedName name="_____________________EQP12">'[4]Base Datos'!$B$31</definedName>
    <definedName name="_____________________EQP13">'[4]Base Datos'!$B$32</definedName>
    <definedName name="_____________________EQP14">'[4]Base Datos'!$B$33</definedName>
    <definedName name="_____________________EQP15">'[4]Base Datos'!$B$34</definedName>
    <definedName name="_____________________EQP16">'[4]Base Datos'!$B$35</definedName>
    <definedName name="_____________________EQP17">'[4]Base Datos'!$B$36</definedName>
    <definedName name="_____________________EQP18">'[4]Base Datos'!$B$37</definedName>
    <definedName name="_____________________EQP19">'[4]Base Datos'!$B$38</definedName>
    <definedName name="_____________________EQP2">'[4]Base Datos'!$B$21</definedName>
    <definedName name="_____________________EQP20">'[4]Base Datos'!$B$39</definedName>
    <definedName name="_____________________EQP3">'[4]Base Datos'!$B$22</definedName>
    <definedName name="_____________________EQP4">'[4]Base Datos'!$B$23</definedName>
    <definedName name="_____________________EQP5">'[4]Base Datos'!$B$24</definedName>
    <definedName name="_____________________EQP6">'[4]Base Datos'!$B$25</definedName>
    <definedName name="_____________________EQP7">'[4]Base Datos'!$B$26</definedName>
    <definedName name="_____________________EQP8">'[4]Base Datos'!$B$27</definedName>
    <definedName name="_____________________EQP9">'[4]Base Datos'!$B$28</definedName>
    <definedName name="_____________________FS01" localSheetId="3">[13]!ERR</definedName>
    <definedName name="_____________________FS01">[13]!ERR</definedName>
    <definedName name="_____________________M14">'[9]Base Datos'!$B$9</definedName>
    <definedName name="_____________________MAT1">'[4]Base Datos'!$B$43</definedName>
    <definedName name="_____________________MAT10">'[4]Base Datos'!$B$53</definedName>
    <definedName name="_____________________MAT11">'[4]Base Datos'!$B$54</definedName>
    <definedName name="_____________________MAT1111">'[9]Base Datos'!$B$43</definedName>
    <definedName name="_____________________MAT12">'[4]Base Datos'!$B$55</definedName>
    <definedName name="_____________________MAT13">'[4]Base Datos'!$B$56</definedName>
    <definedName name="_____________________MAT14">'[4]Base Datos'!$B$57</definedName>
    <definedName name="_____________________MAT15">'[4]Base Datos'!$B$58</definedName>
    <definedName name="_____________________MAT16">'[4]Base Datos'!$B$59</definedName>
    <definedName name="_____________________MAT17">'[4]Base Datos'!$B$60</definedName>
    <definedName name="_____________________MAT170">'[11]Base Datos'!$B$212</definedName>
    <definedName name="_____________________MAT171">'[11]Base Datos'!$B$213</definedName>
    <definedName name="_____________________MAT18">'[4]Base Datos'!$B$61</definedName>
    <definedName name="_____________________MAT19">'[4]Base Datos'!$B$62</definedName>
    <definedName name="_____________________MAT2">'[4]Base Datos'!$B$44</definedName>
    <definedName name="_____________________MAT20">'[4]Base Datos'!$B$63</definedName>
    <definedName name="_____________________MAT21">'[4]Base Datos'!$B$64</definedName>
    <definedName name="_____________________MAT22">'[4]Base Datos'!$B$65</definedName>
    <definedName name="_____________________MAT23">'[4]Base Datos'!$B$66</definedName>
    <definedName name="_____________________MAT24">'[4]Base Datos'!$B$67</definedName>
    <definedName name="_____________________MAT25">'[4]Base Datos'!$B$68</definedName>
    <definedName name="_____________________MAT26">'[4]Base Datos'!$B$69</definedName>
    <definedName name="_____________________MAT27">'[4]Base Datos'!$B$70</definedName>
    <definedName name="_____________________MAT28">'[4]Base Datos'!$B$71</definedName>
    <definedName name="_____________________MAT29">'[4]Base Datos'!$B$72</definedName>
    <definedName name="_____________________MAT3">'[4]Base Datos'!$B$45</definedName>
    <definedName name="_____________________MAT30">'[4]Base Datos'!$B$73</definedName>
    <definedName name="_____________________MAT31">'[4]Base Datos'!$B$74</definedName>
    <definedName name="_____________________MAT32">'[4]Base Datos'!$B$75</definedName>
    <definedName name="_____________________MAT33">'[4]Base Datos'!$B$76</definedName>
    <definedName name="_____________________MAT34">'[4]Base Datos'!$B$77</definedName>
    <definedName name="_____________________MAT35">'[4]Base Datos'!$B$78</definedName>
    <definedName name="_____________________MAT36">'[4]Base Datos'!$B$79</definedName>
    <definedName name="_____________________MAT37">'[4]Base Datos'!$B$80</definedName>
    <definedName name="_____________________MAT4">'[4]Base Datos'!$B$46</definedName>
    <definedName name="_____________________MAT5">'[4]Base Datos'!$B$48</definedName>
    <definedName name="_____________________MAT6">'[4]Base Datos'!$B$49</definedName>
    <definedName name="_____________________MAT7">'[4]Base Datos'!$B$50</definedName>
    <definedName name="_____________________MAT8">'[4]Base Datos'!$B$51</definedName>
    <definedName name="_____________________MAT832">'[12]Base Datos'!$B$125</definedName>
    <definedName name="_____________________MAT9">'[4]Base Datos'!$B$52</definedName>
    <definedName name="_____________________MAY88">'[8]Base Datos'!$B$11</definedName>
    <definedName name="_____________________MO1">'[4]Base Datos'!$B$216</definedName>
    <definedName name="_____________________MO10">#REF!</definedName>
    <definedName name="_____________________MO2">'[4]Base Datos'!$B$217</definedName>
    <definedName name="_____________________MO3">'[4]Base Datos'!$B$218</definedName>
    <definedName name="_____________________MO4">'[4]Base Datos'!$B$219</definedName>
    <definedName name="_____________________MO5">'[4]Base Datos'!$B$220</definedName>
    <definedName name="_____________________MO6">'[4]Base Datos'!$B$221</definedName>
    <definedName name="_____________________MO7">'[4]Base Datos'!$B$222</definedName>
    <definedName name="_____________________MO8">'[4]Base Datos'!$B$223</definedName>
    <definedName name="_____________________MO9">'[4]Base Datos'!$B$224</definedName>
    <definedName name="_____________________MV1">'[4]Base Datos'!$B$230</definedName>
    <definedName name="_____________________MV10">'[4]Base Datos'!$B$239</definedName>
    <definedName name="_____________________MV11">'[4]Base Datos'!$B$240</definedName>
    <definedName name="_____________________MV12">'[4]Base Datos'!$B$241</definedName>
    <definedName name="_____________________MV13">'[4]Base Datos'!$B$242</definedName>
    <definedName name="_____________________MV14">'[4]Base Datos'!$B$243</definedName>
    <definedName name="_____________________MV15">'[4]Base Datos'!$B$244</definedName>
    <definedName name="_____________________MV16">'[4]Base Datos'!$B$245</definedName>
    <definedName name="_____________________MV17">'[4]Base Datos'!$B$246</definedName>
    <definedName name="_____________________MV18">'[4]Base Datos'!$B$247</definedName>
    <definedName name="_____________________MV19">'[4]Base Datos'!$B$248</definedName>
    <definedName name="_____________________MV2">'[4]Base Datos'!$B$231</definedName>
    <definedName name="_____________________MV20">'[4]Base Datos'!$B$249</definedName>
    <definedName name="_____________________MV3">'[4]Base Datos'!$B$232</definedName>
    <definedName name="_____________________MV5">'[4]Base Datos'!$B$234</definedName>
    <definedName name="_____________________MV6">'[4]Base Datos'!$B$235</definedName>
    <definedName name="_____________________MV7">'[4]Base Datos'!$B$236</definedName>
    <definedName name="_____________________MV8">'[4]Base Datos'!$B$237</definedName>
    <definedName name="_____________________MV9">'[4]Base Datos'!$B$238</definedName>
    <definedName name="____________________CON123">'[9]Base Datos'!$B$8</definedName>
    <definedName name="____________________EQP1">'[4]Base Datos'!$B$20</definedName>
    <definedName name="____________________EQP10">'[4]Base Datos'!$B$29</definedName>
    <definedName name="____________________EQP11">'[4]Base Datos'!$B$30</definedName>
    <definedName name="____________________EQP12">'[4]Base Datos'!$B$31</definedName>
    <definedName name="____________________EQP13">'[4]Base Datos'!$B$32</definedName>
    <definedName name="____________________EQP14">'[4]Base Datos'!$B$33</definedName>
    <definedName name="____________________EQP15">'[4]Base Datos'!$B$34</definedName>
    <definedName name="____________________EQP16">'[4]Base Datos'!$B$35</definedName>
    <definedName name="____________________EQP17">'[4]Base Datos'!$B$36</definedName>
    <definedName name="____________________EQP18">'[4]Base Datos'!$B$37</definedName>
    <definedName name="____________________EQP19">'[4]Base Datos'!$B$38</definedName>
    <definedName name="____________________EQP2">'[4]Base Datos'!$B$21</definedName>
    <definedName name="____________________EQP20">'[4]Base Datos'!$B$39</definedName>
    <definedName name="____________________EQP3">'[4]Base Datos'!$B$22</definedName>
    <definedName name="____________________EQP4">'[4]Base Datos'!$B$23</definedName>
    <definedName name="____________________EQP5">'[4]Base Datos'!$B$24</definedName>
    <definedName name="____________________EQP6">'[4]Base Datos'!$B$25</definedName>
    <definedName name="____________________EQP7">'[4]Base Datos'!$B$26</definedName>
    <definedName name="____________________EQP8">'[4]Base Datos'!$B$27</definedName>
    <definedName name="____________________EQP9">'[4]Base Datos'!$B$28</definedName>
    <definedName name="____________________FS01" localSheetId="3">[10]!ERR</definedName>
    <definedName name="____________________FS01">[10]!ERR</definedName>
    <definedName name="____________________M14">'[9]Base Datos'!$B$9</definedName>
    <definedName name="____________________MAT1">'[4]Base Datos'!$B$43</definedName>
    <definedName name="____________________MAT10">'[4]Base Datos'!$B$53</definedName>
    <definedName name="____________________MAT11">'[4]Base Datos'!$B$54</definedName>
    <definedName name="____________________MAT1111">'[9]Base Datos'!$B$43</definedName>
    <definedName name="____________________MAT12">'[4]Base Datos'!$B$55</definedName>
    <definedName name="____________________MAT13">'[4]Base Datos'!$B$56</definedName>
    <definedName name="____________________MAT14">'[4]Base Datos'!$B$57</definedName>
    <definedName name="____________________MAT15">'[4]Base Datos'!$B$58</definedName>
    <definedName name="____________________MAT16">'[4]Base Datos'!$B$59</definedName>
    <definedName name="____________________MAT17">'[4]Base Datos'!$B$60</definedName>
    <definedName name="____________________MAT170">'[11]Base Datos'!$B$212</definedName>
    <definedName name="____________________MAT171">'[11]Base Datos'!$B$213</definedName>
    <definedName name="____________________MAT18">'[4]Base Datos'!$B$61</definedName>
    <definedName name="____________________MAT19">'[4]Base Datos'!$B$62</definedName>
    <definedName name="____________________MAT2">'[4]Base Datos'!$B$44</definedName>
    <definedName name="____________________MAT20">'[4]Base Datos'!$B$63</definedName>
    <definedName name="____________________MAT21">'[4]Base Datos'!$B$64</definedName>
    <definedName name="____________________MAT22">'[4]Base Datos'!$B$65</definedName>
    <definedName name="____________________MAT23">'[4]Base Datos'!$B$66</definedName>
    <definedName name="____________________MAT24">'[4]Base Datos'!$B$67</definedName>
    <definedName name="____________________MAT25">'[4]Base Datos'!$B$68</definedName>
    <definedName name="____________________MAT26">'[4]Base Datos'!$B$69</definedName>
    <definedName name="____________________MAT27">'[4]Base Datos'!$B$70</definedName>
    <definedName name="____________________MAT28">'[4]Base Datos'!$B$71</definedName>
    <definedName name="____________________MAT29">'[4]Base Datos'!$B$72</definedName>
    <definedName name="____________________MAT3">'[4]Base Datos'!$B$45</definedName>
    <definedName name="____________________MAT30">'[4]Base Datos'!$B$73</definedName>
    <definedName name="____________________MAT31">'[4]Base Datos'!$B$74</definedName>
    <definedName name="____________________MAT32">'[4]Base Datos'!$B$75</definedName>
    <definedName name="____________________MAT33">'[4]Base Datos'!$B$76</definedName>
    <definedName name="____________________MAT34">'[4]Base Datos'!$B$77</definedName>
    <definedName name="____________________MAT35">'[4]Base Datos'!$B$78</definedName>
    <definedName name="____________________MAT36">'[4]Base Datos'!$B$79</definedName>
    <definedName name="____________________MAT37">'[4]Base Datos'!$B$80</definedName>
    <definedName name="____________________MAT4">'[4]Base Datos'!$B$46</definedName>
    <definedName name="____________________MAT5">'[4]Base Datos'!$B$48</definedName>
    <definedName name="____________________MAT6">'[4]Base Datos'!$B$49</definedName>
    <definedName name="____________________MAT7">'[4]Base Datos'!$B$50</definedName>
    <definedName name="____________________MAT8">'[4]Base Datos'!$B$51</definedName>
    <definedName name="____________________MAT832">'[12]Base Datos'!$B$125</definedName>
    <definedName name="____________________MAT9">'[4]Base Datos'!$B$52</definedName>
    <definedName name="____________________MAY88">'[8]Base Datos'!$B$11</definedName>
    <definedName name="____________________MO1">'[4]Base Datos'!$B$216</definedName>
    <definedName name="____________________MO10">'[4]Base Datos'!$B$225</definedName>
    <definedName name="____________________MO2">'[4]Base Datos'!$B$217</definedName>
    <definedName name="____________________MO3">'[4]Base Datos'!$B$218</definedName>
    <definedName name="____________________MO4">'[4]Base Datos'!$B$219</definedName>
    <definedName name="____________________MO5">'[4]Base Datos'!$B$220</definedName>
    <definedName name="____________________MO6">'[4]Base Datos'!$B$221</definedName>
    <definedName name="____________________MO7">'[4]Base Datos'!$B$222</definedName>
    <definedName name="____________________MO8">'[4]Base Datos'!$B$223</definedName>
    <definedName name="____________________MO9">'[4]Base Datos'!$B$224</definedName>
    <definedName name="____________________MV1">'[4]Base Datos'!$B$230</definedName>
    <definedName name="____________________MV10">'[4]Base Datos'!$B$239</definedName>
    <definedName name="____________________MV11">'[4]Base Datos'!$B$240</definedName>
    <definedName name="____________________MV12">'[4]Base Datos'!$B$241</definedName>
    <definedName name="____________________MV13">'[4]Base Datos'!$B$242</definedName>
    <definedName name="____________________MV14">'[4]Base Datos'!$B$243</definedName>
    <definedName name="____________________MV15">'[4]Base Datos'!$B$244</definedName>
    <definedName name="____________________MV16">'[4]Base Datos'!$B$245</definedName>
    <definedName name="____________________MV17">'[4]Base Datos'!$B$246</definedName>
    <definedName name="____________________MV18">'[4]Base Datos'!$B$247</definedName>
    <definedName name="____________________MV19">'[4]Base Datos'!$B$248</definedName>
    <definedName name="____________________MV2">'[4]Base Datos'!$B$231</definedName>
    <definedName name="____________________MV20">'[4]Base Datos'!$B$249</definedName>
    <definedName name="____________________MV3">'[4]Base Datos'!$B$232</definedName>
    <definedName name="____________________MV5">'[4]Base Datos'!$B$234</definedName>
    <definedName name="____________________MV6">'[4]Base Datos'!$B$235</definedName>
    <definedName name="____________________MV7">'[4]Base Datos'!$B$236</definedName>
    <definedName name="____________________MV8">'[4]Base Datos'!$B$237</definedName>
    <definedName name="____________________MV9">'[4]Base Datos'!$B$238</definedName>
    <definedName name="___________________CON123">'[9]Base Datos'!$B$8</definedName>
    <definedName name="___________________EQP1">'[4]Base Datos'!$B$20</definedName>
    <definedName name="___________________EQP10">'[4]Base Datos'!$B$29</definedName>
    <definedName name="___________________EQP11">'[4]Base Datos'!$B$30</definedName>
    <definedName name="___________________EQP12">'[4]Base Datos'!$B$31</definedName>
    <definedName name="___________________EQP13">'[4]Base Datos'!$B$32</definedName>
    <definedName name="___________________EQP14">'[4]Base Datos'!$B$33</definedName>
    <definedName name="___________________EQP15">'[4]Base Datos'!$B$34</definedName>
    <definedName name="___________________EQP16">'[4]Base Datos'!$B$35</definedName>
    <definedName name="___________________EQP17">'[4]Base Datos'!$B$36</definedName>
    <definedName name="___________________EQP18">'[4]Base Datos'!$B$37</definedName>
    <definedName name="___________________EQP19">'[4]Base Datos'!$B$38</definedName>
    <definedName name="___________________EQP2">'[4]Base Datos'!$B$21</definedName>
    <definedName name="___________________EQP20">'[4]Base Datos'!$B$39</definedName>
    <definedName name="___________________EQP3">'[4]Base Datos'!$B$22</definedName>
    <definedName name="___________________EQP4">'[4]Base Datos'!$B$23</definedName>
    <definedName name="___________________EQP5">'[4]Base Datos'!$B$24</definedName>
    <definedName name="___________________EQP6">'[4]Base Datos'!$B$25</definedName>
    <definedName name="___________________EQP7">'[4]Base Datos'!$B$26</definedName>
    <definedName name="___________________EQP8">'[4]Base Datos'!$B$27</definedName>
    <definedName name="___________________EQP9">'[4]Base Datos'!$B$28</definedName>
    <definedName name="___________________FS01" localSheetId="3">[0]!ERR</definedName>
    <definedName name="___________________FS01">[0]!ERR</definedName>
    <definedName name="___________________M14">'[9]Base Datos'!$B$9</definedName>
    <definedName name="___________________MAT1">'[4]Base Datos'!$B$43</definedName>
    <definedName name="___________________MAT10">'[4]Base Datos'!$B$53</definedName>
    <definedName name="___________________MAT11">'[4]Base Datos'!$B$54</definedName>
    <definedName name="___________________MAT1111">'[9]Base Datos'!$B$43</definedName>
    <definedName name="___________________MAT12">'[4]Base Datos'!$B$55</definedName>
    <definedName name="___________________MAT13">'[4]Base Datos'!$B$56</definedName>
    <definedName name="___________________MAT14">'[4]Base Datos'!$B$57</definedName>
    <definedName name="___________________MAT15">'[4]Base Datos'!$B$58</definedName>
    <definedName name="___________________MAT16">'[4]Base Datos'!$B$59</definedName>
    <definedName name="___________________MAT17">'[4]Base Datos'!$B$60</definedName>
    <definedName name="___________________MAT170">'[11]Base Datos'!$B$212</definedName>
    <definedName name="___________________MAT171">'[11]Base Datos'!$B$213</definedName>
    <definedName name="___________________MAT18">'[4]Base Datos'!$B$61</definedName>
    <definedName name="___________________MAT19">'[4]Base Datos'!$B$62</definedName>
    <definedName name="___________________MAT2">'[4]Base Datos'!$B$44</definedName>
    <definedName name="___________________MAT20">'[4]Base Datos'!$B$63</definedName>
    <definedName name="___________________MAT21">'[4]Base Datos'!$B$64</definedName>
    <definedName name="___________________MAT22">'[4]Base Datos'!$B$65</definedName>
    <definedName name="___________________MAT23">'[4]Base Datos'!$B$66</definedName>
    <definedName name="___________________MAT24">'[4]Base Datos'!$B$67</definedName>
    <definedName name="___________________MAT25">'[4]Base Datos'!$B$68</definedName>
    <definedName name="___________________MAT26">'[4]Base Datos'!$B$69</definedName>
    <definedName name="___________________MAT27">'[4]Base Datos'!$B$70</definedName>
    <definedName name="___________________MAT28">'[4]Base Datos'!$B$71</definedName>
    <definedName name="___________________MAT29">'[4]Base Datos'!$B$72</definedName>
    <definedName name="___________________MAT3">'[4]Base Datos'!$B$45</definedName>
    <definedName name="___________________MAT30">'[4]Base Datos'!$B$73</definedName>
    <definedName name="___________________MAT31">'[4]Base Datos'!$B$74</definedName>
    <definedName name="___________________MAT32">'[4]Base Datos'!$B$75</definedName>
    <definedName name="___________________MAT33">'[4]Base Datos'!$B$76</definedName>
    <definedName name="___________________MAT34">'[4]Base Datos'!$B$77</definedName>
    <definedName name="___________________MAT35">'[4]Base Datos'!$B$78</definedName>
    <definedName name="___________________MAT36">'[4]Base Datos'!$B$79</definedName>
    <definedName name="___________________MAT37">'[4]Base Datos'!$B$80</definedName>
    <definedName name="___________________MAT4">'[4]Base Datos'!$B$46</definedName>
    <definedName name="___________________MAT5">'[4]Base Datos'!$B$48</definedName>
    <definedName name="___________________MAT6">'[4]Base Datos'!$B$49</definedName>
    <definedName name="___________________MAT7">'[4]Base Datos'!$B$50</definedName>
    <definedName name="___________________MAT8">'[4]Base Datos'!$B$51</definedName>
    <definedName name="___________________MAT832">'[12]Base Datos'!$B$125</definedName>
    <definedName name="___________________MAT9">'[4]Base Datos'!$B$52</definedName>
    <definedName name="___________________MAY88">'[8]Base Datos'!$B$11</definedName>
    <definedName name="___________________MO1">'[4]Base Datos'!$B$216</definedName>
    <definedName name="___________________MO10">'[4]Base Datos'!$B$225</definedName>
    <definedName name="___________________MO2">'[4]Base Datos'!$B$217</definedName>
    <definedName name="___________________MO3">'[4]Base Datos'!$B$218</definedName>
    <definedName name="___________________MO4">'[4]Base Datos'!$B$219</definedName>
    <definedName name="___________________MO5">'[4]Base Datos'!$B$220</definedName>
    <definedName name="___________________MO6">'[4]Base Datos'!$B$221</definedName>
    <definedName name="___________________MO7">'[4]Base Datos'!$B$222</definedName>
    <definedName name="___________________MO8">'[4]Base Datos'!$B$223</definedName>
    <definedName name="___________________MO9">'[4]Base Datos'!$B$224</definedName>
    <definedName name="___________________MV1">'[4]Base Datos'!$B$230</definedName>
    <definedName name="___________________MV10">'[4]Base Datos'!$B$239</definedName>
    <definedName name="___________________MV11">'[4]Base Datos'!$B$240</definedName>
    <definedName name="___________________MV12">'[4]Base Datos'!$B$241</definedName>
    <definedName name="___________________MV13">'[4]Base Datos'!$B$242</definedName>
    <definedName name="___________________MV14">'[4]Base Datos'!$B$243</definedName>
    <definedName name="___________________MV15">'[4]Base Datos'!$B$244</definedName>
    <definedName name="___________________MV16">'[4]Base Datos'!$B$245</definedName>
    <definedName name="___________________MV17">'[4]Base Datos'!$B$246</definedName>
    <definedName name="___________________MV18">'[4]Base Datos'!$B$247</definedName>
    <definedName name="___________________MV19">'[4]Base Datos'!$B$248</definedName>
    <definedName name="___________________MV2">'[4]Base Datos'!$B$231</definedName>
    <definedName name="___________________MV20">'[4]Base Datos'!$B$249</definedName>
    <definedName name="___________________MV3">'[4]Base Datos'!$B$232</definedName>
    <definedName name="___________________MV5">'[4]Base Datos'!$B$234</definedName>
    <definedName name="___________________MV6">'[4]Base Datos'!$B$235</definedName>
    <definedName name="___________________MV7">'[4]Base Datos'!$B$236</definedName>
    <definedName name="___________________MV8">'[4]Base Datos'!$B$237</definedName>
    <definedName name="___________________MV9">'[4]Base Datos'!$B$238</definedName>
    <definedName name="__________________CON123">'[9]Base Datos'!$B$8</definedName>
    <definedName name="__________________EQP1">'[4]Base Datos'!$B$20</definedName>
    <definedName name="__________________EQP10">'[4]Base Datos'!$B$29</definedName>
    <definedName name="__________________EQP11">'[4]Base Datos'!$B$30</definedName>
    <definedName name="__________________EQP12">'[4]Base Datos'!$B$31</definedName>
    <definedName name="__________________EQP13">'[4]Base Datos'!$B$32</definedName>
    <definedName name="__________________EQP14">'[4]Base Datos'!$B$33</definedName>
    <definedName name="__________________EQP15">'[4]Base Datos'!$B$34</definedName>
    <definedName name="__________________EQP16">'[4]Base Datos'!$B$35</definedName>
    <definedName name="__________________EQP17">'[4]Base Datos'!$B$36</definedName>
    <definedName name="__________________EQP18">'[4]Base Datos'!$B$37</definedName>
    <definedName name="__________________EQP19">'[4]Base Datos'!$B$38</definedName>
    <definedName name="__________________EQP2">'[4]Base Datos'!$B$21</definedName>
    <definedName name="__________________EQP20">'[4]Base Datos'!$B$39</definedName>
    <definedName name="__________________EQP3">'[4]Base Datos'!$B$22</definedName>
    <definedName name="__________________EQP4">'[4]Base Datos'!$B$23</definedName>
    <definedName name="__________________EQP5">'[4]Base Datos'!$B$24</definedName>
    <definedName name="__________________EQP6">'[4]Base Datos'!$B$25</definedName>
    <definedName name="__________________EQP7">'[4]Base Datos'!$B$26</definedName>
    <definedName name="__________________EQP8">'[4]Base Datos'!$B$27</definedName>
    <definedName name="__________________EQP9">'[4]Base Datos'!$B$28</definedName>
    <definedName name="__________________FS01" localSheetId="3">[0]!ERR</definedName>
    <definedName name="__________________FS01">[0]!ERR</definedName>
    <definedName name="__________________M14">'[9]Base Datos'!$B$9</definedName>
    <definedName name="__________________MAT1">'[4]Base Datos'!$B$43</definedName>
    <definedName name="__________________MAT10">'[4]Base Datos'!$B$53</definedName>
    <definedName name="__________________MAT11">'[4]Base Datos'!$B$54</definedName>
    <definedName name="__________________MAT1111">'[9]Base Datos'!$B$43</definedName>
    <definedName name="__________________MAT12">'[4]Base Datos'!$B$55</definedName>
    <definedName name="__________________MAT13">'[4]Base Datos'!$B$56</definedName>
    <definedName name="__________________MAT14">'[4]Base Datos'!$B$57</definedName>
    <definedName name="__________________MAT15">'[4]Base Datos'!$B$58</definedName>
    <definedName name="__________________MAT16">'[4]Base Datos'!$B$59</definedName>
    <definedName name="__________________MAT17">'[4]Base Datos'!$B$60</definedName>
    <definedName name="__________________MAT170">'[11]Base Datos'!$B$212</definedName>
    <definedName name="__________________MAT171">'[11]Base Datos'!$B$213</definedName>
    <definedName name="__________________MAT18">'[4]Base Datos'!$B$61</definedName>
    <definedName name="__________________MAT19">'[4]Base Datos'!$B$62</definedName>
    <definedName name="__________________MAT2">'[4]Base Datos'!$B$44</definedName>
    <definedName name="__________________MAT20">'[4]Base Datos'!$B$63</definedName>
    <definedName name="__________________MAT21">'[4]Base Datos'!$B$64</definedName>
    <definedName name="__________________MAT22">'[4]Base Datos'!$B$65</definedName>
    <definedName name="__________________MAT23">'[4]Base Datos'!$B$66</definedName>
    <definedName name="__________________MAT24">'[4]Base Datos'!$B$67</definedName>
    <definedName name="__________________MAT25">'[4]Base Datos'!$B$68</definedName>
    <definedName name="__________________MAT26">'[4]Base Datos'!$B$69</definedName>
    <definedName name="__________________MAT27">'[4]Base Datos'!$B$70</definedName>
    <definedName name="__________________MAT28">'[4]Base Datos'!$B$71</definedName>
    <definedName name="__________________MAT29">'[4]Base Datos'!$B$72</definedName>
    <definedName name="__________________MAT3">'[4]Base Datos'!$B$45</definedName>
    <definedName name="__________________MAT30">'[4]Base Datos'!$B$73</definedName>
    <definedName name="__________________MAT31">'[4]Base Datos'!$B$74</definedName>
    <definedName name="__________________MAT32">'[4]Base Datos'!$B$75</definedName>
    <definedName name="__________________MAT33">'[4]Base Datos'!$B$76</definedName>
    <definedName name="__________________MAT34">'[4]Base Datos'!$B$77</definedName>
    <definedName name="__________________MAT35">'[4]Base Datos'!$B$78</definedName>
    <definedName name="__________________MAT36">'[4]Base Datos'!$B$79</definedName>
    <definedName name="__________________MAT37">'[4]Base Datos'!$B$80</definedName>
    <definedName name="__________________MAT38">#REF!</definedName>
    <definedName name="__________________MAT39">#REF!</definedName>
    <definedName name="__________________MAT4">'[4]Base Datos'!$B$46</definedName>
    <definedName name="__________________MAT40">#REF!</definedName>
    <definedName name="__________________MAT5">'[4]Base Datos'!$B$48</definedName>
    <definedName name="__________________MAT6">'[4]Base Datos'!$B$49</definedName>
    <definedName name="__________________MAT7">'[4]Base Datos'!$B$50</definedName>
    <definedName name="__________________MAT8">'[4]Base Datos'!$B$51</definedName>
    <definedName name="__________________MAT832">'[12]Base Datos'!$B$125</definedName>
    <definedName name="__________________MAT9">'[4]Base Datos'!$B$52</definedName>
    <definedName name="__________________MAY88">'[8]Base Datos'!$B$11</definedName>
    <definedName name="__________________MO1">'[4]Base Datos'!$B$216</definedName>
    <definedName name="__________________MO10">'[4]Base Datos'!$B$225</definedName>
    <definedName name="__________________MO2">'[4]Base Datos'!$B$217</definedName>
    <definedName name="__________________MO3">'[4]Base Datos'!$B$218</definedName>
    <definedName name="__________________MO4">'[4]Base Datos'!$B$219</definedName>
    <definedName name="__________________MO5">'[4]Base Datos'!$B$220</definedName>
    <definedName name="__________________MO6">'[4]Base Datos'!$B$221</definedName>
    <definedName name="__________________MO7">'[4]Base Datos'!$B$222</definedName>
    <definedName name="__________________MO8">'[4]Base Datos'!$B$223</definedName>
    <definedName name="__________________MO9">'[4]Base Datos'!$B$224</definedName>
    <definedName name="__________________MV1">'[4]Base Datos'!$B$230</definedName>
    <definedName name="__________________MV10">'[4]Base Datos'!$B$239</definedName>
    <definedName name="__________________MV11">'[4]Base Datos'!$B$240</definedName>
    <definedName name="__________________MV12">'[4]Base Datos'!$B$241</definedName>
    <definedName name="__________________MV13">'[4]Base Datos'!$B$242</definedName>
    <definedName name="__________________MV14">'[4]Base Datos'!$B$243</definedName>
    <definedName name="__________________MV15">'[4]Base Datos'!$B$244</definedName>
    <definedName name="__________________MV16">'[4]Base Datos'!$B$245</definedName>
    <definedName name="__________________MV17">'[4]Base Datos'!$B$246</definedName>
    <definedName name="__________________MV18">'[4]Base Datos'!$B$247</definedName>
    <definedName name="__________________MV19">'[4]Base Datos'!$B$248</definedName>
    <definedName name="__________________MV2">'[4]Base Datos'!$B$231</definedName>
    <definedName name="__________________MV20">'[4]Base Datos'!$B$249</definedName>
    <definedName name="__________________MV3">'[4]Base Datos'!$B$232</definedName>
    <definedName name="__________________MV4">#REF!</definedName>
    <definedName name="__________________MV5">'[4]Base Datos'!$B$234</definedName>
    <definedName name="__________________MV6">'[4]Base Datos'!$B$235</definedName>
    <definedName name="__________________MV7">'[4]Base Datos'!$B$236</definedName>
    <definedName name="__________________MV8">'[4]Base Datos'!$B$237</definedName>
    <definedName name="__________________MV9">'[4]Base Datos'!$B$238</definedName>
    <definedName name="__________________POR1">#REF!</definedName>
    <definedName name="__________________POR2">#REF!</definedName>
    <definedName name="__________________POR3">#REF!</definedName>
    <definedName name="__________________POR4">#REF!</definedName>
    <definedName name="__________________POR5">#REF!</definedName>
    <definedName name="_________________CON123">'[9]Base Datos'!$B$8</definedName>
    <definedName name="_________________EQP1">'[4]Base Datos'!$B$20</definedName>
    <definedName name="_________________EQP10">'[4]Base Datos'!$B$29</definedName>
    <definedName name="_________________EQP11">'[4]Base Datos'!$B$30</definedName>
    <definedName name="_________________EQP12">'[4]Base Datos'!$B$31</definedName>
    <definedName name="_________________EQP13">'[4]Base Datos'!$B$32</definedName>
    <definedName name="_________________EQP14">'[4]Base Datos'!$B$33</definedName>
    <definedName name="_________________EQP15">'[4]Base Datos'!$B$34</definedName>
    <definedName name="_________________EQP16">'[4]Base Datos'!$B$35</definedName>
    <definedName name="_________________EQP17">'[4]Base Datos'!$B$36</definedName>
    <definedName name="_________________EQP18">'[4]Base Datos'!$B$37</definedName>
    <definedName name="_________________EQP19">'[4]Base Datos'!$B$38</definedName>
    <definedName name="_________________EQP2">'[4]Base Datos'!$B$21</definedName>
    <definedName name="_________________EQP20">'[4]Base Datos'!$B$39</definedName>
    <definedName name="_________________EQP3">'[4]Base Datos'!$B$22</definedName>
    <definedName name="_________________EQP4">'[4]Base Datos'!$B$23</definedName>
    <definedName name="_________________EQP5">'[4]Base Datos'!$B$24</definedName>
    <definedName name="_________________EQP6">'[4]Base Datos'!$B$25</definedName>
    <definedName name="_________________EQP7">'[4]Base Datos'!$B$26</definedName>
    <definedName name="_________________EQP8">'[4]Base Datos'!$B$27</definedName>
    <definedName name="_________________EQP9">'[4]Base Datos'!$B$28</definedName>
    <definedName name="_________________FS01" localSheetId="3">[10]!ERR</definedName>
    <definedName name="_________________FS01">[10]!ERR</definedName>
    <definedName name="_________________M14">'[9]Base Datos'!$B$9</definedName>
    <definedName name="_________________MAT1">'[4]Base Datos'!$B$43</definedName>
    <definedName name="_________________MAT10">'[4]Base Datos'!$B$53</definedName>
    <definedName name="_________________MAT11">'[4]Base Datos'!$B$54</definedName>
    <definedName name="_________________MAT1111">'[9]Base Datos'!$B$43</definedName>
    <definedName name="_________________MAT12">'[4]Base Datos'!$B$55</definedName>
    <definedName name="_________________MAT13">'[4]Base Datos'!$B$56</definedName>
    <definedName name="_________________MAT14">'[4]Base Datos'!$B$57</definedName>
    <definedName name="_________________MAT15">'[4]Base Datos'!$B$58</definedName>
    <definedName name="_________________MAT16">'[4]Base Datos'!$B$59</definedName>
    <definedName name="_________________MAT17">'[4]Base Datos'!$B$60</definedName>
    <definedName name="_________________MAT170">'[11]Base Datos'!$B$212</definedName>
    <definedName name="_________________MAT171">'[11]Base Datos'!$B$213</definedName>
    <definedName name="_________________MAT18">'[4]Base Datos'!$B$61</definedName>
    <definedName name="_________________MAT19">'[4]Base Datos'!$B$62</definedName>
    <definedName name="_________________MAT2">'[4]Base Datos'!$B$44</definedName>
    <definedName name="_________________MAT20">'[4]Base Datos'!$B$63</definedName>
    <definedName name="_________________MAT21">'[4]Base Datos'!$B$64</definedName>
    <definedName name="_________________MAT22">'[4]Base Datos'!$B$65</definedName>
    <definedName name="_________________MAT23">'[4]Base Datos'!$B$66</definedName>
    <definedName name="_________________MAT24">'[4]Base Datos'!$B$67</definedName>
    <definedName name="_________________MAT25">'[4]Base Datos'!$B$68</definedName>
    <definedName name="_________________MAT26">'[4]Base Datos'!$B$69</definedName>
    <definedName name="_________________MAT27">'[4]Base Datos'!$B$70</definedName>
    <definedName name="_________________MAT28">'[4]Base Datos'!$B$71</definedName>
    <definedName name="_________________MAT29">'[4]Base Datos'!$B$72</definedName>
    <definedName name="_________________MAT3">'[4]Base Datos'!$B$45</definedName>
    <definedName name="_________________MAT30">'[4]Base Datos'!$B$73</definedName>
    <definedName name="_________________MAT31">'[4]Base Datos'!$B$74</definedName>
    <definedName name="_________________MAT32">'[4]Base Datos'!$B$75</definedName>
    <definedName name="_________________MAT33">'[4]Base Datos'!$B$76</definedName>
    <definedName name="_________________MAT34">'[4]Base Datos'!$B$77</definedName>
    <definedName name="_________________MAT35">'[4]Base Datos'!$B$78</definedName>
    <definedName name="_________________MAT36">'[4]Base Datos'!$B$79</definedName>
    <definedName name="_________________MAT37">'[4]Base Datos'!$B$80</definedName>
    <definedName name="_________________MAT4">'[4]Base Datos'!$B$46</definedName>
    <definedName name="_________________MAT5">'[4]Base Datos'!$B$48</definedName>
    <definedName name="_________________MAT6">'[4]Base Datos'!$B$49</definedName>
    <definedName name="_________________MAT7">'[4]Base Datos'!$B$50</definedName>
    <definedName name="_________________MAT8">'[4]Base Datos'!$B$51</definedName>
    <definedName name="_________________MAT832">'[12]Base Datos'!$B$125</definedName>
    <definedName name="_________________MAT9">'[4]Base Datos'!$B$52</definedName>
    <definedName name="_________________MAY88">'[8]Base Datos'!$B$11</definedName>
    <definedName name="_________________MO1">'[4]Base Datos'!$B$216</definedName>
    <definedName name="_________________MO10">'[4]Base Datos'!$B$225</definedName>
    <definedName name="_________________MO2">'[4]Base Datos'!$B$217</definedName>
    <definedName name="_________________MO3">'[4]Base Datos'!$B$218</definedName>
    <definedName name="_________________MO4">'[4]Base Datos'!$B$219</definedName>
    <definedName name="_________________MO5">'[4]Base Datos'!$B$220</definedName>
    <definedName name="_________________MO6">'[4]Base Datos'!$B$221</definedName>
    <definedName name="_________________MO7">'[4]Base Datos'!$B$222</definedName>
    <definedName name="_________________MO8">'[4]Base Datos'!$B$223</definedName>
    <definedName name="_________________MO9">'[4]Base Datos'!$B$224</definedName>
    <definedName name="_________________MV1">'[4]Base Datos'!$B$230</definedName>
    <definedName name="_________________MV10">'[4]Base Datos'!$B$239</definedName>
    <definedName name="_________________MV11">'[4]Base Datos'!$B$240</definedName>
    <definedName name="_________________MV12">'[4]Base Datos'!$B$241</definedName>
    <definedName name="_________________MV13">'[4]Base Datos'!$B$242</definedName>
    <definedName name="_________________MV14">'[4]Base Datos'!$B$243</definedName>
    <definedName name="_________________MV15">'[4]Base Datos'!$B$244</definedName>
    <definedName name="_________________MV16">'[4]Base Datos'!$B$245</definedName>
    <definedName name="_________________MV17">'[4]Base Datos'!$B$246</definedName>
    <definedName name="_________________MV18">'[4]Base Datos'!$B$247</definedName>
    <definedName name="_________________MV19">'[4]Base Datos'!$B$248</definedName>
    <definedName name="_________________MV2">'[4]Base Datos'!$B$231</definedName>
    <definedName name="_________________MV20">'[4]Base Datos'!$B$249</definedName>
    <definedName name="_________________MV3">'[4]Base Datos'!$B$232</definedName>
    <definedName name="_________________MV5">'[4]Base Datos'!$B$234</definedName>
    <definedName name="_________________MV6">'[4]Base Datos'!$B$235</definedName>
    <definedName name="_________________MV7">'[4]Base Datos'!$B$236</definedName>
    <definedName name="_________________MV8">'[4]Base Datos'!$B$237</definedName>
    <definedName name="_________________MV9">'[4]Base Datos'!$B$238</definedName>
    <definedName name="________________CON123">'[9]Base Datos'!$B$8</definedName>
    <definedName name="________________EQP1">'[4]Base Datos'!$B$20</definedName>
    <definedName name="________________EQP10">'[4]Base Datos'!$B$29</definedName>
    <definedName name="________________EQP11">'[4]Base Datos'!$B$30</definedName>
    <definedName name="________________EQP12">'[4]Base Datos'!$B$31</definedName>
    <definedName name="________________EQP13">'[4]Base Datos'!$B$32</definedName>
    <definedName name="________________EQP14">'[4]Base Datos'!$B$33</definedName>
    <definedName name="________________EQP15">'[4]Base Datos'!$B$34</definedName>
    <definedName name="________________EQP16">'[4]Base Datos'!$B$35</definedName>
    <definedName name="________________EQP17">'[4]Base Datos'!$B$36</definedName>
    <definedName name="________________EQP18">'[4]Base Datos'!$B$37</definedName>
    <definedName name="________________EQP19">'[4]Base Datos'!$B$38</definedName>
    <definedName name="________________EQP2">'[4]Base Datos'!$B$21</definedName>
    <definedName name="________________EQP20">'[4]Base Datos'!$B$39</definedName>
    <definedName name="________________EQP3">'[4]Base Datos'!$B$22</definedName>
    <definedName name="________________EQP4">'[4]Base Datos'!$B$23</definedName>
    <definedName name="________________EQP5">'[4]Base Datos'!$B$24</definedName>
    <definedName name="________________EQP6">'[4]Base Datos'!$B$25</definedName>
    <definedName name="________________EQP7">'[4]Base Datos'!$B$26</definedName>
    <definedName name="________________EQP8">'[4]Base Datos'!$B$27</definedName>
    <definedName name="________________EQP9">'[4]Base Datos'!$B$28</definedName>
    <definedName name="________________FS01" localSheetId="3">[0]!ERR</definedName>
    <definedName name="________________FS01">[0]!ERR</definedName>
    <definedName name="________________M14">'[9]Base Datos'!$B$9</definedName>
    <definedName name="________________MAT1">'[4]Base Datos'!$B$43</definedName>
    <definedName name="________________MAT10">'[4]Base Datos'!$B$53</definedName>
    <definedName name="________________MAT11">'[4]Base Datos'!$B$54</definedName>
    <definedName name="________________MAT1111">'[9]Base Datos'!$B$43</definedName>
    <definedName name="________________MAT12">'[4]Base Datos'!$B$55</definedName>
    <definedName name="________________MAT13">'[4]Base Datos'!$B$56</definedName>
    <definedName name="________________MAT14">'[4]Base Datos'!$B$57</definedName>
    <definedName name="________________MAT15">'[4]Base Datos'!$B$58</definedName>
    <definedName name="________________MAT16">'[4]Base Datos'!$B$59</definedName>
    <definedName name="________________MAT17">'[4]Base Datos'!$B$60</definedName>
    <definedName name="________________MAT170">'[11]Base Datos'!$B$212</definedName>
    <definedName name="________________MAT171">'[11]Base Datos'!$B$213</definedName>
    <definedName name="________________MAT18">'[4]Base Datos'!$B$61</definedName>
    <definedName name="________________MAT19">'[4]Base Datos'!$B$62</definedName>
    <definedName name="________________MAT2">'[4]Base Datos'!$B$44</definedName>
    <definedName name="________________MAT20">'[4]Base Datos'!$B$63</definedName>
    <definedName name="________________MAT21">'[4]Base Datos'!$B$64</definedName>
    <definedName name="________________MAT22">'[4]Base Datos'!$B$65</definedName>
    <definedName name="________________MAT23">'[4]Base Datos'!$B$66</definedName>
    <definedName name="________________MAT24">'[4]Base Datos'!$B$67</definedName>
    <definedName name="________________MAT25">'[4]Base Datos'!$B$68</definedName>
    <definedName name="________________MAT26">'[4]Base Datos'!$B$69</definedName>
    <definedName name="________________MAT27">'[4]Base Datos'!$B$70</definedName>
    <definedName name="________________MAT28">'[4]Base Datos'!$B$71</definedName>
    <definedName name="________________MAT29">'[4]Base Datos'!$B$72</definedName>
    <definedName name="________________MAT3">'[4]Base Datos'!$B$45</definedName>
    <definedName name="________________MAT30">'[4]Base Datos'!$B$73</definedName>
    <definedName name="________________MAT31">'[4]Base Datos'!$B$74</definedName>
    <definedName name="________________MAT32">'[4]Base Datos'!$B$75</definedName>
    <definedName name="________________MAT33">'[4]Base Datos'!$B$76</definedName>
    <definedName name="________________MAT34">'[4]Base Datos'!$B$77</definedName>
    <definedName name="________________MAT35">'[4]Base Datos'!$B$78</definedName>
    <definedName name="________________MAT36">'[4]Base Datos'!$B$79</definedName>
    <definedName name="________________MAT37">'[4]Base Datos'!$B$80</definedName>
    <definedName name="________________MAT4">'[4]Base Datos'!$B$46</definedName>
    <definedName name="________________MAT5">'[4]Base Datos'!$B$48</definedName>
    <definedName name="________________MAT6">'[4]Base Datos'!$B$49</definedName>
    <definedName name="________________MAT7">'[4]Base Datos'!$B$50</definedName>
    <definedName name="________________MAT8">'[4]Base Datos'!$B$51</definedName>
    <definedName name="________________MAT832">'[12]Base Datos'!$B$125</definedName>
    <definedName name="________________MAT9">'[4]Base Datos'!$B$52</definedName>
    <definedName name="________________MAY88">'[8]Base Datos'!$B$11</definedName>
    <definedName name="________________MO1">'[4]Base Datos'!$B$216</definedName>
    <definedName name="________________MO10">'[4]Base Datos'!$B$225</definedName>
    <definedName name="________________MO2">'[4]Base Datos'!$B$217</definedName>
    <definedName name="________________MO3">'[4]Base Datos'!$B$218</definedName>
    <definedName name="________________MO4">'[4]Base Datos'!$B$219</definedName>
    <definedName name="________________MO5">'[4]Base Datos'!$B$220</definedName>
    <definedName name="________________MO6">'[4]Base Datos'!$B$221</definedName>
    <definedName name="________________MO7">'[4]Base Datos'!$B$222</definedName>
    <definedName name="________________MO8">'[4]Base Datos'!$B$223</definedName>
    <definedName name="________________MO9">'[4]Base Datos'!$B$224</definedName>
    <definedName name="________________MV1">'[4]Base Datos'!$B$230</definedName>
    <definedName name="________________MV10">'[4]Base Datos'!$B$239</definedName>
    <definedName name="________________MV11">'[4]Base Datos'!$B$240</definedName>
    <definedName name="________________MV12">'[4]Base Datos'!$B$241</definedName>
    <definedName name="________________MV13">'[4]Base Datos'!$B$242</definedName>
    <definedName name="________________MV14">'[4]Base Datos'!$B$243</definedName>
    <definedName name="________________MV15">'[4]Base Datos'!$B$244</definedName>
    <definedName name="________________MV16">'[4]Base Datos'!$B$245</definedName>
    <definedName name="________________MV17">'[4]Base Datos'!$B$246</definedName>
    <definedName name="________________MV18">'[4]Base Datos'!$B$247</definedName>
    <definedName name="________________MV19">'[4]Base Datos'!$B$248</definedName>
    <definedName name="________________MV2">'[4]Base Datos'!$B$231</definedName>
    <definedName name="________________MV20">'[4]Base Datos'!$B$249</definedName>
    <definedName name="________________MV3">'[4]Base Datos'!$B$232</definedName>
    <definedName name="________________MV5">'[4]Base Datos'!$B$234</definedName>
    <definedName name="________________MV6">'[4]Base Datos'!$B$235</definedName>
    <definedName name="________________MV7">'[4]Base Datos'!$B$236</definedName>
    <definedName name="________________MV8">'[4]Base Datos'!$B$237</definedName>
    <definedName name="________________MV9">'[4]Base Datos'!$B$238</definedName>
    <definedName name="_______________CON123">'[9]Base Datos'!$B$8</definedName>
    <definedName name="_______________EQP1">'[4]Base Datos'!$B$20</definedName>
    <definedName name="_______________EQP10">'[4]Base Datos'!$B$29</definedName>
    <definedName name="_______________EQP11">'[4]Base Datos'!$B$30</definedName>
    <definedName name="_______________EQP12">'[4]Base Datos'!$B$31</definedName>
    <definedName name="_______________EQP13">'[4]Base Datos'!$B$32</definedName>
    <definedName name="_______________EQP14">'[4]Base Datos'!$B$33</definedName>
    <definedName name="_______________EQP15">'[4]Base Datos'!$B$34</definedName>
    <definedName name="_______________EQP16">'[4]Base Datos'!$B$35</definedName>
    <definedName name="_______________EQP17">'[4]Base Datos'!$B$36</definedName>
    <definedName name="_______________EQP18">'[4]Base Datos'!$B$37</definedName>
    <definedName name="_______________EQP19">'[4]Base Datos'!$B$38</definedName>
    <definedName name="_______________EQP2">'[4]Base Datos'!$B$21</definedName>
    <definedName name="_______________EQP20">'[4]Base Datos'!$B$39</definedName>
    <definedName name="_______________EQP3">'[4]Base Datos'!$B$22</definedName>
    <definedName name="_______________EQP4">'[4]Base Datos'!$B$23</definedName>
    <definedName name="_______________EQP5">'[4]Base Datos'!$B$24</definedName>
    <definedName name="_______________EQP6">'[4]Base Datos'!$B$25</definedName>
    <definedName name="_______________EQP7">'[4]Base Datos'!$B$26</definedName>
    <definedName name="_______________EQP8">'[4]Base Datos'!$B$27</definedName>
    <definedName name="_______________EQP9">'[4]Base Datos'!$B$28</definedName>
    <definedName name="_______________F" localSheetId="3">[0]!ERR</definedName>
    <definedName name="_______________F">[0]!ERR</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 localSheetId="3">[0]!ERR</definedName>
    <definedName name="_______________FS01">[0]!ERR</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_M14">'[9]Base Datos'!$B$9</definedName>
    <definedName name="_______________MAT1">'[4]Base Datos'!$B$43</definedName>
    <definedName name="_______________MAT10">'[4]Base Datos'!$B$53</definedName>
    <definedName name="_______________MAT11">'[4]Base Datos'!$B$54</definedName>
    <definedName name="_______________MAT1111">'[9]Base Datos'!$B$43</definedName>
    <definedName name="_______________MAT12">'[4]Base Datos'!$B$55</definedName>
    <definedName name="_______________MAT13">'[4]Base Datos'!$B$56</definedName>
    <definedName name="_______________MAT14">'[4]Base Datos'!$B$57</definedName>
    <definedName name="_______________MAT15">'[4]Base Datos'!$B$58</definedName>
    <definedName name="_______________MAT16">'[4]Base Datos'!$B$59</definedName>
    <definedName name="_______________MAT17">'[4]Base Datos'!$B$60</definedName>
    <definedName name="_______________MAT170">'[11]Base Datos'!$B$212</definedName>
    <definedName name="_______________MAT171">'[11]Base Datos'!$B$213</definedName>
    <definedName name="_______________MAT18">'[4]Base Datos'!$B$61</definedName>
    <definedName name="_______________MAT19">'[4]Base Datos'!$B$62</definedName>
    <definedName name="_______________MAT2">'[4]Base Datos'!$B$44</definedName>
    <definedName name="_______________MAT20">'[4]Base Datos'!$B$63</definedName>
    <definedName name="_______________MAT21">'[4]Base Datos'!$B$64</definedName>
    <definedName name="_______________MAT22">'[4]Base Datos'!$B$65</definedName>
    <definedName name="_______________MAT23">'[4]Base Datos'!$B$66</definedName>
    <definedName name="_______________MAT24">'[4]Base Datos'!$B$67</definedName>
    <definedName name="_______________MAT25">'[4]Base Datos'!$B$68</definedName>
    <definedName name="_______________MAT26">'[4]Base Datos'!$B$69</definedName>
    <definedName name="_______________MAT27">'[4]Base Datos'!$B$70</definedName>
    <definedName name="_______________MAT28">'[4]Base Datos'!$B$71</definedName>
    <definedName name="_______________MAT29">'[4]Base Datos'!$B$72</definedName>
    <definedName name="_______________MAT3">'[4]Base Datos'!$B$45</definedName>
    <definedName name="_______________MAT30">'[4]Base Datos'!$B$73</definedName>
    <definedName name="_______________MAT31">'[4]Base Datos'!$B$74</definedName>
    <definedName name="_______________MAT32">'[4]Base Datos'!$B$75</definedName>
    <definedName name="_______________MAT33">'[4]Base Datos'!$B$76</definedName>
    <definedName name="_______________MAT34">'[4]Base Datos'!$B$77</definedName>
    <definedName name="_______________MAT35">'[4]Base Datos'!$B$78</definedName>
    <definedName name="_______________MAT36">'[4]Base Datos'!$B$79</definedName>
    <definedName name="_______________MAT37">'[4]Base Datos'!$B$80</definedName>
    <definedName name="_______________MAT4">'[4]Base Datos'!$B$46</definedName>
    <definedName name="_______________MAT5">'[4]Base Datos'!$B$48</definedName>
    <definedName name="_______________MAT6">'[4]Base Datos'!$B$49</definedName>
    <definedName name="_______________MAT7">'[4]Base Datos'!$B$50</definedName>
    <definedName name="_______________MAT8">'[4]Base Datos'!$B$51</definedName>
    <definedName name="_______________MAT832">'[12]Base Datos'!$B$125</definedName>
    <definedName name="_______________MAT9">'[4]Base Datos'!$B$52</definedName>
    <definedName name="_______________MAY88">'[8]Base Datos'!$B$11</definedName>
    <definedName name="_______________MO1">'[4]Base Datos'!$B$216</definedName>
    <definedName name="_______________MO10">'[4]Base Datos'!$B$225</definedName>
    <definedName name="_______________MO2">'[4]Base Datos'!$B$217</definedName>
    <definedName name="_______________MO3">'[4]Base Datos'!$B$218</definedName>
    <definedName name="_______________MO4">'[4]Base Datos'!$B$219</definedName>
    <definedName name="_______________MO5">'[4]Base Datos'!$B$220</definedName>
    <definedName name="_______________MO6">'[4]Base Datos'!$B$221</definedName>
    <definedName name="_______________MO7">'[4]Base Datos'!$B$222</definedName>
    <definedName name="_______________MO8">'[4]Base Datos'!$B$223</definedName>
    <definedName name="_______________MO9">'[4]Base Datos'!$B$224</definedName>
    <definedName name="_______________MV1">'[4]Base Datos'!$B$230</definedName>
    <definedName name="_______________MV10">'[4]Base Datos'!$B$239</definedName>
    <definedName name="_______________MV11">'[4]Base Datos'!$B$240</definedName>
    <definedName name="_______________MV12">'[4]Base Datos'!$B$241</definedName>
    <definedName name="_______________MV13">'[4]Base Datos'!$B$242</definedName>
    <definedName name="_______________MV14">'[4]Base Datos'!$B$243</definedName>
    <definedName name="_______________MV15">'[4]Base Datos'!$B$244</definedName>
    <definedName name="_______________MV16">'[4]Base Datos'!$B$245</definedName>
    <definedName name="_______________MV17">'[4]Base Datos'!$B$246</definedName>
    <definedName name="_______________MV18">'[4]Base Datos'!$B$247</definedName>
    <definedName name="_______________MV19">'[4]Base Datos'!$B$248</definedName>
    <definedName name="_______________MV2">'[4]Base Datos'!$B$231</definedName>
    <definedName name="_______________MV20">'[4]Base Datos'!$B$249</definedName>
    <definedName name="_______________MV3">'[4]Base Datos'!$B$232</definedName>
    <definedName name="_______________MV5">'[4]Base Datos'!$B$234</definedName>
    <definedName name="_______________MV6">'[4]Base Datos'!$B$235</definedName>
    <definedName name="_______________MV7">'[4]Base Datos'!$B$236</definedName>
    <definedName name="_______________MV8">'[4]Base Datos'!$B$237</definedName>
    <definedName name="_______________MV9">'[4]Base Datos'!$B$238</definedName>
    <definedName name="______________CON123">'[9]Base Datos'!$B$8</definedName>
    <definedName name="______________EQP1">'[4]Base Datos'!$B$20</definedName>
    <definedName name="______________EQP10">'[4]Base Datos'!$B$29</definedName>
    <definedName name="______________EQP11">'[4]Base Datos'!$B$30</definedName>
    <definedName name="______________EQP12">'[4]Base Datos'!$B$31</definedName>
    <definedName name="______________EQP13">'[4]Base Datos'!$B$32</definedName>
    <definedName name="______________EQP14">'[4]Base Datos'!$B$33</definedName>
    <definedName name="______________EQP15">'[4]Base Datos'!$B$34</definedName>
    <definedName name="______________EQP16">'[4]Base Datos'!$B$35</definedName>
    <definedName name="______________EQP17">'[4]Base Datos'!$B$36</definedName>
    <definedName name="______________EQP18">'[4]Base Datos'!$B$37</definedName>
    <definedName name="______________EQP19">'[4]Base Datos'!$B$38</definedName>
    <definedName name="______________EQP2">'[4]Base Datos'!$B$21</definedName>
    <definedName name="______________EQP20">'[4]Base Datos'!$B$39</definedName>
    <definedName name="______________EQP3">'[4]Base Datos'!$B$22</definedName>
    <definedName name="______________EQP4">'[4]Base Datos'!$B$23</definedName>
    <definedName name="______________EQP5">'[4]Base Datos'!$B$24</definedName>
    <definedName name="______________EQP6">'[4]Base Datos'!$B$25</definedName>
    <definedName name="______________EQP7">'[4]Base Datos'!$B$26</definedName>
    <definedName name="______________EQP8">'[4]Base Datos'!$B$27</definedName>
    <definedName name="______________EQP9">'[4]Base Datos'!$B$28</definedName>
    <definedName name="______________F" localSheetId="3">[0]!ERR</definedName>
    <definedName name="______________F">[0]!ERR</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 localSheetId="3">[0]!ERR</definedName>
    <definedName name="______________FS01">[0]!ERR</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_M14">'[9]Base Datos'!$B$9</definedName>
    <definedName name="______________MAT1">'[4]Base Datos'!$B$43</definedName>
    <definedName name="______________MAT10">'[4]Base Datos'!$B$53</definedName>
    <definedName name="______________MAT11">'[4]Base Datos'!$B$54</definedName>
    <definedName name="______________MAT1111">'[9]Base Datos'!$B$43</definedName>
    <definedName name="______________MAT12">'[4]Base Datos'!$B$55</definedName>
    <definedName name="______________MAT13">'[4]Base Datos'!$B$56</definedName>
    <definedName name="______________MAT14">'[4]Base Datos'!$B$57</definedName>
    <definedName name="______________MAT15">'[4]Base Datos'!$B$58</definedName>
    <definedName name="______________MAT16">'[4]Base Datos'!$B$59</definedName>
    <definedName name="______________MAT17">'[4]Base Datos'!$B$60</definedName>
    <definedName name="______________MAT170">'[11]Base Datos'!$B$212</definedName>
    <definedName name="______________MAT171">'[11]Base Datos'!$B$213</definedName>
    <definedName name="______________MAT18">'[4]Base Datos'!$B$61</definedName>
    <definedName name="______________MAT19">'[4]Base Datos'!$B$62</definedName>
    <definedName name="______________MAT2">'[4]Base Datos'!$B$44</definedName>
    <definedName name="______________MAT20">'[4]Base Datos'!$B$63</definedName>
    <definedName name="______________MAT21">'[4]Base Datos'!$B$64</definedName>
    <definedName name="______________MAT22">'[4]Base Datos'!$B$65</definedName>
    <definedName name="______________MAT23">'[4]Base Datos'!$B$66</definedName>
    <definedName name="______________MAT24">'[4]Base Datos'!$B$67</definedName>
    <definedName name="______________MAT25">'[4]Base Datos'!$B$68</definedName>
    <definedName name="______________MAT26">'[4]Base Datos'!$B$69</definedName>
    <definedName name="______________MAT27">'[4]Base Datos'!$B$70</definedName>
    <definedName name="______________MAT28">'[4]Base Datos'!$B$71</definedName>
    <definedName name="______________MAT29">'[4]Base Datos'!$B$72</definedName>
    <definedName name="______________MAT3">'[4]Base Datos'!$B$45</definedName>
    <definedName name="______________MAT30">'[4]Base Datos'!$B$73</definedName>
    <definedName name="______________MAT31">'[4]Base Datos'!$B$74</definedName>
    <definedName name="______________MAT32">'[4]Base Datos'!$B$75</definedName>
    <definedName name="______________MAT33">'[4]Base Datos'!$B$76</definedName>
    <definedName name="______________MAT34">'[4]Base Datos'!$B$77</definedName>
    <definedName name="______________MAT35">'[4]Base Datos'!$B$78</definedName>
    <definedName name="______________MAT36">'[4]Base Datos'!$B$79</definedName>
    <definedName name="______________MAT37">'[4]Base Datos'!$B$80</definedName>
    <definedName name="______________MAT4">'[4]Base Datos'!$B$46</definedName>
    <definedName name="______________MAT5">'[4]Base Datos'!$B$48</definedName>
    <definedName name="______________MAT6">'[4]Base Datos'!$B$49</definedName>
    <definedName name="______________MAT7">'[4]Base Datos'!$B$50</definedName>
    <definedName name="______________MAT8">'[4]Base Datos'!$B$51</definedName>
    <definedName name="______________MAT832">'[12]Base Datos'!$B$125</definedName>
    <definedName name="______________MAT9">'[4]Base Datos'!$B$52</definedName>
    <definedName name="______________MAY88">'[8]Base Datos'!$B$11</definedName>
    <definedName name="______________MO1">'[4]Base Datos'!$B$216</definedName>
    <definedName name="______________MO10">'[4]Base Datos'!$B$225</definedName>
    <definedName name="______________MO2">'[4]Base Datos'!$B$217</definedName>
    <definedName name="______________MO3">'[4]Base Datos'!$B$218</definedName>
    <definedName name="______________MO4">'[4]Base Datos'!$B$219</definedName>
    <definedName name="______________MO5">'[4]Base Datos'!$B$220</definedName>
    <definedName name="______________MO6">'[4]Base Datos'!$B$221</definedName>
    <definedName name="______________MO7">'[4]Base Datos'!$B$222</definedName>
    <definedName name="______________MO8">'[4]Base Datos'!$B$223</definedName>
    <definedName name="______________MO9">'[4]Base Datos'!$B$224</definedName>
    <definedName name="______________MV1">'[4]Base Datos'!$B$230</definedName>
    <definedName name="______________MV10">'[4]Base Datos'!$B$239</definedName>
    <definedName name="______________MV11">'[4]Base Datos'!$B$240</definedName>
    <definedName name="______________MV12">'[4]Base Datos'!$B$241</definedName>
    <definedName name="______________MV13">'[4]Base Datos'!$B$242</definedName>
    <definedName name="______________MV14">'[4]Base Datos'!$B$243</definedName>
    <definedName name="______________MV15">'[4]Base Datos'!$B$244</definedName>
    <definedName name="______________MV16">'[4]Base Datos'!$B$245</definedName>
    <definedName name="______________MV17">'[4]Base Datos'!$B$246</definedName>
    <definedName name="______________MV18">'[4]Base Datos'!$B$247</definedName>
    <definedName name="______________MV19">'[4]Base Datos'!$B$248</definedName>
    <definedName name="______________MV2">'[4]Base Datos'!$B$231</definedName>
    <definedName name="______________MV20">'[4]Base Datos'!$B$249</definedName>
    <definedName name="______________MV3">'[4]Base Datos'!$B$232</definedName>
    <definedName name="______________MV5">'[4]Base Datos'!$B$234</definedName>
    <definedName name="______________MV6">'[4]Base Datos'!$B$235</definedName>
    <definedName name="______________MV7">'[4]Base Datos'!$B$236</definedName>
    <definedName name="______________MV8">'[4]Base Datos'!$B$237</definedName>
    <definedName name="______________MV9">'[4]Base Datos'!$B$238</definedName>
    <definedName name="_____________CON123">'[9]Base Datos'!$B$8</definedName>
    <definedName name="_____________EQP1">'[4]Base Datos'!$B$20</definedName>
    <definedName name="_____________EQP10">'[4]Base Datos'!$B$29</definedName>
    <definedName name="_____________EQP11">'[4]Base Datos'!$B$30</definedName>
    <definedName name="_____________EQP12">'[4]Base Datos'!$B$31</definedName>
    <definedName name="_____________EQP13">'[4]Base Datos'!$B$32</definedName>
    <definedName name="_____________EQP14">'[4]Base Datos'!$B$33</definedName>
    <definedName name="_____________EQP15">'[4]Base Datos'!$B$34</definedName>
    <definedName name="_____________EQP16">'[4]Base Datos'!$B$35</definedName>
    <definedName name="_____________EQP17">'[4]Base Datos'!$B$36</definedName>
    <definedName name="_____________EQP18">'[4]Base Datos'!$B$37</definedName>
    <definedName name="_____________EQP19">'[4]Base Datos'!$B$38</definedName>
    <definedName name="_____________EQP2">'[4]Base Datos'!$B$21</definedName>
    <definedName name="_____________EQP20">'[4]Base Datos'!$B$39</definedName>
    <definedName name="_____________EQP3">'[4]Base Datos'!$B$22</definedName>
    <definedName name="_____________EQP4">'[4]Base Datos'!$B$23</definedName>
    <definedName name="_____________EQP5">'[4]Base Datos'!$B$24</definedName>
    <definedName name="_____________EQP6">'[4]Base Datos'!$B$25</definedName>
    <definedName name="_____________EQP7">'[4]Base Datos'!$B$26</definedName>
    <definedName name="_____________EQP8">'[4]Base Datos'!$B$27</definedName>
    <definedName name="_____________EQP9">'[4]Base Datos'!$B$28</definedName>
    <definedName name="_____________FS01" localSheetId="3">[2]!ERR</definedName>
    <definedName name="_____________FS01">[2]!ERR</definedName>
    <definedName name="_____________M14">'[9]Base Datos'!$B$9</definedName>
    <definedName name="_____________MAT1">'[4]Base Datos'!$B$43</definedName>
    <definedName name="_____________MAT10">'[4]Base Datos'!$B$53</definedName>
    <definedName name="_____________MAT11">'[4]Base Datos'!$B$54</definedName>
    <definedName name="_____________MAT1111">'[9]Base Datos'!$B$43</definedName>
    <definedName name="_____________MAT12">'[4]Base Datos'!$B$55</definedName>
    <definedName name="_____________MAT13">'[4]Base Datos'!$B$56</definedName>
    <definedName name="_____________MAT14">'[4]Base Datos'!$B$57</definedName>
    <definedName name="_____________MAT15">'[4]Base Datos'!$B$58</definedName>
    <definedName name="_____________MAT16">'[4]Base Datos'!$B$59</definedName>
    <definedName name="_____________MAT17">'[4]Base Datos'!$B$60</definedName>
    <definedName name="_____________MAT170">'[11]Base Datos'!$B$212</definedName>
    <definedName name="_____________MAT171">'[11]Base Datos'!$B$213</definedName>
    <definedName name="_____________MAT18">'[4]Base Datos'!$B$61</definedName>
    <definedName name="_____________MAT19">'[4]Base Datos'!$B$62</definedName>
    <definedName name="_____________MAT2">'[4]Base Datos'!$B$44</definedName>
    <definedName name="_____________MAT20">'[4]Base Datos'!$B$63</definedName>
    <definedName name="_____________MAT21">'[4]Base Datos'!$B$64</definedName>
    <definedName name="_____________MAT22">'[4]Base Datos'!$B$65</definedName>
    <definedName name="_____________MAT23">'[4]Base Datos'!$B$66</definedName>
    <definedName name="_____________MAT24">'[4]Base Datos'!$B$67</definedName>
    <definedName name="_____________MAT25">'[4]Base Datos'!$B$68</definedName>
    <definedName name="_____________MAT26">'[4]Base Datos'!$B$69</definedName>
    <definedName name="_____________MAT27">'[4]Base Datos'!$B$70</definedName>
    <definedName name="_____________MAT28">'[4]Base Datos'!$B$71</definedName>
    <definedName name="_____________MAT29">'[4]Base Datos'!$B$72</definedName>
    <definedName name="_____________MAT3">'[4]Base Datos'!$B$45</definedName>
    <definedName name="_____________MAT30">'[4]Base Datos'!$B$73</definedName>
    <definedName name="_____________MAT31">'[4]Base Datos'!$B$74</definedName>
    <definedName name="_____________MAT32">'[4]Base Datos'!$B$75</definedName>
    <definedName name="_____________MAT33">'[4]Base Datos'!$B$76</definedName>
    <definedName name="_____________MAT34">'[4]Base Datos'!$B$77</definedName>
    <definedName name="_____________MAT35">'[4]Base Datos'!$B$78</definedName>
    <definedName name="_____________MAT36">'[4]Base Datos'!$B$79</definedName>
    <definedName name="_____________MAT37">'[4]Base Datos'!$B$80</definedName>
    <definedName name="_____________MAT4">'[4]Base Datos'!$B$46</definedName>
    <definedName name="_____________MAT5">'[4]Base Datos'!$B$48</definedName>
    <definedName name="_____________MAT6">'[4]Base Datos'!$B$49</definedName>
    <definedName name="_____________MAT7">'[4]Base Datos'!$B$50</definedName>
    <definedName name="_____________MAT8">'[4]Base Datos'!$B$51</definedName>
    <definedName name="_____________MAT832">'[12]Base Datos'!$B$125</definedName>
    <definedName name="_____________MAT9">'[4]Base Datos'!$B$52</definedName>
    <definedName name="_____________MAY88">'[8]Base Datos'!$B$11</definedName>
    <definedName name="_____________MO1">#REF!</definedName>
    <definedName name="_____________MO10">'[4]Base Datos'!$B$225</definedName>
    <definedName name="_____________MO2">'[4]Base Datos'!$B$217</definedName>
    <definedName name="_____________MO3">'[4]Base Datos'!$B$218</definedName>
    <definedName name="_____________MO4">'[4]Base Datos'!$B$219</definedName>
    <definedName name="_____________MO5">'[4]Base Datos'!$B$220</definedName>
    <definedName name="_____________MO6">'[4]Base Datos'!$B$221</definedName>
    <definedName name="_____________MO7">'[4]Base Datos'!$B$222</definedName>
    <definedName name="_____________MO8">'[4]Base Datos'!$B$223</definedName>
    <definedName name="_____________MO9">'[4]Base Datos'!$B$224</definedName>
    <definedName name="_____________MV1">'[4]Base Datos'!$B$230</definedName>
    <definedName name="_____________MV10">'[4]Base Datos'!$B$239</definedName>
    <definedName name="_____________MV11">'[4]Base Datos'!$B$240</definedName>
    <definedName name="_____________MV12">'[4]Base Datos'!$B$241</definedName>
    <definedName name="_____________MV13">'[4]Base Datos'!$B$242</definedName>
    <definedName name="_____________MV14">'[4]Base Datos'!$B$243</definedName>
    <definedName name="_____________MV15">'[4]Base Datos'!$B$244</definedName>
    <definedName name="_____________MV16">'[4]Base Datos'!$B$245</definedName>
    <definedName name="_____________MV17">'[4]Base Datos'!$B$246</definedName>
    <definedName name="_____________MV18">'[4]Base Datos'!$B$247</definedName>
    <definedName name="_____________MV19">'[4]Base Datos'!$B$248</definedName>
    <definedName name="_____________MV2">'[4]Base Datos'!$B$231</definedName>
    <definedName name="_____________MV20">'[4]Base Datos'!$B$249</definedName>
    <definedName name="_____________MV3">'[4]Base Datos'!$B$232</definedName>
    <definedName name="_____________MV5">'[4]Base Datos'!$B$234</definedName>
    <definedName name="_____________MV6">'[4]Base Datos'!$B$235</definedName>
    <definedName name="_____________MV7">'[4]Base Datos'!$B$236</definedName>
    <definedName name="_____________MV8">'[4]Base Datos'!$B$237</definedName>
    <definedName name="_____________MV9">'[4]Base Datos'!$B$238</definedName>
    <definedName name="____________CON123">'[9]Base Datos'!$B$8</definedName>
    <definedName name="____________EQP1">'[4]Base Datos'!$B$20</definedName>
    <definedName name="____________EQP10">'[4]Base Datos'!$B$29</definedName>
    <definedName name="____________EQP11">'[4]Base Datos'!$B$30</definedName>
    <definedName name="____________EQP12">'[4]Base Datos'!$B$31</definedName>
    <definedName name="____________EQP13">'[4]Base Datos'!$B$32</definedName>
    <definedName name="____________EQP14">'[4]Base Datos'!$B$33</definedName>
    <definedName name="____________EQP15">'[4]Base Datos'!$B$34</definedName>
    <definedName name="____________EQP16">'[4]Base Datos'!$B$35</definedName>
    <definedName name="____________EQP17">'[4]Base Datos'!$B$36</definedName>
    <definedName name="____________EQP18">'[4]Base Datos'!$B$37</definedName>
    <definedName name="____________EQP19">'[4]Base Datos'!$B$38</definedName>
    <definedName name="____________EQP2">'[4]Base Datos'!$B$21</definedName>
    <definedName name="____________EQP20">'[4]Base Datos'!$B$39</definedName>
    <definedName name="____________EQP3">'[4]Base Datos'!$B$22</definedName>
    <definedName name="____________EQP4">'[4]Base Datos'!$B$23</definedName>
    <definedName name="____________EQP5">'[4]Base Datos'!$B$24</definedName>
    <definedName name="____________EQP6">'[4]Base Datos'!$B$25</definedName>
    <definedName name="____________EQP7">'[4]Base Datos'!$B$26</definedName>
    <definedName name="____________EQP8">'[4]Base Datos'!$B$27</definedName>
    <definedName name="____________EQP9">'[4]Base Datos'!$B$28</definedName>
    <definedName name="____________F" localSheetId="3">[0]!ERR</definedName>
    <definedName name="____________F">[0]!ERR</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 localSheetId="3">[0]!ERR</definedName>
    <definedName name="____________FS01">[0]!ERR</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_M14">'[9]Base Datos'!$B$9</definedName>
    <definedName name="____________MAT1">'[4]Base Datos'!$B$43</definedName>
    <definedName name="____________MAT10">'[4]Base Datos'!$B$53</definedName>
    <definedName name="____________MAT11">'[4]Base Datos'!$B$54</definedName>
    <definedName name="____________MAT1111">'[9]Base Datos'!$B$43</definedName>
    <definedName name="____________MAT12">'[4]Base Datos'!$B$55</definedName>
    <definedName name="____________MAT13">'[4]Base Datos'!$B$56</definedName>
    <definedName name="____________MAT14">'[4]Base Datos'!$B$57</definedName>
    <definedName name="____________MAT15">'[4]Base Datos'!$B$58</definedName>
    <definedName name="____________MAT16">'[4]Base Datos'!$B$59</definedName>
    <definedName name="____________MAT17">'[4]Base Datos'!$B$60</definedName>
    <definedName name="____________MAT170">'[11]Base Datos'!$B$212</definedName>
    <definedName name="____________MAT171">'[11]Base Datos'!$B$213</definedName>
    <definedName name="____________MAT18">'[4]Base Datos'!$B$61</definedName>
    <definedName name="____________MAT19">'[4]Base Datos'!$B$62</definedName>
    <definedName name="____________MAT2">'[4]Base Datos'!$B$44</definedName>
    <definedName name="____________MAT20">'[4]Base Datos'!$B$63</definedName>
    <definedName name="____________MAT21">'[4]Base Datos'!$B$64</definedName>
    <definedName name="____________MAT22">'[4]Base Datos'!$B$65</definedName>
    <definedName name="____________MAT23">'[4]Base Datos'!$B$66</definedName>
    <definedName name="____________MAT24">'[4]Base Datos'!$B$67</definedName>
    <definedName name="____________MAT25">'[4]Base Datos'!$B$68</definedName>
    <definedName name="____________MAT26">'[4]Base Datos'!$B$69</definedName>
    <definedName name="____________MAT27">'[4]Base Datos'!$B$70</definedName>
    <definedName name="____________MAT28">'[4]Base Datos'!$B$71</definedName>
    <definedName name="____________MAT29">'[4]Base Datos'!$B$72</definedName>
    <definedName name="____________MAT3">'[4]Base Datos'!$B$45</definedName>
    <definedName name="____________MAT30">'[4]Base Datos'!$B$73</definedName>
    <definedName name="____________MAT31">'[4]Base Datos'!$B$74</definedName>
    <definedName name="____________MAT32">'[4]Base Datos'!$B$75</definedName>
    <definedName name="____________MAT33">'[4]Base Datos'!$B$76</definedName>
    <definedName name="____________MAT34">'[4]Base Datos'!$B$77</definedName>
    <definedName name="____________MAT35">'[4]Base Datos'!$B$78</definedName>
    <definedName name="____________MAT36">'[4]Base Datos'!$B$79</definedName>
    <definedName name="____________MAT37">'[4]Base Datos'!$B$80</definedName>
    <definedName name="____________MAT4">'[4]Base Datos'!$B$46</definedName>
    <definedName name="____________MAT5">'[4]Base Datos'!$B$48</definedName>
    <definedName name="____________MAT6">'[4]Base Datos'!$B$49</definedName>
    <definedName name="____________MAT7">'[4]Base Datos'!$B$50</definedName>
    <definedName name="____________MAT8">'[4]Base Datos'!$B$51</definedName>
    <definedName name="____________MAT832">'[12]Base Datos'!$B$125</definedName>
    <definedName name="____________MAT9">'[4]Base Datos'!$B$52</definedName>
    <definedName name="____________MAY88">'[8]Base Datos'!$B$11</definedName>
    <definedName name="____________MO1">'[4]Base Datos'!$B$216</definedName>
    <definedName name="____________MO10">'[4]Base Datos'!$B$225</definedName>
    <definedName name="____________MO2">'[4]Base Datos'!$B$217</definedName>
    <definedName name="____________MO3">'[4]Base Datos'!$B$218</definedName>
    <definedName name="____________MO4">'[4]Base Datos'!$B$219</definedName>
    <definedName name="____________MO5">'[4]Base Datos'!$B$220</definedName>
    <definedName name="____________MO6">#REF!</definedName>
    <definedName name="____________MO7">'[4]Base Datos'!$B$222</definedName>
    <definedName name="____________MO8">'[4]Base Datos'!$B$223</definedName>
    <definedName name="____________MO9">'[4]Base Datos'!$B$224</definedName>
    <definedName name="____________MV1">'[4]Base Datos'!$B$230</definedName>
    <definedName name="____________MV10">'[4]Base Datos'!$B$239</definedName>
    <definedName name="____________MV11">'[4]Base Datos'!$B$240</definedName>
    <definedName name="____________MV12">'[4]Base Datos'!$B$241</definedName>
    <definedName name="____________MV13">'[4]Base Datos'!$B$242</definedName>
    <definedName name="____________MV14">'[4]Base Datos'!$B$243</definedName>
    <definedName name="____________MV15">'[4]Base Datos'!$B$244</definedName>
    <definedName name="____________MV16">'[4]Base Datos'!$B$245</definedName>
    <definedName name="____________MV17">'[4]Base Datos'!$B$246</definedName>
    <definedName name="____________MV18">'[4]Base Datos'!$B$247</definedName>
    <definedName name="____________MV19">'[4]Base Datos'!$B$248</definedName>
    <definedName name="____________MV2">'[4]Base Datos'!$B$231</definedName>
    <definedName name="____________MV20">'[4]Base Datos'!$B$249</definedName>
    <definedName name="____________MV3">'[4]Base Datos'!$B$232</definedName>
    <definedName name="____________MV5">'[4]Base Datos'!$B$234</definedName>
    <definedName name="____________MV6">'[4]Base Datos'!$B$235</definedName>
    <definedName name="____________MV7">'[4]Base Datos'!$B$236</definedName>
    <definedName name="____________MV8">'[4]Base Datos'!$B$237</definedName>
    <definedName name="____________MV9">'[4]Base Datos'!$B$238</definedName>
    <definedName name="___________CON123">'[9]Base Datos'!$B$8</definedName>
    <definedName name="___________EQP1">#REF!</definedName>
    <definedName name="___________EQP10">#REF!</definedName>
    <definedName name="___________EQP11">#REF!</definedName>
    <definedName name="___________EQP12">#REF!</definedName>
    <definedName name="___________EQP13">#REF!</definedName>
    <definedName name="___________EQP14">#REF!</definedName>
    <definedName name="___________EQP15">#REF!</definedName>
    <definedName name="___________EQP16">#REF!</definedName>
    <definedName name="___________EQP17">#REF!</definedName>
    <definedName name="___________EQP18">#REF!</definedName>
    <definedName name="___________EQP19">#REF!</definedName>
    <definedName name="___________EQP2">#REF!</definedName>
    <definedName name="___________EQP20">#REF!</definedName>
    <definedName name="___________EQP3">#REF!</definedName>
    <definedName name="___________EQP4">#REF!</definedName>
    <definedName name="___________EQP5">#REF!</definedName>
    <definedName name="___________EQP6">#REF!</definedName>
    <definedName name="___________EQP7">#REF!</definedName>
    <definedName name="___________EQP8">#REF!</definedName>
    <definedName name="___________EQP9">#REF!</definedName>
    <definedName name="___________F" localSheetId="3">[0]!ERR</definedName>
    <definedName name="___________F">[0]!ERR</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 localSheetId="3">[0]!ERR</definedName>
    <definedName name="___________FS01">[0]!ERR</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_M14">'[9]Base Datos'!$B$9</definedName>
    <definedName name="___________MAT1">#REF!</definedName>
    <definedName name="___________MAT10">#REF!</definedName>
    <definedName name="___________MAT11">#REF!</definedName>
    <definedName name="___________MAT1111">'[9]Base Datos'!$B$43</definedName>
    <definedName name="___________MAT12">#REF!</definedName>
    <definedName name="___________MAT13">#REF!</definedName>
    <definedName name="___________MAT14">#REF!</definedName>
    <definedName name="___________MAT15">#REF!</definedName>
    <definedName name="___________MAT16">#REF!</definedName>
    <definedName name="___________MAT17">#REF!</definedName>
    <definedName name="___________MAT170">'[11]Base Datos'!$B$212</definedName>
    <definedName name="___________MAT171">'[11]Base Datos'!$B$213</definedName>
    <definedName name="___________MAT18">#REF!</definedName>
    <definedName name="___________MAT19">#REF!</definedName>
    <definedName name="___________MAT2">#REF!</definedName>
    <definedName name="___________MAT20">#REF!</definedName>
    <definedName name="___________MAT21">#REF!</definedName>
    <definedName name="___________MAT22">#REF!</definedName>
    <definedName name="___________MAT23">#REF!</definedName>
    <definedName name="___________MAT24">#REF!</definedName>
    <definedName name="___________MAT25">#REF!</definedName>
    <definedName name="___________MAT26">#REF!</definedName>
    <definedName name="___________MAT27">#REF!</definedName>
    <definedName name="___________MAT28">#REF!</definedName>
    <definedName name="___________MAT29">#REF!</definedName>
    <definedName name="___________MAT3">#REF!</definedName>
    <definedName name="___________MAT30">#REF!</definedName>
    <definedName name="___________MAT31">#REF!</definedName>
    <definedName name="___________MAT32">#REF!</definedName>
    <definedName name="___________MAT33">#REF!</definedName>
    <definedName name="___________MAT34">#REF!</definedName>
    <definedName name="___________MAT35">#REF!</definedName>
    <definedName name="___________MAT36">#REF!</definedName>
    <definedName name="___________MAT37">#REF!</definedName>
    <definedName name="___________MAT4">#REF!</definedName>
    <definedName name="___________MAT5">#REF!</definedName>
    <definedName name="___________MAT6">#REF!</definedName>
    <definedName name="___________MAT7">#REF!</definedName>
    <definedName name="___________MAT8">#REF!</definedName>
    <definedName name="___________MAT832">'[12]Base Datos'!$B$125</definedName>
    <definedName name="___________MAT9">#REF!</definedName>
    <definedName name="___________MAY88">'[8]Base Datos'!$B$11</definedName>
    <definedName name="___________MO1">'[4]Base Datos'!$B$216</definedName>
    <definedName name="___________MO10">'[4]Base Datos'!$B$225</definedName>
    <definedName name="___________MO2">#REF!</definedName>
    <definedName name="___________MO3">#REF!</definedName>
    <definedName name="___________MO4">#REF!</definedName>
    <definedName name="___________MO5">#REF!</definedName>
    <definedName name="___________MO6">'[4]Base Datos'!$B$221</definedName>
    <definedName name="___________MO7">#REF!</definedName>
    <definedName name="___________MO8">#REF!</definedName>
    <definedName name="___________MO9">#REF!</definedName>
    <definedName name="___________MV1">#REF!</definedName>
    <definedName name="___________MV10">#REF!</definedName>
    <definedName name="___________MV11">#REF!</definedName>
    <definedName name="___________MV12">#REF!</definedName>
    <definedName name="___________MV13">#REF!</definedName>
    <definedName name="___________MV14">#REF!</definedName>
    <definedName name="___________MV15">#REF!</definedName>
    <definedName name="___________MV16">#REF!</definedName>
    <definedName name="___________MV17">#REF!</definedName>
    <definedName name="___________MV18">#REF!</definedName>
    <definedName name="___________MV19">#REF!</definedName>
    <definedName name="___________MV2">#REF!</definedName>
    <definedName name="___________MV20">#REF!</definedName>
    <definedName name="___________MV3">#REF!</definedName>
    <definedName name="___________MV5">#REF!</definedName>
    <definedName name="___________MV6">#REF!</definedName>
    <definedName name="___________MV7">#REF!</definedName>
    <definedName name="___________MV8">#REF!</definedName>
    <definedName name="___________MV9">#REF!</definedName>
    <definedName name="__________CON123">'[9]Base Datos'!$B$8</definedName>
    <definedName name="__________EQP1">'[4]Base Datos'!$B$20</definedName>
    <definedName name="__________EQP10">'[4]Base Datos'!$B$29</definedName>
    <definedName name="__________EQP11">'[4]Base Datos'!$B$30</definedName>
    <definedName name="__________EQP12">'[4]Base Datos'!$B$31</definedName>
    <definedName name="__________EQP13">'[4]Base Datos'!$B$32</definedName>
    <definedName name="__________EQP14">'[4]Base Datos'!$B$33</definedName>
    <definedName name="__________EQP15">'[4]Base Datos'!$B$34</definedName>
    <definedName name="__________EQP16">'[4]Base Datos'!$B$35</definedName>
    <definedName name="__________EQP17">'[4]Base Datos'!$B$36</definedName>
    <definedName name="__________EQP18">'[4]Base Datos'!$B$37</definedName>
    <definedName name="__________EQP19">'[4]Base Datos'!$B$38</definedName>
    <definedName name="__________EQP2">'[4]Base Datos'!$B$21</definedName>
    <definedName name="__________EQP20">'[4]Base Datos'!$B$39</definedName>
    <definedName name="__________EQP3">'[4]Base Datos'!$B$22</definedName>
    <definedName name="__________EQP4">'[4]Base Datos'!$B$23</definedName>
    <definedName name="__________EQP5">'[4]Base Datos'!$B$24</definedName>
    <definedName name="__________EQP6">'[4]Base Datos'!$B$25</definedName>
    <definedName name="__________EQP7">'[4]Base Datos'!$B$26</definedName>
    <definedName name="__________EQP8">'[4]Base Datos'!$B$27</definedName>
    <definedName name="__________EQP9">'[4]Base Datos'!$B$28</definedName>
    <definedName name="__________ff2005" localSheetId="3">[0]!ERR</definedName>
    <definedName name="__________ff2005">[0]!ERR</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 localSheetId="3">[14]!ERR</definedName>
    <definedName name="__________FS01">[14]!ERR</definedName>
    <definedName name="__________M14">'[9]Base Datos'!$B$9</definedName>
    <definedName name="__________MAT1">'[4]Base Datos'!$B$43</definedName>
    <definedName name="__________MAT10">'[4]Base Datos'!$B$53</definedName>
    <definedName name="__________MAT11">'[4]Base Datos'!$B$54</definedName>
    <definedName name="__________MAT1111">'[9]Base Datos'!$B$43</definedName>
    <definedName name="__________MAT12">'[4]Base Datos'!$B$55</definedName>
    <definedName name="__________MAT13">'[4]Base Datos'!$B$56</definedName>
    <definedName name="__________MAT14">'[4]Base Datos'!$B$57</definedName>
    <definedName name="__________MAT15">'[4]Base Datos'!$B$58</definedName>
    <definedName name="__________MAT16">'[4]Base Datos'!$B$59</definedName>
    <definedName name="__________MAT17">'[4]Base Datos'!$B$60</definedName>
    <definedName name="__________MAT170">'[11]Base Datos'!$B$212</definedName>
    <definedName name="__________MAT171">'[11]Base Datos'!$B$213</definedName>
    <definedName name="__________MAT18">'[4]Base Datos'!$B$61</definedName>
    <definedName name="__________MAT19">'[4]Base Datos'!$B$62</definedName>
    <definedName name="__________MAT2">'[4]Base Datos'!$B$44</definedName>
    <definedName name="__________MAT20">'[4]Base Datos'!$B$63</definedName>
    <definedName name="__________MAT21">'[4]Base Datos'!$B$64</definedName>
    <definedName name="__________MAT22">'[4]Base Datos'!$B$65</definedName>
    <definedName name="__________MAT23">'[4]Base Datos'!$B$66</definedName>
    <definedName name="__________MAT24">'[4]Base Datos'!$B$67</definedName>
    <definedName name="__________MAT25">'[4]Base Datos'!$B$68</definedName>
    <definedName name="__________MAT26">'[4]Base Datos'!$B$69</definedName>
    <definedName name="__________MAT27">'[4]Base Datos'!$B$70</definedName>
    <definedName name="__________MAT28">'[4]Base Datos'!$B$71</definedName>
    <definedName name="__________MAT29">'[4]Base Datos'!$B$72</definedName>
    <definedName name="__________MAT3">'[4]Base Datos'!$B$45</definedName>
    <definedName name="__________MAT30">'[4]Base Datos'!$B$73</definedName>
    <definedName name="__________MAT31">'[4]Base Datos'!$B$74</definedName>
    <definedName name="__________MAT32">'[4]Base Datos'!$B$75</definedName>
    <definedName name="__________MAT33">'[4]Base Datos'!$B$76</definedName>
    <definedName name="__________MAT34">'[4]Base Datos'!$B$77</definedName>
    <definedName name="__________MAT35">'[4]Base Datos'!$B$78</definedName>
    <definedName name="__________MAT36">'[4]Base Datos'!$B$79</definedName>
    <definedName name="__________MAT37">'[4]Base Datos'!$B$80</definedName>
    <definedName name="__________MAT4">'[4]Base Datos'!$B$46</definedName>
    <definedName name="__________MAT5">'[4]Base Datos'!$B$48</definedName>
    <definedName name="__________MAT6">'[4]Base Datos'!$B$49</definedName>
    <definedName name="__________MAT7">'[4]Base Datos'!$B$50</definedName>
    <definedName name="__________MAT8">'[4]Base Datos'!$B$51</definedName>
    <definedName name="__________MAT832">'[12]Base Datos'!$B$125</definedName>
    <definedName name="__________MAT9">'[4]Base Datos'!$B$52</definedName>
    <definedName name="__________MAY88">'[8]Base Datos'!$B$11</definedName>
    <definedName name="__________MO1">'[4]Base Datos'!$B$216</definedName>
    <definedName name="__________MO10">#REF!</definedName>
    <definedName name="__________MO2">'[4]Base Datos'!$B$217</definedName>
    <definedName name="__________MO3">'[4]Base Datos'!$B$218</definedName>
    <definedName name="__________MO4">'[4]Base Datos'!$B$219</definedName>
    <definedName name="__________MO5">'[4]Base Datos'!$B$220</definedName>
    <definedName name="__________MO6">'[4]Base Datos'!$B$221</definedName>
    <definedName name="__________MO7">'[4]Base Datos'!$B$222</definedName>
    <definedName name="__________MO8">'[4]Base Datos'!$B$223</definedName>
    <definedName name="__________MO9">'[4]Base Datos'!$B$224</definedName>
    <definedName name="__________MV1">'[4]Base Datos'!$B$230</definedName>
    <definedName name="__________MV10">'[4]Base Datos'!$B$239</definedName>
    <definedName name="__________MV11">'[4]Base Datos'!$B$240</definedName>
    <definedName name="__________MV12">'[4]Base Datos'!$B$241</definedName>
    <definedName name="__________MV13">'[4]Base Datos'!$B$242</definedName>
    <definedName name="__________MV14">'[4]Base Datos'!$B$243</definedName>
    <definedName name="__________MV15">'[4]Base Datos'!$B$244</definedName>
    <definedName name="__________MV16">'[4]Base Datos'!$B$245</definedName>
    <definedName name="__________MV17">'[4]Base Datos'!$B$246</definedName>
    <definedName name="__________MV18">'[4]Base Datos'!$B$247</definedName>
    <definedName name="__________MV19">'[4]Base Datos'!$B$248</definedName>
    <definedName name="__________MV2">'[4]Base Datos'!$B$231</definedName>
    <definedName name="__________MV20">'[4]Base Datos'!$B$249</definedName>
    <definedName name="__________MV3">'[4]Base Datos'!$B$232</definedName>
    <definedName name="__________MV5">'[4]Base Datos'!$B$234</definedName>
    <definedName name="__________MV6">'[4]Base Datos'!$B$235</definedName>
    <definedName name="__________MV7">'[4]Base Datos'!$B$236</definedName>
    <definedName name="__________MV8">'[4]Base Datos'!$B$237</definedName>
    <definedName name="__________MV9">'[4]Base Datos'!$B$238</definedName>
    <definedName name="__________xlnm.Print_Area">#REF!</definedName>
    <definedName name="__________xlnm.Print_Titles">#REF!</definedName>
    <definedName name="__________xlnm.Print_Titles_1">#REF!</definedName>
    <definedName name="__________xlnm.Print_Titles_2">#REF!</definedName>
    <definedName name="__________xlnm.Print_Titles_4">#REF!</definedName>
    <definedName name="__________xlnm.Print_Titles_4_2">#REF!</definedName>
    <definedName name="_________CON123">'[9]Base Datos'!$B$8</definedName>
    <definedName name="_________EQP1">'[4]Base Datos'!$B$20</definedName>
    <definedName name="_________EQP10">'[4]Base Datos'!$B$29</definedName>
    <definedName name="_________EQP11">'[4]Base Datos'!$B$30</definedName>
    <definedName name="_________EQP12">'[4]Base Datos'!$B$31</definedName>
    <definedName name="_________EQP13">'[4]Base Datos'!$B$32</definedName>
    <definedName name="_________EQP14">'[4]Base Datos'!$B$33</definedName>
    <definedName name="_________EQP15">'[4]Base Datos'!$B$34</definedName>
    <definedName name="_________EQP16">'[4]Base Datos'!$B$35</definedName>
    <definedName name="_________EQP17">'[4]Base Datos'!$B$36</definedName>
    <definedName name="_________EQP18">'[4]Base Datos'!$B$37</definedName>
    <definedName name="_________EQP19">'[4]Base Datos'!$B$38</definedName>
    <definedName name="_________EQP2">'[4]Base Datos'!$B$21</definedName>
    <definedName name="_________EQP20">'[4]Base Datos'!$B$39</definedName>
    <definedName name="_________EQP3">'[4]Base Datos'!$B$22</definedName>
    <definedName name="_________EQP4">'[4]Base Datos'!$B$23</definedName>
    <definedName name="_________EQP5">'[4]Base Datos'!$B$24</definedName>
    <definedName name="_________EQP6">'[4]Base Datos'!$B$25</definedName>
    <definedName name="_________EQP7">'[4]Base Datos'!$B$26</definedName>
    <definedName name="_________EQP8">'[4]Base Datos'!$B$27</definedName>
    <definedName name="_________EQP9">'[4]Base Datos'!$B$28</definedName>
    <definedName name="_________F" localSheetId="3">[0]!ERR</definedName>
    <definedName name="_________F">[0]!ERR</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 localSheetId="3">[0]!ERR</definedName>
    <definedName name="_________ff2005">[0]!ERR</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 localSheetId="3">[0]!ERR</definedName>
    <definedName name="_________FS01">[0]!ERR</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M14">'[9]Base Datos'!$B$9</definedName>
    <definedName name="_________MAT1">'[4]Base Datos'!$B$43</definedName>
    <definedName name="_________MAT10">'[4]Base Datos'!$B$53</definedName>
    <definedName name="_________MAT11">'[4]Base Datos'!$B$54</definedName>
    <definedName name="_________MAT1111">'[9]Base Datos'!$B$43</definedName>
    <definedName name="_________MAT12">'[4]Base Datos'!$B$55</definedName>
    <definedName name="_________MAT13">'[4]Base Datos'!$B$56</definedName>
    <definedName name="_________MAT14">'[4]Base Datos'!$B$57</definedName>
    <definedName name="_________MAT15">'[4]Base Datos'!$B$58</definedName>
    <definedName name="_________MAT16">'[4]Base Datos'!$B$59</definedName>
    <definedName name="_________MAT17">'[4]Base Datos'!$B$60</definedName>
    <definedName name="_________MAT170">'[11]Base Datos'!$B$212</definedName>
    <definedName name="_________MAT171">'[11]Base Datos'!$B$213</definedName>
    <definedName name="_________MAT18">'[4]Base Datos'!$B$61</definedName>
    <definedName name="_________MAT19">'[4]Base Datos'!$B$62</definedName>
    <definedName name="_________MAT2">'[4]Base Datos'!$B$44</definedName>
    <definedName name="_________MAT20">'[4]Base Datos'!$B$63</definedName>
    <definedName name="_________MAT21">'[4]Base Datos'!$B$64</definedName>
    <definedName name="_________MAT22">'[4]Base Datos'!$B$65</definedName>
    <definedName name="_________MAT23">'[4]Base Datos'!$B$66</definedName>
    <definedName name="_________MAT24">'[4]Base Datos'!$B$67</definedName>
    <definedName name="_________MAT25">'[4]Base Datos'!$B$68</definedName>
    <definedName name="_________MAT26">'[4]Base Datos'!$B$69</definedName>
    <definedName name="_________MAT27">'[4]Base Datos'!$B$70</definedName>
    <definedName name="_________MAT28">'[4]Base Datos'!$B$71</definedName>
    <definedName name="_________MAT29">'[4]Base Datos'!$B$72</definedName>
    <definedName name="_________MAT3">'[4]Base Datos'!$B$45</definedName>
    <definedName name="_________MAT30">'[4]Base Datos'!$B$73</definedName>
    <definedName name="_________MAT31">'[4]Base Datos'!$B$74</definedName>
    <definedName name="_________MAT32">'[4]Base Datos'!$B$75</definedName>
    <definedName name="_________MAT33">'[4]Base Datos'!$B$76</definedName>
    <definedName name="_________MAT34">'[4]Base Datos'!$B$77</definedName>
    <definedName name="_________MAT35">'[4]Base Datos'!$B$78</definedName>
    <definedName name="_________MAT36">'[4]Base Datos'!$B$79</definedName>
    <definedName name="_________MAT37">'[4]Base Datos'!$B$80</definedName>
    <definedName name="_________MAT38">#REF!</definedName>
    <definedName name="_________MAT39">#REF!</definedName>
    <definedName name="_________MAT4">'[4]Base Datos'!$B$46</definedName>
    <definedName name="_________MAT40">#REF!</definedName>
    <definedName name="_________MAT47">#REF!</definedName>
    <definedName name="_________MAT5">'[4]Base Datos'!$B$48</definedName>
    <definedName name="_________MAT6">'[4]Base Datos'!$B$49</definedName>
    <definedName name="_________MAT7">'[4]Base Datos'!$B$50</definedName>
    <definedName name="_________MAT70">#REF!</definedName>
    <definedName name="_________MAT8">'[4]Base Datos'!$B$51</definedName>
    <definedName name="_________MAT832">'[12]Base Datos'!$B$125</definedName>
    <definedName name="_________MAT9">'[4]Base Datos'!$B$52</definedName>
    <definedName name="_________MAY88">'[8]Base Datos'!$B$11</definedName>
    <definedName name="_________MO1">'[4]Base Datos'!$B$216</definedName>
    <definedName name="_________MO10">'[4]Base Datos'!$B$225</definedName>
    <definedName name="_________MO2">'[4]Base Datos'!$B$217</definedName>
    <definedName name="_________MO3">'[4]Base Datos'!$B$218</definedName>
    <definedName name="_________MO4">'[4]Base Datos'!$B$219</definedName>
    <definedName name="_________MO5">'[4]Base Datos'!$B$220</definedName>
    <definedName name="_________MO6">'[4]Base Datos'!$B$221</definedName>
    <definedName name="_________MO7">'[4]Base Datos'!$B$222</definedName>
    <definedName name="_________MO8">'[4]Base Datos'!$B$223</definedName>
    <definedName name="_________MO9">'[4]Base Datos'!$B$224</definedName>
    <definedName name="_________MV1">'[4]Base Datos'!$B$230</definedName>
    <definedName name="_________MV10">'[4]Base Datos'!$B$239</definedName>
    <definedName name="_________MV11">'[4]Base Datos'!$B$240</definedName>
    <definedName name="_________MV12">'[4]Base Datos'!$B$241</definedName>
    <definedName name="_________MV13">'[4]Base Datos'!$B$242</definedName>
    <definedName name="_________MV14">'[4]Base Datos'!$B$243</definedName>
    <definedName name="_________MV15">'[4]Base Datos'!$B$244</definedName>
    <definedName name="_________MV16">'[4]Base Datos'!$B$245</definedName>
    <definedName name="_________MV17">'[4]Base Datos'!$B$246</definedName>
    <definedName name="_________MV18">'[4]Base Datos'!$B$247</definedName>
    <definedName name="_________MV19">'[4]Base Datos'!$B$248</definedName>
    <definedName name="_________MV2">'[4]Base Datos'!$B$231</definedName>
    <definedName name="_________MV20">'[4]Base Datos'!$B$249</definedName>
    <definedName name="_________MV3">'[4]Base Datos'!$B$232</definedName>
    <definedName name="_________MV4">#REF!</definedName>
    <definedName name="_________MV5">'[4]Base Datos'!$B$234</definedName>
    <definedName name="_________MV6">'[4]Base Datos'!$B$235</definedName>
    <definedName name="_________MV7">'[4]Base Datos'!$B$236</definedName>
    <definedName name="_________MV8">'[4]Base Datos'!$B$237</definedName>
    <definedName name="_________MV9">'[4]Base Datos'!$B$238</definedName>
    <definedName name="_________POR1">#REF!</definedName>
    <definedName name="_________POR2">#REF!</definedName>
    <definedName name="_________POR3">#REF!</definedName>
    <definedName name="_________POR4">#REF!</definedName>
    <definedName name="_________POR5">#REF!</definedName>
    <definedName name="_________xlnm.Print_Area">#REF!</definedName>
    <definedName name="_________xlnm.Print_Titles">#REF!</definedName>
    <definedName name="_________xlnm.Print_Titles_1">#REF!</definedName>
    <definedName name="_________xlnm.Print_Titles_2">#REF!</definedName>
    <definedName name="_________xlnm.Print_Titles_4">#REF!</definedName>
    <definedName name="_________xlnm.Print_Titles_4_1">#REF!</definedName>
    <definedName name="_________xlnm.Print_Titles_4_2">#REF!</definedName>
    <definedName name="________CON123">'[9]Base Datos'!$B$8</definedName>
    <definedName name="________EQP1">'[4]Base Datos'!$B$20</definedName>
    <definedName name="________EQP10">'[4]Base Datos'!$B$29</definedName>
    <definedName name="________EQP11">'[4]Base Datos'!$B$30</definedName>
    <definedName name="________EQP12">'[4]Base Datos'!$B$31</definedName>
    <definedName name="________EQP13">'[4]Base Datos'!$B$32</definedName>
    <definedName name="________EQP14">'[4]Base Datos'!$B$33</definedName>
    <definedName name="________EQP15">'[4]Base Datos'!$B$34</definedName>
    <definedName name="________EQP16">'[4]Base Datos'!$B$35</definedName>
    <definedName name="________EQP17">'[4]Base Datos'!$B$36</definedName>
    <definedName name="________EQP18">'[4]Base Datos'!$B$37</definedName>
    <definedName name="________EQP19">'[4]Base Datos'!$B$38</definedName>
    <definedName name="________EQP2">'[4]Base Datos'!$B$21</definedName>
    <definedName name="________EQP20">'[4]Base Datos'!$B$39</definedName>
    <definedName name="________EQP3">'[4]Base Datos'!$B$22</definedName>
    <definedName name="________EQP4">'[4]Base Datos'!$B$23</definedName>
    <definedName name="________EQP5">'[4]Base Datos'!$B$24</definedName>
    <definedName name="________EQP6">'[4]Base Datos'!$B$25</definedName>
    <definedName name="________EQP7">'[4]Base Datos'!$B$26</definedName>
    <definedName name="________EQP8">'[4]Base Datos'!$B$27</definedName>
    <definedName name="________EQP9">'[4]Base Datos'!$B$28</definedName>
    <definedName name="________F" localSheetId="3">[0]!ERR</definedName>
    <definedName name="________F">[0]!ERR</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S01" localSheetId="3">[0]!ERR</definedName>
    <definedName name="________FS01">[0]!ERR</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M14">'[9]Base Datos'!$B$9</definedName>
    <definedName name="________MAT1">'[4]Base Datos'!$B$43</definedName>
    <definedName name="________MAT10">'[4]Base Datos'!$B$53</definedName>
    <definedName name="________MAT11">'[4]Base Datos'!$B$54</definedName>
    <definedName name="________MAT1111">'[9]Base Datos'!$B$43</definedName>
    <definedName name="________MAT12">'[4]Base Datos'!$B$55</definedName>
    <definedName name="________MAT13">'[4]Base Datos'!$B$56</definedName>
    <definedName name="________MAT14">'[4]Base Datos'!$B$57</definedName>
    <definedName name="________MAT15">'[4]Base Datos'!$B$58</definedName>
    <definedName name="________MAT16">'[4]Base Datos'!$B$59</definedName>
    <definedName name="________MAT17">'[4]Base Datos'!$B$60</definedName>
    <definedName name="________MAT170">'[11]Base Datos'!$B$212</definedName>
    <definedName name="________MAT171">'[11]Base Datos'!$B$213</definedName>
    <definedName name="________MAT18">'[4]Base Datos'!$B$61</definedName>
    <definedName name="________MAT19">'[4]Base Datos'!$B$62</definedName>
    <definedName name="________MAT2">'[4]Base Datos'!$B$44</definedName>
    <definedName name="________MAT20">'[4]Base Datos'!$B$63</definedName>
    <definedName name="________MAT21">'[4]Base Datos'!$B$64</definedName>
    <definedName name="________MAT22">'[4]Base Datos'!$B$65</definedName>
    <definedName name="________MAT23">'[4]Base Datos'!$B$66</definedName>
    <definedName name="________MAT24">'[4]Base Datos'!$B$67</definedName>
    <definedName name="________MAT25">'[4]Base Datos'!$B$68</definedName>
    <definedName name="________MAT26">'[4]Base Datos'!$B$69</definedName>
    <definedName name="________MAT27">'[4]Base Datos'!$B$70</definedName>
    <definedName name="________MAT28">'[4]Base Datos'!$B$71</definedName>
    <definedName name="________MAT29">'[4]Base Datos'!$B$72</definedName>
    <definedName name="________MAT3">'[4]Base Datos'!$B$45</definedName>
    <definedName name="________MAT30">'[4]Base Datos'!$B$73</definedName>
    <definedName name="________MAT31">'[4]Base Datos'!$B$74</definedName>
    <definedName name="________MAT32">'[4]Base Datos'!$B$75</definedName>
    <definedName name="________MAT33">'[4]Base Datos'!$B$76</definedName>
    <definedName name="________MAT34">'[4]Base Datos'!$B$77</definedName>
    <definedName name="________MAT35">'[4]Base Datos'!$B$78</definedName>
    <definedName name="________MAT36">'[4]Base Datos'!$B$79</definedName>
    <definedName name="________MAT37">'[4]Base Datos'!$B$80</definedName>
    <definedName name="________MAT4">'[4]Base Datos'!$B$46</definedName>
    <definedName name="________MAT5">'[4]Base Datos'!$B$48</definedName>
    <definedName name="________MAT6">'[4]Base Datos'!$B$49</definedName>
    <definedName name="________MAT7">'[4]Base Datos'!$B$50</definedName>
    <definedName name="________MAT8">'[4]Base Datos'!$B$51</definedName>
    <definedName name="________MAT832">'[12]Base Datos'!$B$125</definedName>
    <definedName name="________MAT9">'[4]Base Datos'!$B$52</definedName>
    <definedName name="________MAY88">'[8]Base Datos'!$B$11</definedName>
    <definedName name="________MO1">'[4]Base Datos'!$B$216</definedName>
    <definedName name="________MO10">'[4]Base Datos'!$B$225</definedName>
    <definedName name="________MO2">'[4]Base Datos'!$B$217</definedName>
    <definedName name="________MO3">'[4]Base Datos'!$B$218</definedName>
    <definedName name="________MO4">'[4]Base Datos'!$B$219</definedName>
    <definedName name="________MO5">'[4]Base Datos'!$B$220</definedName>
    <definedName name="________MO6">'[4]Base Datos'!$B$221</definedName>
    <definedName name="________MO7">'[4]Base Datos'!$B$222</definedName>
    <definedName name="________MO8">'[4]Base Datos'!$B$223</definedName>
    <definedName name="________MO9">'[4]Base Datos'!$B$224</definedName>
    <definedName name="________MV1">'[4]Base Datos'!$B$230</definedName>
    <definedName name="________MV10">'[4]Base Datos'!$B$239</definedName>
    <definedName name="________MV11">'[4]Base Datos'!$B$240</definedName>
    <definedName name="________MV12">'[4]Base Datos'!$B$241</definedName>
    <definedName name="________MV13">'[4]Base Datos'!$B$242</definedName>
    <definedName name="________MV14">'[4]Base Datos'!$B$243</definedName>
    <definedName name="________MV15">'[4]Base Datos'!$B$244</definedName>
    <definedName name="________MV16">'[4]Base Datos'!$B$245</definedName>
    <definedName name="________MV17">'[4]Base Datos'!$B$246</definedName>
    <definedName name="________MV18">'[4]Base Datos'!$B$247</definedName>
    <definedName name="________MV19">'[4]Base Datos'!$B$248</definedName>
    <definedName name="________MV2">'[4]Base Datos'!$B$231</definedName>
    <definedName name="________MV20">'[4]Base Datos'!$B$249</definedName>
    <definedName name="________MV3">'[4]Base Datos'!$B$232</definedName>
    <definedName name="________MV5">'[4]Base Datos'!$B$234</definedName>
    <definedName name="________MV6">'[4]Base Datos'!$B$235</definedName>
    <definedName name="________MV7">'[4]Base Datos'!$B$236</definedName>
    <definedName name="________MV8">'[4]Base Datos'!$B$237</definedName>
    <definedName name="________MV9">'[4]Base Datos'!$B$238</definedName>
    <definedName name="________xlnm.Print_Area">#REF!</definedName>
    <definedName name="________xlnm.Print_Titles">#REF!</definedName>
    <definedName name="________xlnm.Print_Titles_1">#REF!</definedName>
    <definedName name="________xlnm.Print_Titles_2">#REF!</definedName>
    <definedName name="________xlnm.Print_Titles_4">#REF!</definedName>
    <definedName name="________xlnm.Print_Titles_4_1">#REF!</definedName>
    <definedName name="________xlnm.Print_Titles_4_2">#REF!</definedName>
    <definedName name="_______CON123">'[9]Base Datos'!$B$8</definedName>
    <definedName name="_______EQP1">'[4]Base Datos'!$B$20</definedName>
    <definedName name="_______EQP10">'[4]Base Datos'!$B$29</definedName>
    <definedName name="_______EQP11">'[4]Base Datos'!$B$30</definedName>
    <definedName name="_______EQP12">'[4]Base Datos'!$B$31</definedName>
    <definedName name="_______EQP13">'[4]Base Datos'!$B$32</definedName>
    <definedName name="_______EQP14">'[4]Base Datos'!$B$33</definedName>
    <definedName name="_______EQP15">'[4]Base Datos'!$B$34</definedName>
    <definedName name="_______EQP16">'[4]Base Datos'!$B$35</definedName>
    <definedName name="_______EQP17">'[4]Base Datos'!$B$36</definedName>
    <definedName name="_______EQP18">'[4]Base Datos'!$B$37</definedName>
    <definedName name="_______EQP19">'[4]Base Datos'!$B$38</definedName>
    <definedName name="_______EQP2">'[4]Base Datos'!$B$21</definedName>
    <definedName name="_______EQP20">'[4]Base Datos'!$B$39</definedName>
    <definedName name="_______EQP3">'[4]Base Datos'!$B$22</definedName>
    <definedName name="_______EQP4">'[4]Base Datos'!$B$23</definedName>
    <definedName name="_______EQP5">'[4]Base Datos'!$B$24</definedName>
    <definedName name="_______EQP6">'[4]Base Datos'!$B$25</definedName>
    <definedName name="_______EQP7">'[4]Base Datos'!$B$26</definedName>
    <definedName name="_______EQP8">'[4]Base Datos'!$B$27</definedName>
    <definedName name="_______EQP9">'[4]Base Datos'!$B$28</definedName>
    <definedName name="_______F" localSheetId="3">[0]!ERR</definedName>
    <definedName name="_______F">[0]!ERR</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 localSheetId="3">[0]!ERR</definedName>
    <definedName name="_______ff2005">[0]!ERR</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 localSheetId="3">[0]!ERR</definedName>
    <definedName name="_______FS01">[0]!ERR</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M14">'[9]Base Datos'!$B$9</definedName>
    <definedName name="_______MAT1">'[4]Base Datos'!$B$43</definedName>
    <definedName name="_______MAT10">'[4]Base Datos'!$B$53</definedName>
    <definedName name="_______MAT11">'[4]Base Datos'!$B$54</definedName>
    <definedName name="_______MAT1111">'[9]Base Datos'!$B$43</definedName>
    <definedName name="_______MAT12">'[4]Base Datos'!$B$55</definedName>
    <definedName name="_______MAT13">'[4]Base Datos'!$B$56</definedName>
    <definedName name="_______MAT14">'[4]Base Datos'!$B$57</definedName>
    <definedName name="_______MAT15">'[4]Base Datos'!$B$58</definedName>
    <definedName name="_______MAT16">'[4]Base Datos'!$B$59</definedName>
    <definedName name="_______MAT17">'[4]Base Datos'!$B$60</definedName>
    <definedName name="_______MAT170">'[11]Base Datos'!$B$212</definedName>
    <definedName name="_______MAT171">'[11]Base Datos'!$B$213</definedName>
    <definedName name="_______MAT18">'[4]Base Datos'!$B$61</definedName>
    <definedName name="_______MAT19">'[4]Base Datos'!$B$62</definedName>
    <definedName name="_______MAT2">'[4]Base Datos'!$B$44</definedName>
    <definedName name="_______MAT20">'[4]Base Datos'!$B$63</definedName>
    <definedName name="_______MAT21">'[4]Base Datos'!$B$64</definedName>
    <definedName name="_______MAT22">'[4]Base Datos'!$B$65</definedName>
    <definedName name="_______MAT23">'[4]Base Datos'!$B$66</definedName>
    <definedName name="_______MAT24">'[4]Base Datos'!$B$67</definedName>
    <definedName name="_______MAT25">'[4]Base Datos'!$B$68</definedName>
    <definedName name="_______MAT26">'[4]Base Datos'!$B$69</definedName>
    <definedName name="_______MAT27">'[4]Base Datos'!$B$70</definedName>
    <definedName name="_______MAT28">'[4]Base Datos'!$B$71</definedName>
    <definedName name="_______MAT29">'[4]Base Datos'!$B$72</definedName>
    <definedName name="_______MAT3">'[4]Base Datos'!$B$45</definedName>
    <definedName name="_______MAT30">'[4]Base Datos'!$B$73</definedName>
    <definedName name="_______MAT31">'[4]Base Datos'!$B$74</definedName>
    <definedName name="_______MAT32">'[4]Base Datos'!$B$75</definedName>
    <definedName name="_______MAT33">'[4]Base Datos'!$B$76</definedName>
    <definedName name="_______MAT34">'[4]Base Datos'!$B$77</definedName>
    <definedName name="_______MAT35">'[4]Base Datos'!$B$78</definedName>
    <definedName name="_______MAT36">'[4]Base Datos'!$B$79</definedName>
    <definedName name="_______MAT37">'[4]Base Datos'!$B$80</definedName>
    <definedName name="_______MAT4">'[4]Base Datos'!$B$46</definedName>
    <definedName name="_______MAT5">'[4]Base Datos'!$B$48</definedName>
    <definedName name="_______MAT6">'[4]Base Datos'!$B$49</definedName>
    <definedName name="_______MAT7">'[4]Base Datos'!$B$50</definedName>
    <definedName name="_______MAT72">#REF!</definedName>
    <definedName name="_______MAT8">'[4]Base Datos'!$B$51</definedName>
    <definedName name="_______MAT832">'[12]Base Datos'!$B$125</definedName>
    <definedName name="_______MAT9">'[4]Base Datos'!$B$52</definedName>
    <definedName name="_______MAY88">'[8]Base Datos'!$B$11</definedName>
    <definedName name="_______MO1">'[4]Base Datos'!$B$216</definedName>
    <definedName name="_______MO10">'[4]Base Datos'!$B$225</definedName>
    <definedName name="_______MO2">'[4]Base Datos'!$B$217</definedName>
    <definedName name="_______MO3">'[4]Base Datos'!$B$218</definedName>
    <definedName name="_______MO4">'[4]Base Datos'!$B$219</definedName>
    <definedName name="_______MO5">'[4]Base Datos'!$B$220</definedName>
    <definedName name="_______MO6">'[4]Base Datos'!$B$221</definedName>
    <definedName name="_______MO7">'[4]Base Datos'!$B$222</definedName>
    <definedName name="_______MO8">'[4]Base Datos'!$B$223</definedName>
    <definedName name="_______MO9">'[4]Base Datos'!$B$224</definedName>
    <definedName name="_______MV1">'[4]Base Datos'!$B$230</definedName>
    <definedName name="_______MV10">'[4]Base Datos'!$B$239</definedName>
    <definedName name="_______MV11">'[4]Base Datos'!$B$240</definedName>
    <definedName name="_______MV12">'[4]Base Datos'!$B$241</definedName>
    <definedName name="_______MV13">'[4]Base Datos'!$B$242</definedName>
    <definedName name="_______MV14">'[4]Base Datos'!$B$243</definedName>
    <definedName name="_______MV15">'[4]Base Datos'!$B$244</definedName>
    <definedName name="_______MV16">'[4]Base Datos'!$B$245</definedName>
    <definedName name="_______MV17">'[4]Base Datos'!$B$246</definedName>
    <definedName name="_______MV18">'[4]Base Datos'!$B$247</definedName>
    <definedName name="_______MV19">'[4]Base Datos'!$B$248</definedName>
    <definedName name="_______MV2">'[4]Base Datos'!$B$231</definedName>
    <definedName name="_______MV20">'[4]Base Datos'!$B$249</definedName>
    <definedName name="_______MV3">'[4]Base Datos'!$B$232</definedName>
    <definedName name="_______MV5">'[4]Base Datos'!$B$234</definedName>
    <definedName name="_______MV6">'[4]Base Datos'!$B$235</definedName>
    <definedName name="_______MV7">'[4]Base Datos'!$B$236</definedName>
    <definedName name="_______MV8">'[4]Base Datos'!$B$237</definedName>
    <definedName name="_______MV9">'[4]Base Datos'!$B$238</definedName>
    <definedName name="_______TD02" localSheetId="3">[0]!ERR</definedName>
    <definedName name="_______TD02">[0]!ERR</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_xlnm.Print_Area">#REF!</definedName>
    <definedName name="_______xlnm.Print_Titles">#REF!</definedName>
    <definedName name="_______xlnm.Print_Titles_1">#REF!</definedName>
    <definedName name="_______xlnm.Print_Titles_2">#REF!</definedName>
    <definedName name="_______xlnm.Print_Titles_4">#REF!</definedName>
    <definedName name="_______xlnm.Print_Titles_4_1">#REF!</definedName>
    <definedName name="_______xlnm.Print_Titles_4_2">#REF!</definedName>
    <definedName name="______A251140">#REF!</definedName>
    <definedName name="______A251150">#REF!</definedName>
    <definedName name="______CON123">'[9]Base Datos'!$B$8</definedName>
    <definedName name="______EQP1">'[4]Base Datos'!$B$20</definedName>
    <definedName name="______EQP10">'[4]Base Datos'!$B$29</definedName>
    <definedName name="______EQP11">'[4]Base Datos'!$B$30</definedName>
    <definedName name="______EQP12">'[4]Base Datos'!$B$31</definedName>
    <definedName name="______EQP13">'[4]Base Datos'!$B$32</definedName>
    <definedName name="______EQP14">'[4]Base Datos'!$B$33</definedName>
    <definedName name="______EQP15">'[4]Base Datos'!$B$34</definedName>
    <definedName name="______EQP16">'[4]Base Datos'!$B$35</definedName>
    <definedName name="______EQP17">'[4]Base Datos'!$B$36</definedName>
    <definedName name="______EQP18">'[4]Base Datos'!$B$37</definedName>
    <definedName name="______EQP19">'[4]Base Datos'!$B$38</definedName>
    <definedName name="______EQP2">'[4]Base Datos'!$B$21</definedName>
    <definedName name="______EQP20">'[4]Base Datos'!$B$39</definedName>
    <definedName name="______EQP3">'[4]Base Datos'!$B$22</definedName>
    <definedName name="______EQP4">'[4]Base Datos'!$B$23</definedName>
    <definedName name="______EQP5">'[4]Base Datos'!$B$24</definedName>
    <definedName name="______EQP6">'[4]Base Datos'!$B$25</definedName>
    <definedName name="______EQP7">'[4]Base Datos'!$B$26</definedName>
    <definedName name="______EQP8">'[4]Base Datos'!$B$27</definedName>
    <definedName name="______EQP9">'[4]Base Datos'!$B$28</definedName>
    <definedName name="______F" localSheetId="3">[0]!ERR</definedName>
    <definedName name="______F">[0]!ERR</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S01" localSheetId="3">[0]!ERR</definedName>
    <definedName name="______FS01">[0]!ERR</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M14">'[9]Base Datos'!$B$9</definedName>
    <definedName name="______MAT1">'[4]Base Datos'!$B$43</definedName>
    <definedName name="______MAT10">'[4]Base Datos'!$B$53</definedName>
    <definedName name="______MAT11">'[4]Base Datos'!$B$54</definedName>
    <definedName name="______MAT1111">'[9]Base Datos'!$B$43</definedName>
    <definedName name="______MAT12">'[4]Base Datos'!$B$55</definedName>
    <definedName name="______MAT13">'[4]Base Datos'!$B$56</definedName>
    <definedName name="______MAT136">#REF!</definedName>
    <definedName name="______MAT14">'[4]Base Datos'!$B$57</definedName>
    <definedName name="______MAT15">'[4]Base Datos'!$B$58</definedName>
    <definedName name="______MAT16">'[4]Base Datos'!$B$59</definedName>
    <definedName name="______MAT17">'[4]Base Datos'!$B$60</definedName>
    <definedName name="______MAT170">'[11]Base Datos'!$B$212</definedName>
    <definedName name="______MAT171">'[11]Base Datos'!$B$213</definedName>
    <definedName name="______MAT18">'[4]Base Datos'!$B$61</definedName>
    <definedName name="______MAT19">'[4]Base Datos'!$B$62</definedName>
    <definedName name="______MAT2">'[4]Base Datos'!$B$44</definedName>
    <definedName name="______MAT20">'[4]Base Datos'!$B$63</definedName>
    <definedName name="______MAT21">'[4]Base Datos'!$B$64</definedName>
    <definedName name="______MAT22">'[4]Base Datos'!$B$65</definedName>
    <definedName name="______MAT23">'[4]Base Datos'!$B$66</definedName>
    <definedName name="______MAT24">'[4]Base Datos'!$B$67</definedName>
    <definedName name="______MAT25">'[4]Base Datos'!$B$68</definedName>
    <definedName name="______MAT26">'[4]Base Datos'!$B$69</definedName>
    <definedName name="______MAT27">'[4]Base Datos'!$B$70</definedName>
    <definedName name="______MAT28">'[4]Base Datos'!$B$71</definedName>
    <definedName name="______MAT29">'[4]Base Datos'!$B$72</definedName>
    <definedName name="______MAT3">'[4]Base Datos'!$B$45</definedName>
    <definedName name="______MAT30">'[4]Base Datos'!$B$73</definedName>
    <definedName name="______MAT31">'[4]Base Datos'!$B$74</definedName>
    <definedName name="______MAT32">'[4]Base Datos'!$B$75</definedName>
    <definedName name="______MAT33">'[4]Base Datos'!$B$76</definedName>
    <definedName name="______MAT34">'[4]Base Datos'!$B$77</definedName>
    <definedName name="______MAT35">'[4]Base Datos'!$B$78</definedName>
    <definedName name="______MAT36">'[4]Base Datos'!$B$79</definedName>
    <definedName name="______MAT37">'[4]Base Datos'!$B$80</definedName>
    <definedName name="______MAT4">'[4]Base Datos'!$B$46</definedName>
    <definedName name="______MAT5">'[4]Base Datos'!$B$48</definedName>
    <definedName name="______MAT6">'[4]Base Datos'!$B$49</definedName>
    <definedName name="______MAT7">'[4]Base Datos'!$B$50</definedName>
    <definedName name="______MAT8">'[4]Base Datos'!$B$51</definedName>
    <definedName name="______MAT832">'[12]Base Datos'!$B$125</definedName>
    <definedName name="______MAT9">'[4]Base Datos'!$B$52</definedName>
    <definedName name="______MAY88">'[8]Base Datos'!$B$11</definedName>
    <definedName name="______MO1">'[4]Base Datos'!$B$216</definedName>
    <definedName name="______MO10">'[4]Base Datos'!$B$225</definedName>
    <definedName name="______MO2">'[4]Base Datos'!$B$217</definedName>
    <definedName name="______MO3">'[4]Base Datos'!$B$218</definedName>
    <definedName name="______MO4">'[4]Base Datos'!$B$219</definedName>
    <definedName name="______MO5">'[4]Base Datos'!$B$220</definedName>
    <definedName name="______MO6">'[4]Base Datos'!$B$221</definedName>
    <definedName name="______MO7">'[4]Base Datos'!$B$222</definedName>
    <definedName name="______MO8">'[4]Base Datos'!$B$223</definedName>
    <definedName name="______MO9">'[4]Base Datos'!$B$224</definedName>
    <definedName name="______MV1">'[4]Base Datos'!$B$230</definedName>
    <definedName name="______MV10">'[4]Base Datos'!$B$239</definedName>
    <definedName name="______MV11">'[4]Base Datos'!$B$240</definedName>
    <definedName name="______MV12">'[4]Base Datos'!$B$241</definedName>
    <definedName name="______MV13">'[4]Base Datos'!$B$242</definedName>
    <definedName name="______MV14">'[4]Base Datos'!$B$243</definedName>
    <definedName name="______MV15">'[4]Base Datos'!$B$244</definedName>
    <definedName name="______MV16">'[4]Base Datos'!$B$245</definedName>
    <definedName name="______MV17">'[4]Base Datos'!$B$246</definedName>
    <definedName name="______MV18">'[4]Base Datos'!$B$247</definedName>
    <definedName name="______MV19">'[4]Base Datos'!$B$248</definedName>
    <definedName name="______MV2">'[4]Base Datos'!$B$231</definedName>
    <definedName name="______MV20">'[4]Base Datos'!$B$249</definedName>
    <definedName name="______MV3">'[4]Base Datos'!$B$232</definedName>
    <definedName name="______MV5">'[4]Base Datos'!$B$234</definedName>
    <definedName name="______MV6">'[4]Base Datos'!$B$235</definedName>
    <definedName name="______MV7">'[4]Base Datos'!$B$236</definedName>
    <definedName name="______MV8">'[4]Base Datos'!$B$237</definedName>
    <definedName name="______MV9">'[4]Base Datos'!$B$238</definedName>
    <definedName name="______TD02" localSheetId="3">[0]!ERR</definedName>
    <definedName name="______TD02">[0]!ERR</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_xlnm.Print_Area">#REF!</definedName>
    <definedName name="______xlnm.Print_Titles">#REF!</definedName>
    <definedName name="______xlnm.Print_Titles_1">#REF!</definedName>
    <definedName name="______xlnm.Print_Titles_2">#REF!</definedName>
    <definedName name="______xlnm.Print_Titles_4">#REF!</definedName>
    <definedName name="______xlnm.Print_Titles_4_1">#REF!</definedName>
    <definedName name="______xlnm.Print_Titles_4_2">#REF!</definedName>
    <definedName name="_____CON123">'[15]Base Datos'!$B$8</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F" localSheetId="3">[0]!ERR</definedName>
    <definedName name="_____F">[0]!ERR</definedName>
    <definedName name="_____F_1">#NAME?</definedName>
    <definedName name="_____F_2">#NAME?</definedName>
    <definedName name="_____F_4">#NAME?</definedName>
    <definedName name="_____F_6">#NAME?</definedName>
    <definedName name="_____F_7">#NAME?</definedName>
    <definedName name="_____F_8">#NAME?</definedName>
    <definedName name="_____ff2005" localSheetId="3">[0]!ERR</definedName>
    <definedName name="_____ff2005">[0]!ERR</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 localSheetId="3">[0]!ERR</definedName>
    <definedName name="_____FS01">[0]!ERR</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M14">'[15]Base Datos'!$B$9</definedName>
    <definedName name="_____MAT1">#REF!</definedName>
    <definedName name="_____MAT10">#REF!</definedName>
    <definedName name="_____MAT11">#REF!</definedName>
    <definedName name="_____MAT1111">'[15]Base Datos'!$B$43</definedName>
    <definedName name="_____MAT12">#REF!</definedName>
    <definedName name="_____MAT13">#REF!</definedName>
    <definedName name="_____MAT14">#REF!</definedName>
    <definedName name="_____MAT15">#REF!</definedName>
    <definedName name="_____MAT16">#REF!</definedName>
    <definedName name="_____MAT17">#REF!</definedName>
    <definedName name="_____MAT170">'[16]Base Datos'!$B$212</definedName>
    <definedName name="_____MAT171">'[16]Base Datos'!$B$213</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38">#REF!</definedName>
    <definedName name="_____MAT39">#REF!</definedName>
    <definedName name="_____MAT4">#REF!</definedName>
    <definedName name="_____MAT40">#REF!</definedName>
    <definedName name="_____MAT5">#REF!</definedName>
    <definedName name="_____MAT6">#REF!</definedName>
    <definedName name="_____MAT7">#REF!</definedName>
    <definedName name="_____MAT8">#REF!</definedName>
    <definedName name="_____MAT832">'[17]Base Datos'!$B$125</definedName>
    <definedName name="_____MAT9">#REF!</definedName>
    <definedName name="_____MAY88">'[18]Base Datos'!$B$11</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4">#REF!</definedName>
    <definedName name="_____MV5">#REF!</definedName>
    <definedName name="_____MV6">#REF!</definedName>
    <definedName name="_____MV7">#REF!</definedName>
    <definedName name="_____MV8">#REF!</definedName>
    <definedName name="_____MV9">#REF!</definedName>
    <definedName name="_____POR1">#REF!</definedName>
    <definedName name="_____POR2">#REF!</definedName>
    <definedName name="_____POR3">#REF!</definedName>
    <definedName name="_____POR4">#REF!</definedName>
    <definedName name="_____POR5">#REF!</definedName>
    <definedName name="_____xlnm.Print_Area">#REF!</definedName>
    <definedName name="_____xlnm.Print_Titles">#REF!</definedName>
    <definedName name="_____xlnm.Print_Titles_1">#REF!</definedName>
    <definedName name="_____xlnm.Print_Titles_2">#REF!</definedName>
    <definedName name="_____xlnm.Print_Titles_4">#REF!</definedName>
    <definedName name="_____xlnm.Print_Titles_4_1">#REF!</definedName>
    <definedName name="_____xlnm.Print_Titles_4_2">#REF!</definedName>
    <definedName name="____A251140">#REF!</definedName>
    <definedName name="____A251150">#REF!</definedName>
    <definedName name="____cal16">#REF!</definedName>
    <definedName name="____cal18">#REF!</definedName>
    <definedName name="____Cal20">#REF!</definedName>
    <definedName name="____cal22">#REF!</definedName>
    <definedName name="____cal24">#REF!</definedName>
    <definedName name="____CON123">'[15]Base Datos'!$B$8</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F" localSheetId="3">[0]!ERR</definedName>
    <definedName name="____F">[0]!ERR</definedName>
    <definedName name="____F_1">#NAME?</definedName>
    <definedName name="____F_2">#NAME?</definedName>
    <definedName name="____F_4">#NAME?</definedName>
    <definedName name="____F_6">#NAME?</definedName>
    <definedName name="____F_7">#NAME?</definedName>
    <definedName name="____F_8">#NAME?</definedName>
    <definedName name="____ff2005" localSheetId="3">[0]!ERR</definedName>
    <definedName name="____ff2005">[0]!ERR</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 localSheetId="3">[0]!ERR</definedName>
    <definedName name="____FS01">[0]!ERR</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M14">'[15]Base Datos'!$B$9</definedName>
    <definedName name="____MAT1">#REF!</definedName>
    <definedName name="____MAT10">#REF!</definedName>
    <definedName name="____MAT11">#REF!</definedName>
    <definedName name="____MAT1111">'[15]Base Datos'!$B$43</definedName>
    <definedName name="____MAT12">#REF!</definedName>
    <definedName name="____MAT13">#REF!</definedName>
    <definedName name="____MAT14">#REF!</definedName>
    <definedName name="____MAT141">#REF!</definedName>
    <definedName name="____MAT15">#REF!</definedName>
    <definedName name="____MAT16">#REF!</definedName>
    <definedName name="____MAT17">#REF!</definedName>
    <definedName name="____MAT170">'[16]Base Datos'!$B$212</definedName>
    <definedName name="____MAT171">'[16]Base Datos'!$B$213</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38">#REF!</definedName>
    <definedName name="____MAT39">#REF!</definedName>
    <definedName name="____MAT4">#REF!</definedName>
    <definedName name="____MAT40">#REF!</definedName>
    <definedName name="____MAT5">#REF!</definedName>
    <definedName name="____MAT6">#REF!</definedName>
    <definedName name="____MAT7">#REF!</definedName>
    <definedName name="____MAT8">#REF!</definedName>
    <definedName name="____MAT832">'[17]Base Datos'!$B$125</definedName>
    <definedName name="____MAT86">#REF!</definedName>
    <definedName name="____MAT9">#REF!</definedName>
    <definedName name="____MAY88">'[18]Base Datos'!$B$11</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4">#REF!</definedName>
    <definedName name="____MV5">#REF!</definedName>
    <definedName name="____MV6">#REF!</definedName>
    <definedName name="____MV7">#REF!</definedName>
    <definedName name="____MV8">#REF!</definedName>
    <definedName name="____MV9">#REF!</definedName>
    <definedName name="____POR1">#REF!</definedName>
    <definedName name="____POR2">#REF!</definedName>
    <definedName name="____POR3">#REF!</definedName>
    <definedName name="____POR4">#REF!</definedName>
    <definedName name="____POR5">#REF!</definedName>
    <definedName name="____TD02" localSheetId="3">[0]!ERR</definedName>
    <definedName name="____TD02">[0]!ERR</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_xlnm.Print_Area">#REF!</definedName>
    <definedName name="____xlnm.Print_Titles">#REF!</definedName>
    <definedName name="____xlnm.Print_Titles_1">#REF!</definedName>
    <definedName name="____xlnm.Print_Titles_2">#REF!</definedName>
    <definedName name="____xlnm.Print_Titles_4">#REF!</definedName>
    <definedName name="____xlnm.Print_Titles_4_1">#REF!</definedName>
    <definedName name="____xlnm.Print_Titles_4_2">#REF!</definedName>
    <definedName name="___A1">'[19]Base Datos'!$B$22</definedName>
    <definedName name="___A251140">#REF!</definedName>
    <definedName name="___A251150">#REF!</definedName>
    <definedName name="___CHD1045">#REF!</definedName>
    <definedName name="___CHD1090">#REF!</definedName>
    <definedName name="___CHD1245">#REF!</definedName>
    <definedName name="___CHD1290">#REF!</definedName>
    <definedName name="___CHD445">#REF!</definedName>
    <definedName name="___CHD490">#REF!</definedName>
    <definedName name="___CHD645">#REF!</definedName>
    <definedName name="___CHD690">#REF!</definedName>
    <definedName name="___CHD845">#REF!</definedName>
    <definedName name="___CHD890">#REF!</definedName>
    <definedName name="___CON123">'[15]Base Datos'!$B$8</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27">#REF!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F" localSheetId="3">[0]!ERR</definedName>
    <definedName name="___F">[0]!ERR</definedName>
    <definedName name="___ff2005">#N/A</definedName>
    <definedName name="___FS01">#N/A</definedName>
    <definedName name="___FS01_6">#NAME?</definedName>
    <definedName name="___FS01_7">#NAME?</definedName>
    <definedName name="___FS01_8">#NAME?</definedName>
    <definedName name="___M14">'[15]Base Datos'!$B$9</definedName>
    <definedName name="___MAT1">#REF!</definedName>
    <definedName name="___MAT10">#REF!</definedName>
    <definedName name="___MAT100">#REF!</definedName>
    <definedName name="___MAT101">#REF!</definedName>
    <definedName name="___MAT102">#REF!</definedName>
    <definedName name="___MAT103">#REF!</definedName>
    <definedName name="___MAT104">#REF!</definedName>
    <definedName name="___MAT105">#REF!</definedName>
    <definedName name="___MAT106">#REF!</definedName>
    <definedName name="___MAT107">#REF!</definedName>
    <definedName name="___MAT108">#REF!</definedName>
    <definedName name="___MAT109">#REF!</definedName>
    <definedName name="___MAT11">#REF!</definedName>
    <definedName name="___MAT110">#REF!</definedName>
    <definedName name="___MAT111">#REF!</definedName>
    <definedName name="___MAT1111">'[15]Base Datos'!$B$43</definedName>
    <definedName name="___MAT112">#REF!</definedName>
    <definedName name="___MAT113">#REF!</definedName>
    <definedName name="___MAT114">#REF!</definedName>
    <definedName name="___MAT115">#REF!</definedName>
    <definedName name="___MAT116">#REF!</definedName>
    <definedName name="___MAT117">#REF!</definedName>
    <definedName name="___MAT118">#REF!</definedName>
    <definedName name="___MAT119">#REF!</definedName>
    <definedName name="___MAT12">#REF!</definedName>
    <definedName name="___MAT120">#REF!</definedName>
    <definedName name="___MAT121">#REF!</definedName>
    <definedName name="___MAT122">#REF!</definedName>
    <definedName name="___MAT123">#REF!</definedName>
    <definedName name="___MAT124">#REF!</definedName>
    <definedName name="___MAT125">#REF!</definedName>
    <definedName name="___MAT126">#REF!</definedName>
    <definedName name="___MAT127">#REF!</definedName>
    <definedName name="___MAT128">#REF!</definedName>
    <definedName name="___MAT129">#REF!</definedName>
    <definedName name="___MAT13">#REF!</definedName>
    <definedName name="___MAT130">#REF!</definedName>
    <definedName name="___MAT131">#REF!</definedName>
    <definedName name="___MAT132">#REF!</definedName>
    <definedName name="___MAT133">#REF!</definedName>
    <definedName name="___MAT134">#REF!</definedName>
    <definedName name="___MAT135">#REF!</definedName>
    <definedName name="___MAT136">#REF!</definedName>
    <definedName name="___MAT137">#REF!</definedName>
    <definedName name="___MAT138">#REF!</definedName>
    <definedName name="___MAT139">#REF!</definedName>
    <definedName name="___MAT14">#REF!</definedName>
    <definedName name="___MAT140">#REF!</definedName>
    <definedName name="___MAT141">#REF!</definedName>
    <definedName name="___MAT142">#REF!</definedName>
    <definedName name="___MAT143">#REF!</definedName>
    <definedName name="___MAT144">#REF!</definedName>
    <definedName name="___MAT145">#REF!</definedName>
    <definedName name="___MAT146">#REF!</definedName>
    <definedName name="___MAT147">#REF!</definedName>
    <definedName name="___MAT148">#REF!</definedName>
    <definedName name="___MAT149">#REF!</definedName>
    <definedName name="___MAT15">#REF!</definedName>
    <definedName name="___MAT150">#REF!</definedName>
    <definedName name="___MAT151">#REF!</definedName>
    <definedName name="___MAT152">#REF!</definedName>
    <definedName name="___MAT153">#REF!</definedName>
    <definedName name="___MAT154">#REF!</definedName>
    <definedName name="___MAT155">#REF!</definedName>
    <definedName name="___MAT156">#REF!</definedName>
    <definedName name="___MAT157">#REF!</definedName>
    <definedName name="___MAT158">#REF!</definedName>
    <definedName name="___MAT159">#REF!</definedName>
    <definedName name="___MAT16">#REF!</definedName>
    <definedName name="___MAT160">#REF!</definedName>
    <definedName name="___MAT161">#REF!</definedName>
    <definedName name="___MAT162">#REF!</definedName>
    <definedName name="___MAT163">#REF!</definedName>
    <definedName name="___MAT164">#REF!</definedName>
    <definedName name="___MAT165">#REF!</definedName>
    <definedName name="___MAT166">#REF!</definedName>
    <definedName name="___MAT17">#REF!</definedName>
    <definedName name="___MAT170">'[16]Base Datos'!$B$212</definedName>
    <definedName name="___MAT171">'[16]Base Datos'!$B$213</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38">#REF!</definedName>
    <definedName name="___MAT39">#REF!</definedName>
    <definedName name="___MAT4">#REF!</definedName>
    <definedName name="___MAT40">#REF!</definedName>
    <definedName name="___MAT41">#REF!</definedName>
    <definedName name="___MAT42">#REF!</definedName>
    <definedName name="___MAT43">#REF!</definedName>
    <definedName name="___MAT44">#REF!</definedName>
    <definedName name="___MAT45">#REF!</definedName>
    <definedName name="___MAT46">#REF!</definedName>
    <definedName name="___MAT47">#REF!</definedName>
    <definedName name="___MAT48">#REF!</definedName>
    <definedName name="___MAT49">#REF!</definedName>
    <definedName name="___MAT5">#REF!</definedName>
    <definedName name="___MAT50">#REF!</definedName>
    <definedName name="___MAT51">#REF!</definedName>
    <definedName name="___MAT52">#REF!</definedName>
    <definedName name="___MAT53">#REF!</definedName>
    <definedName name="___MAT54">#REF!</definedName>
    <definedName name="___MAT55">#REF!</definedName>
    <definedName name="___MAT56">#REF!</definedName>
    <definedName name="___MAT57">#REF!</definedName>
    <definedName name="___MAT58">#REF!</definedName>
    <definedName name="___MAT59">#REF!</definedName>
    <definedName name="___MAT6">#REF!</definedName>
    <definedName name="___MAT60">#REF!</definedName>
    <definedName name="___MAT61">#REF!</definedName>
    <definedName name="___MAT62">#REF!</definedName>
    <definedName name="___MAT63">#REF!</definedName>
    <definedName name="___MAT64">#REF!</definedName>
    <definedName name="___MAT65">#REF!</definedName>
    <definedName name="___MAT66">#REF!</definedName>
    <definedName name="___MAT67">#REF!</definedName>
    <definedName name="___MAT68">#REF!</definedName>
    <definedName name="___MAT69">#REF!</definedName>
    <definedName name="___MAT7">#REF!</definedName>
    <definedName name="___MAT70">#REF!</definedName>
    <definedName name="___MAT71">#REF!</definedName>
    <definedName name="___MAT72">#REF!</definedName>
    <definedName name="___MAT73">#REF!</definedName>
    <definedName name="___MAT74">#REF!</definedName>
    <definedName name="___MAT75">#REF!</definedName>
    <definedName name="___MAT76">#REF!</definedName>
    <definedName name="___MAT77">#REF!</definedName>
    <definedName name="___MAT78">#REF!</definedName>
    <definedName name="___MAT79">#REF!</definedName>
    <definedName name="___MAT8">#REF!</definedName>
    <definedName name="___MAT80">#REF!</definedName>
    <definedName name="___MAT81">#REF!</definedName>
    <definedName name="___MAT82">#REF!</definedName>
    <definedName name="___MAT83">#REF!</definedName>
    <definedName name="___MAT832">'[17]Base Datos'!$B$125</definedName>
    <definedName name="___MAT84">#REF!</definedName>
    <definedName name="___MAT85">#REF!</definedName>
    <definedName name="___MAT86">#REF!</definedName>
    <definedName name="___MAT87">#REF!</definedName>
    <definedName name="___MAT88">#REF!</definedName>
    <definedName name="___MAT89">#REF!</definedName>
    <definedName name="___MAT9">#REF!</definedName>
    <definedName name="___MAT90">#REF!</definedName>
    <definedName name="___MAT91">#REF!</definedName>
    <definedName name="___MAT92">#REF!</definedName>
    <definedName name="___MAT93">#REF!</definedName>
    <definedName name="___MAT94">#REF!</definedName>
    <definedName name="___MAT95">#REF!</definedName>
    <definedName name="___MAT96">#REF!</definedName>
    <definedName name="___MAT97">#REF!</definedName>
    <definedName name="___MAT98">#REF!</definedName>
    <definedName name="___MAT99">#REF!</definedName>
    <definedName name="___MAY88">'[18]Base Datos'!$B$11</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un2">#REF!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4">#REF!</definedName>
    <definedName name="___MV5">#REF!</definedName>
    <definedName name="___MV6">#REF!</definedName>
    <definedName name="___MV7">#REF!</definedName>
    <definedName name="___MV8">#REF!</definedName>
    <definedName name="___MV9">#REF!</definedName>
    <definedName name="___POR1">#REF!</definedName>
    <definedName name="___POR2">#REF!</definedName>
    <definedName name="___POR3">#REF!</definedName>
    <definedName name="___POR4">#REF!</definedName>
    <definedName name="___POR5">#REF!</definedName>
    <definedName name="___PZ15">#REF!</definedName>
    <definedName name="___RD43">#REF!</definedName>
    <definedName name="___RD63">#REF!</definedName>
    <definedName name="___RD64">#REF!</definedName>
    <definedName name="___RD83">#REF!</definedName>
    <definedName name="___RD84">#REF!</definedName>
    <definedName name="___RD86">#REF!</definedName>
    <definedName name="___TA3">#REF!</definedName>
    <definedName name="___TA4">#REF!</definedName>
    <definedName name="___TD02">#N/A</definedName>
    <definedName name="___TE10">#REF!</definedName>
    <definedName name="___TE103">#REF!</definedName>
    <definedName name="___TE104">#REF!</definedName>
    <definedName name="___TE106">#REF!</definedName>
    <definedName name="___TE108">#REF!</definedName>
    <definedName name="___TE12">#REF!</definedName>
    <definedName name="___TE1210">#REF!</definedName>
    <definedName name="___TE123">#REF!</definedName>
    <definedName name="___TE124">#REF!</definedName>
    <definedName name="___TE126">#REF!</definedName>
    <definedName name="___TE128">#REF!</definedName>
    <definedName name="___TE3">#REF!</definedName>
    <definedName name="___TE4">#REF!</definedName>
    <definedName name="___TE43">#REF!</definedName>
    <definedName name="___TE6">#REF!</definedName>
    <definedName name="___TE63">#REF!</definedName>
    <definedName name="___TE64">#REF!</definedName>
    <definedName name="___TE8">#REF!</definedName>
    <definedName name="___TE83">#REF!</definedName>
    <definedName name="___TE84">#REF!</definedName>
    <definedName name="___TE86">#REF!</definedName>
    <definedName name="___TEE3">#REF!</definedName>
    <definedName name="___TEE4">#REF!</definedName>
    <definedName name="___TEE6">#REF!</definedName>
    <definedName name="___TP10">#REF!</definedName>
    <definedName name="___TP12">#REF!</definedName>
    <definedName name="___TP3">#REF!</definedName>
    <definedName name="___TP4">#REF!</definedName>
    <definedName name="___TP6">#REF!</definedName>
    <definedName name="___TP8">#REF!</definedName>
    <definedName name="___UG3">#REF!</definedName>
    <definedName name="___UG4">#REF!</definedName>
    <definedName name="___UG6">#REF!</definedName>
    <definedName name="___UG8">#REF!</definedName>
    <definedName name="___URA10">#REF!</definedName>
    <definedName name="___URA12">#REF!</definedName>
    <definedName name="___URA3">#REF!</definedName>
    <definedName name="___URA4">#REF!</definedName>
    <definedName name="___URA6">#REF!</definedName>
    <definedName name="___URA8">#REF!</definedName>
    <definedName name="___URE10">#REF!</definedName>
    <definedName name="___URE12">#REF!</definedName>
    <definedName name="___URE3">#REF!</definedName>
    <definedName name="___URE4">#REF!</definedName>
    <definedName name="___URE6">#REF!</definedName>
    <definedName name="___URE8">#REF!</definedName>
    <definedName name="___VCE10">#REF!</definedName>
    <definedName name="___VCE3">#REF!</definedName>
    <definedName name="___VCE4">#REF!</definedName>
    <definedName name="___VCE6">#REF!</definedName>
    <definedName name="___VCE8">#REF!</definedName>
    <definedName name="___xlnm.Print_Area">#REF!</definedName>
    <definedName name="___xlnm.Print_Titles">#REF!</definedName>
    <definedName name="___xlnm.Print_Titles_1">#REF!</definedName>
    <definedName name="___xlnm.Print_Titles_2">#REF!</definedName>
    <definedName name="___xlnm.Print_Titles_4">#REF!</definedName>
    <definedName name="___xlnm.Print_Titles_4_1">#REF!</definedName>
    <definedName name="___xlnm.Print_Titles_4_2">#REF!</definedName>
    <definedName name="__A1">'[19]Base Datos'!$B$22</definedName>
    <definedName name="__A251140">#REF!</definedName>
    <definedName name="__A251150">#REF!</definedName>
    <definedName name="__AFC1">[20]INV!$A$25:$D$28</definedName>
    <definedName name="__AFC3">[20]INV!$F$25:$I$28</definedName>
    <definedName name="__AFC5">[20]INV!$K$25:$N$28</definedName>
    <definedName name="__BGC1">[20]INV!$A$5:$D$8</definedName>
    <definedName name="__BGC3">[20]INV!$F$5:$I$8</definedName>
    <definedName name="__BGC5">[20]INV!$K$5:$N$8</definedName>
    <definedName name="__CAC1">[20]INV!$A$19:$D$22</definedName>
    <definedName name="__CAC3">[20]INV!$F$19:$I$22</definedName>
    <definedName name="__CAC5">[20]INV!$K$19:$N$22</definedName>
    <definedName name="__CON123">'[15]Base Datos'!$B$8</definedName>
    <definedName name="__EMC2">#REF!</definedName>
    <definedName name="__EMC4">#REF!</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27">#REF!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F" localSheetId="3">[0]!ERR</definedName>
    <definedName name="__F">[0]!ERR</definedName>
    <definedName name="__F_1">#NAME?</definedName>
    <definedName name="__F_2">#NAME?</definedName>
    <definedName name="__F_4">#NAME?</definedName>
    <definedName name="__F_6">#NAME?</definedName>
    <definedName name="__F_7">#NAME?</definedName>
    <definedName name="__F_8">#NAME?</definedName>
    <definedName name="__ff2005" localSheetId="3">[0]!ERR</definedName>
    <definedName name="__ff2005">[0]!ERR</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 localSheetId="3">[0]!ERR</definedName>
    <definedName name="__FS01">[0]!ERR</definedName>
    <definedName name="__FS01_1">#NAME?</definedName>
    <definedName name="__FS01_2">#NAME?</definedName>
    <definedName name="__FS01_4">#NAME?</definedName>
    <definedName name="__FS01_6">#NAME?</definedName>
    <definedName name="__FS01_7">#NAME?</definedName>
    <definedName name="__FS01_8">#NAME?</definedName>
    <definedName name="__M14">'[15]Base Datos'!$B$9</definedName>
    <definedName name="__MAT1">#REF!</definedName>
    <definedName name="__MAT10">#REF!</definedName>
    <definedName name="__MAT100">#REF!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#REF!</definedName>
    <definedName name="__MAT110">#REF!</definedName>
    <definedName name="__MAT111">#REF!</definedName>
    <definedName name="__MAT1111">'[15]Base Datos'!$B$43</definedName>
    <definedName name="__MAT112">#REF!</definedName>
    <definedName name="__MAT113">#REF!</definedName>
    <definedName name="__MAT114">#REF!</definedName>
    <definedName name="__MAT115">#REF!</definedName>
    <definedName name="__MAT116">#REF!</definedName>
    <definedName name="__MAT117">#REF!</definedName>
    <definedName name="__MAT118">#REF!</definedName>
    <definedName name="__MAT119">#REF!</definedName>
    <definedName name="__MAT12">#REF!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#REF!</definedName>
    <definedName name="__MAT128">#REF!</definedName>
    <definedName name="__MAT129">#REF!</definedName>
    <definedName name="__MAT13">#REF!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#REF!</definedName>
    <definedName name="__MAT170">'[16]Base Datos'!$B$212</definedName>
    <definedName name="__MAT171">'[16]Base Datos'!$B$213</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38">#REF!</definedName>
    <definedName name="__MAT39">#REF!</definedName>
    <definedName name="__MAT4">#REF!</definedName>
    <definedName name="__MAT40">#REF!</definedName>
    <definedName name="__MAT41">#REF!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#REF!</definedName>
    <definedName name="__MAT70">#REF!</definedName>
    <definedName name="__MAT71">#REF!</definedName>
    <definedName name="__MAT72">#REF!</definedName>
    <definedName name="__MAT73">#REF!</definedName>
    <definedName name="__MAT74">#REF!</definedName>
    <definedName name="__MAT75">#REF!</definedName>
    <definedName name="__MAT76">#REF!</definedName>
    <definedName name="__MAT77">#REF!</definedName>
    <definedName name="__MAT78">#REF!</definedName>
    <definedName name="__MAT79">#REF!</definedName>
    <definedName name="__MAT8">#REF!</definedName>
    <definedName name="__MAT80">#REF!</definedName>
    <definedName name="__MAT81">#REF!</definedName>
    <definedName name="__MAT82">#REF!</definedName>
    <definedName name="__MAT83">#REF!</definedName>
    <definedName name="__MAT832">'[17]Base Datos'!$B$125</definedName>
    <definedName name="__MAT84">#REF!</definedName>
    <definedName name="__MAT85">#REF!</definedName>
    <definedName name="__MAT86">#REF!</definedName>
    <definedName name="__MAT87">#REF!</definedName>
    <definedName name="__MAT88">#REF!</definedName>
    <definedName name="__MAT89">#REF!</definedName>
    <definedName name="__MAT9">#REF!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AY88">#REF!</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un2">#REF!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4">#REF!</definedName>
    <definedName name="__MV5">#REF!</definedName>
    <definedName name="__MV6">#REF!</definedName>
    <definedName name="__MV7">#REF!</definedName>
    <definedName name="__MV8">#REF!</definedName>
    <definedName name="__MV9">#REF!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POR1">#REF!</definedName>
    <definedName name="__POR2">#REF!</definedName>
    <definedName name="__POR3">#REF!</definedName>
    <definedName name="__POR4">#REF!</definedName>
    <definedName name="__POR5">#REF!</definedName>
    <definedName name="__PZ20">#REF!</definedName>
    <definedName name="__PZ30">#REF!</definedName>
    <definedName name="__PZ40">#REF!</definedName>
    <definedName name="__PZ50">#REF!</definedName>
    <definedName name="__ref4">#REF!</definedName>
    <definedName name="__SBC1">[20]INV!$A$12:$D$15</definedName>
    <definedName name="__SBC3">[20]INV!$F$12:$I$15</definedName>
    <definedName name="__SBC5">[20]INV!$K$12:$N$15</definedName>
    <definedName name="__SY106">#REF!</definedName>
    <definedName name="__SY126">#REF!</definedName>
    <definedName name="__SY166">#REF!</definedName>
    <definedName name="__SY186">#REF!</definedName>
    <definedName name="__SY206">#REF!</definedName>
    <definedName name="__SY86">#REF!</definedName>
    <definedName name="__TD02" localSheetId="3">[0]!ERR</definedName>
    <definedName name="__TD02">[0]!ERR</definedName>
    <definedName name="__TD02_1">#NAME?</definedName>
    <definedName name="__TD02_2">#NAME?</definedName>
    <definedName name="__TD02_4">#NAME?</definedName>
    <definedName name="__TD02_6">#NAME?</definedName>
    <definedName name="__TD02_7">#NAME?</definedName>
    <definedName name="__TD02_8">#NAME?</definedName>
    <definedName name="__TEE3">#REF!</definedName>
    <definedName name="__TEE4">#REF!</definedName>
    <definedName name="__TEE6">#REF!</definedName>
    <definedName name="__TS10">#REF!</definedName>
    <definedName name="__TS12">#REF!</definedName>
    <definedName name="__TS16">#REF!</definedName>
    <definedName name="__TS18">#REF!</definedName>
    <definedName name="__TS20">#REF!</definedName>
    <definedName name="__TS24">#REF!</definedName>
    <definedName name="__TS27">#REF!</definedName>
    <definedName name="__TS30">#REF!</definedName>
    <definedName name="__TS33">#REF!</definedName>
    <definedName name="__TS36">#REF!</definedName>
    <definedName name="__TS39">#REF!</definedName>
    <definedName name="__TS42">#REF!</definedName>
    <definedName name="__TS45">#REF!</definedName>
    <definedName name="__TS6">#REF!</definedName>
    <definedName name="__TS8">#REF!</definedName>
    <definedName name="__UG3">#REF!</definedName>
    <definedName name="__UG4">#REF!</definedName>
    <definedName name="__UG6">#REF!</definedName>
    <definedName name="__UG8">#REF!</definedName>
    <definedName name="__us24">#REF!</definedName>
    <definedName name="__US27">#REF!</definedName>
    <definedName name="__US30">#REF!</definedName>
    <definedName name="__US33">#REF!</definedName>
    <definedName name="__US36">#REF!</definedName>
    <definedName name="__US39">#REF!</definedName>
    <definedName name="__US42">#REF!</definedName>
    <definedName name="__US45">#REF!</definedName>
    <definedName name="__xlnm.Print_Area">#REF!</definedName>
    <definedName name="__xlnm.Print_Area_1">[21]PRESUPUESTO!$A$1:$F$47</definedName>
    <definedName name="__xlnm.Print_Titles">#REF!</definedName>
    <definedName name="__xlnm.Print_Titles_1">#REF!</definedName>
    <definedName name="__xlnm.Print_Titles_2">#REF!</definedName>
    <definedName name="__xlnm.Print_Titles_3">[21]PRESUPUESTO!$1:$3</definedName>
    <definedName name="__xlnm.Print_Titles_4">#REF!</definedName>
    <definedName name="__xlnm.Print_Titles_4_1">#REF!</definedName>
    <definedName name="__xlnm.Print_Titles_4_2">#REF!</definedName>
    <definedName name="_13_CERRAMIENTO_PERIMETRAL">'[22]PLAN DE TRABAJO'!#REF!</definedName>
    <definedName name="_1Excel_BuiltIn_Print_Titles_1_1">#REF!</definedName>
    <definedName name="_A">[23]FORMULACION!$C$39</definedName>
    <definedName name="_A1">'[19]Base Datos'!$B$22</definedName>
    <definedName name="_A20000">#REF!</definedName>
    <definedName name="_A251140">#REF!</definedName>
    <definedName name="_A251150">#REF!</definedName>
    <definedName name="_A30000">#REF!</definedName>
    <definedName name="_ADN3">[24]APU!$G$277</definedName>
    <definedName name="_AFC1">[20]INV!$A$25:$D$28</definedName>
    <definedName name="_AFC3">[20]INV!$F$25:$I$28</definedName>
    <definedName name="_AFC5">[20]INV!$K$25:$N$28</definedName>
    <definedName name="_AqG84">'[25]k0-k1'!$AG$84</definedName>
    <definedName name="_B">[23]FORMULACION!$C$56</definedName>
    <definedName name="_BGC1">[20]INV!$A$5:$D$8</definedName>
    <definedName name="_BGC3">[20]INV!$F$5:$I$8</definedName>
    <definedName name="_BGC5">[20]INV!$K$5:$N$8</definedName>
    <definedName name="_C">[23]FORMULACION!$C$73</definedName>
    <definedName name="_CAC1">[20]INV!$A$19:$D$22</definedName>
    <definedName name="_CAC3">[20]INV!$F$19:$I$22</definedName>
    <definedName name="_CAC5">[20]INV!$K$19:$N$22</definedName>
    <definedName name="_CHD1045">#REF!</definedName>
    <definedName name="_CHD1090">#REF!</definedName>
    <definedName name="_CHD1245">#REF!</definedName>
    <definedName name="_CHD1290">#REF!</definedName>
    <definedName name="_CHD445">#REF!</definedName>
    <definedName name="_CHD490">#REF!</definedName>
    <definedName name="_CHD645">#REF!</definedName>
    <definedName name="_CHD690">#REF!</definedName>
    <definedName name="_CHD845">#REF!</definedName>
    <definedName name="_CHD890">#REF!</definedName>
    <definedName name="_CON123">'[15]Base Datos'!$B$8</definedName>
    <definedName name="_duz">#REF!</definedName>
    <definedName name="_E">[23]FORMULACION!$D$110</definedName>
    <definedName name="_e_6">#NAME?</definedName>
    <definedName name="_e_7">#NAME?</definedName>
    <definedName name="_e_8">#NAME?</definedName>
    <definedName name="_EMC2">#REF!</definedName>
    <definedName name="_EMC4">#REF!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7">#REF!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[23]FORMULACION!$D$111</definedName>
    <definedName name="_F_1">#NAME?</definedName>
    <definedName name="_F_2">#NAME?</definedName>
    <definedName name="_F_4">#NAME?</definedName>
    <definedName name="_F_6">#NAME?</definedName>
    <definedName name="_F_7">#NAME?</definedName>
    <definedName name="_F_8">#NAME?</definedName>
    <definedName name="_ff2005" localSheetId="3">[0]!ERR</definedName>
    <definedName name="_ff2005">[0]!ERR</definedName>
    <definedName name="_ff2005_1">#NAME?</definedName>
    <definedName name="_ff2005_2">#NAME?</definedName>
    <definedName name="_ff2005_4">#NAME?</definedName>
    <definedName name="_ff2005_6">#NAME?</definedName>
    <definedName name="_ff2005_7">#NAME?</definedName>
    <definedName name="_ff2005_8">#NAME?</definedName>
    <definedName name="_Fill" hidden="1">#REF!</definedName>
    <definedName name="_xlnm._FilterDatabase" localSheetId="0" hidden="1">PRESUPUESTO!$A$6:$J$23</definedName>
    <definedName name="_FS01" localSheetId="3">[0]!ERR</definedName>
    <definedName name="_FS01">[0]!ERR</definedName>
    <definedName name="_FS01_1">#NAME?</definedName>
    <definedName name="_FS01_2">#NAME?</definedName>
    <definedName name="_FS01_4">#NAME?</definedName>
    <definedName name="_FS01_6">#NAME?</definedName>
    <definedName name="_FS01_7">#NAME?</definedName>
    <definedName name="_FS01_8">#NAME?</definedName>
    <definedName name="_INF2">#REF!</definedName>
    <definedName name="_Key1" hidden="1">#REF!</definedName>
    <definedName name="_lll">#REF!</definedName>
    <definedName name="_M14">'[15]Base Datos'!$B$9</definedName>
    <definedName name="_MAT1">#REF!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#REF!</definedName>
    <definedName name="_MAT110">#REF!</definedName>
    <definedName name="_MAT111">#REF!</definedName>
    <definedName name="_MAT1111">'[15]Base Datos'!$B$43</definedName>
    <definedName name="_MAT112">#REF!</definedName>
    <definedName name="_MAT113">#REF!</definedName>
    <definedName name="_MAT114">#REF!</definedName>
    <definedName name="_MAT115">#REF!</definedName>
    <definedName name="_MAT116">#REF!</definedName>
    <definedName name="_MAT117">#REF!</definedName>
    <definedName name="_MAT118">#REF!</definedName>
    <definedName name="_MAT119">#REF!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'[26]Base Datos'!$B$169</definedName>
    <definedName name="_MAT128">'[26]Base Datos'!$B$170</definedName>
    <definedName name="_MAT129">#REF!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#REF!</definedName>
    <definedName name="_MAT170">'[16]Base Datos'!$B$212</definedName>
    <definedName name="_MAT171">'[16]Base Datos'!$B$213</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#REF!</definedName>
    <definedName name="_MAT70">#REF!</definedName>
    <definedName name="_MAT71">#REF!</definedName>
    <definedName name="_MAT72">'[26]Base Datos'!$B$114</definedName>
    <definedName name="_MAT73">#REF!</definedName>
    <definedName name="_MAT74">'[26]Base Datos'!$B$116</definedName>
    <definedName name="_MAT75">#REF!</definedName>
    <definedName name="_MAT76">#REF!</definedName>
    <definedName name="_MAT77">#REF!</definedName>
    <definedName name="_MAT78">#REF!</definedName>
    <definedName name="_MAT79">#REF!</definedName>
    <definedName name="_MAT8">#REF!</definedName>
    <definedName name="_MAT80">#REF!</definedName>
    <definedName name="_MAT81">#REF!</definedName>
    <definedName name="_MAT82">#REF!</definedName>
    <definedName name="_MAT83">#REF!</definedName>
    <definedName name="_MAT832">'[17]Base Datos'!$B$125</definedName>
    <definedName name="_MAT84">#REF!</definedName>
    <definedName name="_MAT85">#REF!</definedName>
    <definedName name="_MAT86">#REF!</definedName>
    <definedName name="_MAT87">#REF!</definedName>
    <definedName name="_MAT88">#REF!</definedName>
    <definedName name="_MAT89">#REF!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AY88">#REF!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un2">[27]PESOS!#REF!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[23]FORMULACION!$C$40</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Order1" hidden="1">255</definedName>
    <definedName name="_Pa1">'[28]Paral. 1'!$E$1:$E$65536</definedName>
    <definedName name="_Pa2">'[28]Paral. 2'!$E$1:$E$65536</definedName>
    <definedName name="_Pa3">'[28]Paral. 3'!$E$1:$E$65536</definedName>
    <definedName name="_Pa4">[28]Paral.4!$E$1:$E$65536</definedName>
    <definedName name="_POR1">#REF!</definedName>
    <definedName name="_POR2">#REF!</definedName>
    <definedName name="_POR3">#REF!</definedName>
    <definedName name="_POR4">#REF!</definedName>
    <definedName name="_POR5">#REF!</definedName>
    <definedName name="_PZ15">#REF!</definedName>
    <definedName name="_PZ20">#REF!</definedName>
    <definedName name="_PZ30">#REF!</definedName>
    <definedName name="_PZ40">#REF!</definedName>
    <definedName name="_PZ50">#REF!</definedName>
    <definedName name="_r" localSheetId="3">[29]!ERR</definedName>
    <definedName name="_r">[29]!ERR</definedName>
    <definedName name="_rc">#REF!</definedName>
    <definedName name="_RD43">#REF!</definedName>
    <definedName name="_RD63">#REF!</definedName>
    <definedName name="_RD64">#REF!</definedName>
    <definedName name="_RD83">#REF!</definedName>
    <definedName name="_RD84">#REF!</definedName>
    <definedName name="_RD86">#REF!</definedName>
    <definedName name="_ref4">#REF!</definedName>
    <definedName name="_SBC1">[20]INV!$A$12:$D$15</definedName>
    <definedName name="_SBC3">[20]INV!$F$12:$I$15</definedName>
    <definedName name="_SBC5">[20]INV!$K$12:$N$15</definedName>
    <definedName name="_Sort" hidden="1">#REF!</definedName>
    <definedName name="_SY106">#REF!</definedName>
    <definedName name="_SY126">#REF!</definedName>
    <definedName name="_SY166">#REF!</definedName>
    <definedName name="_SY186">#REF!</definedName>
    <definedName name="_SY206">#REF!</definedName>
    <definedName name="_SY86">#REF!</definedName>
    <definedName name="_TA3">#REF!</definedName>
    <definedName name="_TA4">#REF!</definedName>
    <definedName name="_tab1">#REF!</definedName>
    <definedName name="_tab2">#REF!</definedName>
    <definedName name="_tab3">#REF!</definedName>
    <definedName name="_TAB4">#REF!</definedName>
    <definedName name="_TD02" localSheetId="3">[0]!ERR</definedName>
    <definedName name="_TD02">[0]!ERR</definedName>
    <definedName name="_TD02_1">#NAME?</definedName>
    <definedName name="_TD02_2">#NAME?</definedName>
    <definedName name="_TD02_4">#NAME?</definedName>
    <definedName name="_TD02_6">#NAME?</definedName>
    <definedName name="_TD02_7">#NAME?</definedName>
    <definedName name="_TD02_8">#NAME?</definedName>
    <definedName name="_TE10">#REF!</definedName>
    <definedName name="_TE103">#REF!</definedName>
    <definedName name="_TE104">#REF!</definedName>
    <definedName name="_TE106">#REF!</definedName>
    <definedName name="_TE108">#REF!</definedName>
    <definedName name="_TE12">#REF!</definedName>
    <definedName name="_TE1210">#REF!</definedName>
    <definedName name="_TE123">#REF!</definedName>
    <definedName name="_TE124">#REF!</definedName>
    <definedName name="_TE126">#REF!</definedName>
    <definedName name="_TE128">#REF!</definedName>
    <definedName name="_TE3">#REF!</definedName>
    <definedName name="_TE4">#REF!</definedName>
    <definedName name="_TE43">#REF!</definedName>
    <definedName name="_TE6">#REF!</definedName>
    <definedName name="_TE63">#REF!</definedName>
    <definedName name="_TE64">#REF!</definedName>
    <definedName name="_TE8">#REF!</definedName>
    <definedName name="_TE83">#REF!</definedName>
    <definedName name="_TE84">#REF!</definedName>
    <definedName name="_TE86">#REF!</definedName>
    <definedName name="_TEE3">[24]APU!$G$331</definedName>
    <definedName name="_TEE4">#REF!</definedName>
    <definedName name="_TEE6">#REF!</definedName>
    <definedName name="_TP10">#REF!</definedName>
    <definedName name="_TP12">#REF!</definedName>
    <definedName name="_TP3">#REF!</definedName>
    <definedName name="_TP4">#REF!</definedName>
    <definedName name="_TP6">#REF!</definedName>
    <definedName name="_TP8">#REF!</definedName>
    <definedName name="_TS10">#REF!</definedName>
    <definedName name="_TS12">#REF!</definedName>
    <definedName name="_TS16">#REF!</definedName>
    <definedName name="_TS18">#REF!</definedName>
    <definedName name="_TS20">#REF!</definedName>
    <definedName name="_TS24">#REF!</definedName>
    <definedName name="_TS27">#REF!</definedName>
    <definedName name="_TS30">#REF!</definedName>
    <definedName name="_TS33">#REF!</definedName>
    <definedName name="_TS36">#REF!</definedName>
    <definedName name="_TS39">#REF!</definedName>
    <definedName name="_TS42">#REF!</definedName>
    <definedName name="_TS45">#REF!</definedName>
    <definedName name="_TS6">#REF!</definedName>
    <definedName name="_TS8">#REF!</definedName>
    <definedName name="_TUB3">[24]APU!$G$222</definedName>
    <definedName name="_tuberia_250_mm">'[22]PLAN DE TRABAJO'!#REF!</definedName>
    <definedName name="_UG3">#REF!</definedName>
    <definedName name="_UG4">#REF!</definedName>
    <definedName name="_UG6">#REF!</definedName>
    <definedName name="_UG8">#REF!</definedName>
    <definedName name="_URA10">#REF!</definedName>
    <definedName name="_URA12">#REF!</definedName>
    <definedName name="_URA3">#REF!</definedName>
    <definedName name="_URA4">#REF!</definedName>
    <definedName name="_URA6">#REF!</definedName>
    <definedName name="_URA8">#REF!</definedName>
    <definedName name="_URE10">#REF!</definedName>
    <definedName name="_URE12">#REF!</definedName>
    <definedName name="_URE3">#REF!</definedName>
    <definedName name="_URE4">#REF!</definedName>
    <definedName name="_URE6">#REF!</definedName>
    <definedName name="_URE8">#REF!</definedName>
    <definedName name="_us24">#REF!</definedName>
    <definedName name="_US27">#REF!</definedName>
    <definedName name="_US30">#REF!</definedName>
    <definedName name="_US33">#REF!</definedName>
    <definedName name="_US36">#REF!</definedName>
    <definedName name="_US39">#REF!</definedName>
    <definedName name="_US42">#REF!</definedName>
    <definedName name="_US45">#REF!</definedName>
    <definedName name="_VAL3">[24]APU!$G$655</definedName>
    <definedName name="_VCE10">#REF!</definedName>
    <definedName name="_VCE3">#REF!</definedName>
    <definedName name="_VCE4">#REF!</definedName>
    <definedName name="_VCE6">#REF!</definedName>
    <definedName name="_VCE8">#REF!</definedName>
    <definedName name="_X">#NAME?</definedName>
    <definedName name="_X_1">#NAME?</definedName>
    <definedName name="_X_10">#N/A</definedName>
    <definedName name="_X_2">#NAME?</definedName>
    <definedName name="_X_3">#N/A</definedName>
    <definedName name="_X_4">#NAME?</definedName>
    <definedName name="_X_5">#NAME?</definedName>
    <definedName name="_X_6">#NAME?</definedName>
    <definedName name="_X_7">#NAME?</definedName>
    <definedName name="_X_8">#NAME?</definedName>
    <definedName name="_X_9">#N/A</definedName>
    <definedName name="_Z">#NAME?</definedName>
    <definedName name="_Z_1">#NAME?</definedName>
    <definedName name="_Z_10">#N/A</definedName>
    <definedName name="_Z_2">#NAME?</definedName>
    <definedName name="_Z_3">#N/A</definedName>
    <definedName name="_Z_4">#NAME?</definedName>
    <definedName name="_Z_5">#NAME?</definedName>
    <definedName name="_Z_6">#NAME?</definedName>
    <definedName name="_Z_7">#NAME?</definedName>
    <definedName name="_Z_8">#NAME?</definedName>
    <definedName name="_Z_9">#N/A</definedName>
    <definedName name="A">#REF!</definedName>
    <definedName name="A.1">'[15]Base Datos'!$B$7</definedName>
    <definedName name="a_6">#NAME?</definedName>
    <definedName name="a_7">#NAME?</definedName>
    <definedName name="a_8">#NAME?</definedName>
    <definedName name="A_impresión_IM">#REF!</definedName>
    <definedName name="A2151334">[30]UNIT!#REF!</definedName>
    <definedName name="aa">'[26]Base Datos'!$B$1:$F$65536</definedName>
    <definedName name="AAA" localSheetId="3">[0]!ERR</definedName>
    <definedName name="AAA">[0]!ERR</definedName>
    <definedName name="AAA_1">#NAME?</definedName>
    <definedName name="AAA_10">#N/A</definedName>
    <definedName name="AAA_2">#NAME?</definedName>
    <definedName name="AAA_3">#N/A</definedName>
    <definedName name="AAA_4">#NAME?</definedName>
    <definedName name="AAA_5">#NAME?</definedName>
    <definedName name="AAA_6">#NAME?</definedName>
    <definedName name="AAA_7">#NAME?</definedName>
    <definedName name="AAA_8">#NAME?</definedName>
    <definedName name="AAA_9">#N/A</definedName>
    <definedName name="AAAA">'[31]PU (2)'!$F$10</definedName>
    <definedName name="AAAAA">'[32]Base Datos'!$B$8</definedName>
    <definedName name="AAC">[20]AASHTO!$A$14:$F$17</definedName>
    <definedName name="AAS">#REF!</definedName>
    <definedName name="ABG">[20]AASHTO!$A$2:$F$5</definedName>
    <definedName name="ac">#REF!</definedName>
    <definedName name="ACCESORIOPVC2">'[33]PRECIO. MAT'!#REF!</definedName>
    <definedName name="ACCESORIOPVC3">'[33]PRECIO. MAT'!#REF!</definedName>
    <definedName name="ACCESORIOPVC4">'[33]PRECIO. MAT'!#REF!</definedName>
    <definedName name="ACCESORIOS15">[34]PRECIO.MAT!#REF!</definedName>
    <definedName name="ACCESORIOSMEDIA">[34]PRECIO.MAT!#REF!</definedName>
    <definedName name="AccessDatabase" hidden="1">"C:\C-314\VOLUMENES\volfin4.mdb"</definedName>
    <definedName name="ACERO">#REF!</definedName>
    <definedName name="Acero_A37">#REF!</definedName>
    <definedName name="Acero_PDR_60">#REF!</definedName>
    <definedName name="ACEROBASICO">#REF!</definedName>
    <definedName name="ACEROREFUERZO">#REF!</definedName>
    <definedName name="ACEROS">#REF!</definedName>
    <definedName name="ACIDOCILICO">#REF!</definedName>
    <definedName name="ACOMETIDA12">#REF!</definedName>
    <definedName name="ACOMETIDA3">#REF!</definedName>
    <definedName name="ACOMETIDA4">#REF!</definedName>
    <definedName name="ACOMETIDAAEREA">#REF!</definedName>
    <definedName name="ACT">#REF!</definedName>
    <definedName name="ACTA">[35]actaparcial!$A$13:$Q$85</definedName>
    <definedName name="ACTA1">#REF!</definedName>
    <definedName name="ACTA10">#REF!</definedName>
    <definedName name="ACTA11">#REF!</definedName>
    <definedName name="ACTA2">#REF!</definedName>
    <definedName name="ACTA3">#REF!</definedName>
    <definedName name="ACTF">#REF!</definedName>
    <definedName name="ACTIVIDAD">#REF!</definedName>
    <definedName name="ACTIVIDADES">#REF!</definedName>
    <definedName name="ad">#REF!</definedName>
    <definedName name="aDA">[36]nits!$A$5:$D$99</definedName>
    <definedName name="ADAPTADORHEMBRA">#REF!</definedName>
    <definedName name="ADAPTADORMACHO">#REF!</definedName>
    <definedName name="ADECC" hidden="1">#REF!</definedName>
    <definedName name="ADFE" localSheetId="3">[0]!ERR</definedName>
    <definedName name="ADFE">[0]!ERR</definedName>
    <definedName name="ADIC" hidden="1">#REF!</definedName>
    <definedName name="ADICONALG" hidden="1">#REF!</definedName>
    <definedName name="Adm">[37]PRESUPUESTO!$F$194</definedName>
    <definedName name="Administración">#REF!</definedName>
    <definedName name="ADMINISTRADOR">[38]CUMPLIMIENTO!$C$5</definedName>
    <definedName name="Adminitración">#REF!</definedName>
    <definedName name="ADOQUIN">'[33]PRECIO. MAT'!$C$26</definedName>
    <definedName name="AE">#REF!</definedName>
    <definedName name="AER" localSheetId="3">[0]!ERR</definedName>
    <definedName name="AER">[0]!ERR</definedName>
    <definedName name="Afirmado">#REF!</definedName>
    <definedName name="aga">#REF!</definedName>
    <definedName name="AGG">#REF!</definedName>
    <definedName name="AGUA">'[33]PRECIO. MAT'!$C$17</definedName>
    <definedName name="ah">#REF!</definedName>
    <definedName name="ahe">#REF!</definedName>
    <definedName name="AHER">[39]HER!$A:$C</definedName>
    <definedName name="AIU">#REF!</definedName>
    <definedName name="aj">#REF!</definedName>
    <definedName name="ALAMBRE">'[33]PRECIO. MAT'!$C$21</definedName>
    <definedName name="Alambre_de_Pua">#REF!</definedName>
    <definedName name="Alambre_negro_Cal._18">#REF!</definedName>
    <definedName name="ALAMBRE10">'[33]PRECIO. MAT'!#REF!</definedName>
    <definedName name="ALAMBRE12">'[33]PRECIO. MAT'!#REF!</definedName>
    <definedName name="ALAMBRE14D">'[33]PRECIO. MAT'!#REF!</definedName>
    <definedName name="ALAMBRE15">'[33]PRECIO. MAT'!#REF!</definedName>
    <definedName name="ALAMBRE8">'[33]PRECIO. MAT'!#REF!</definedName>
    <definedName name="ALAMBRETW10">#REF!</definedName>
    <definedName name="ALAMRE12">'[33]PRECIO. MAT'!#REF!</definedName>
    <definedName name="ale">#REF!</definedName>
    <definedName name="ALTURA_DEL_POZO__m">#REF!</definedName>
    <definedName name="ALUMOL">#REF!</definedName>
    <definedName name="AMARRE">'[33]PRECIO. MAT'!#REF!</definedName>
    <definedName name="AMARRES">#REF!</definedName>
    <definedName name="AMAT">[39]MAT!$A:$C</definedName>
    <definedName name="Ambi">'[40]FF-01'!#REF!</definedName>
    <definedName name="AME">#REF!</definedName>
    <definedName name="ANA">#REF!</definedName>
    <definedName name="ANCHO__m">#REF!</definedName>
    <definedName name="ANDENES">#REF!</definedName>
    <definedName name="ANGULO">#REF!</definedName>
    <definedName name="ANGULO1">'[33]PRECIO. MAT'!$C$20</definedName>
    <definedName name="ANGULO1.5">[34]PRECIO.MAT!#REF!</definedName>
    <definedName name="ANGULO114">'[41]PRECIO. MAT'!$C$16</definedName>
    <definedName name="ANGULO15">[34]PRECIO.MAT!#REF!</definedName>
    <definedName name="ANGULO2">[34]PRECIO.MAT!#REF!</definedName>
    <definedName name="ANGULO2316">[34]PRECIO.MAT!$C$19</definedName>
    <definedName name="ANGULOMEDIA316">[34]PRECIO.MAT!#REF!</definedName>
    <definedName name="ANGULOMETALICO">#REF!</definedName>
    <definedName name="anillo">#REF!</definedName>
    <definedName name="ANJEO">'[33]PRECIO. MAT'!#REF!</definedName>
    <definedName name="ANTEPISO">#REF!</definedName>
    <definedName name="ANTI">#REF!</definedName>
    <definedName name="ANTIC">'[42]1'!#REF!</definedName>
    <definedName name="ANTICIPO" localSheetId="3">[0]!ERR</definedName>
    <definedName name="ANTICIPO">[0]!ERR</definedName>
    <definedName name="ao">#REF!</definedName>
    <definedName name="ap">[43]Planilla!$D$58</definedName>
    <definedName name="APER">[39]PER!$A:$C</definedName>
    <definedName name="apu">#REF!</definedName>
    <definedName name="APUS">[44]APU!$A:$H</definedName>
    <definedName name="aq" localSheetId="3">[0]!ERR</definedName>
    <definedName name="aq">[0]!ERR</definedName>
    <definedName name="ARA">#REF!</definedName>
    <definedName name="ARBOL">[34]PRECIO.MAT!#REF!</definedName>
    <definedName name="Arbol_para_sanitario">#REF!</definedName>
    <definedName name="ARBUSTO">'[33]PRECIO. MAT'!$C$22</definedName>
    <definedName name="AREA__M2">#REF!</definedName>
    <definedName name="_xlnm.Print_Area" localSheetId="1">'1. PRELIMINARES'!$A$1:$J$27</definedName>
    <definedName name="_xlnm.Print_Area" localSheetId="2">'2. CUBIERTA'!$A$1:$J$44</definedName>
    <definedName name="_xlnm.Print_Area" localSheetId="3">'3. CARPINTERIA METALICA'!$A$1:$J$96</definedName>
    <definedName name="_xlnm.Print_Area" localSheetId="0">PRESUPUESTO!$A$1:$I$41</definedName>
    <definedName name="_xlnm.Print_Area">#N/A</definedName>
    <definedName name="AREA_POZO_Exc__m2">#REF!</definedName>
    <definedName name="AREA_TRAMO__m2">#REF!</definedName>
    <definedName name="AREAN">[45]MATERIALES!$C$18</definedName>
    <definedName name="arena">#REF!</definedName>
    <definedName name="Arena_de_Peña">#REF!</definedName>
    <definedName name="Arena_de_Rio">#REF!</definedName>
    <definedName name="Arena_lavada_de_Peña">#REF!</definedName>
    <definedName name="ARENAARCILLA">#REF!</definedName>
    <definedName name="ARENAARCILLOSA">[34]PRECIO.MAT!#REF!</definedName>
    <definedName name="ARENILLA">[24]APU!$G$1141</definedName>
    <definedName name="ARMANDO">'[33]PRECIO. MAT'!#REF!</definedName>
    <definedName name="armuve" localSheetId="3">[0]!ERR</definedName>
    <definedName name="armuve">[0]!ERR</definedName>
    <definedName name="AS">#REF!</definedName>
    <definedName name="AS_1">#NAME?</definedName>
    <definedName name="AS_2">#NAME?</definedName>
    <definedName name="AS_4">#NAME?</definedName>
    <definedName name="AS_6">#NAME?</definedName>
    <definedName name="AS_7">#NAME?</definedName>
    <definedName name="AS_8">#NAME?</definedName>
    <definedName name="ASB">[20]AASHTO!$A$8:$F$11</definedName>
    <definedName name="asdasd">#REF!</definedName>
    <definedName name="ASFALTO">[34]PRECIO.MAT!#REF!</definedName>
    <definedName name="ASFALTOSOLIDO">[34]PRECIO.MAT!$C$18</definedName>
    <definedName name="ATRAQUE">[24]APU!$G$1033</definedName>
    <definedName name="ATRAQUE_EN_RECEBO__m3">#REF!</definedName>
    <definedName name="ATRS">[39]TRANS!$A:$D</definedName>
    <definedName name="au">#REF!</definedName>
    <definedName name="AUI">[46]Datos!$A$17:$A$19</definedName>
    <definedName name="AUIS">[46]Datos!$A$17:$B$19</definedName>
    <definedName name="aur">#REF!</definedName>
    <definedName name="av">#REF!</definedName>
    <definedName name="ax">#REF!</definedName>
    <definedName name="AYU.ELECT.">[47]VARIABLES!$B$12</definedName>
    <definedName name="AYU.FONTAN">[47]VARIABLES!$B$7</definedName>
    <definedName name="AYUDANTE">#REF!</definedName>
    <definedName name="Azulejo_Corona_11X11">#REF!</definedName>
    <definedName name="B">#REF!</definedName>
    <definedName name="b_IMPRESION_IM">#REF!</definedName>
    <definedName name="BAL">#REF!</definedName>
    <definedName name="BALDOCINGRESS">#REF!</definedName>
    <definedName name="Baldosin_Cemento">#REF!</definedName>
    <definedName name="Baldosin_corrugado_Corona">#REF!</definedName>
    <definedName name="BANCASCONCRETO">#REF!</definedName>
    <definedName name="BaseDatos">#REF!</definedName>
    <definedName name="_xlnm.Database">#REF!</definedName>
    <definedName name="BASEGRANULAR">#REF!</definedName>
    <definedName name="BASICO">#REF!</definedName>
    <definedName name="BASICOS">#REF!</definedName>
    <definedName name="bb" hidden="1">{#N/A,#N/A,TRUE,"INGENIERIA";#N/A,#N/A,TRUE,"COMPRAS";#N/A,#N/A,TRUE,"DIRECCION";#N/A,#N/A,TRUE,"RESUMEN"}</definedName>
    <definedName name="BB_1">#NAME?</definedName>
    <definedName name="BB_2">#NAME?</definedName>
    <definedName name="BB_4">#NAME?</definedName>
    <definedName name="BB_6">#NAME?</definedName>
    <definedName name="BB_7">#NAME?</definedName>
    <definedName name="BB_8">#NAME?</definedName>
    <definedName name="BBA">'[17]Base Datos'!$B:$F</definedName>
    <definedName name="Bd">#REF!</definedName>
    <definedName name="bdfgdgd" hidden="1">#REF!</definedName>
    <definedName name="BENTONITA">#REF!</definedName>
    <definedName name="bgh">#REF!</definedName>
    <definedName name="BHT">#REF!</definedName>
    <definedName name="bimestre">'[48]ESTADO RED'!$E$8</definedName>
    <definedName name="bl">#REF!</definedName>
    <definedName name="BLOQUE">#REF!</definedName>
    <definedName name="BLOQUE_DE_ARCILLA_H5">#REF!</definedName>
    <definedName name="Bloque_No._4">#REF!</definedName>
    <definedName name="Bloque_No._5">#REF!</definedName>
    <definedName name="BLOQUECEMENTO">'[33]PRECIO. MAT'!#REF!</definedName>
    <definedName name="bn">#REF!</definedName>
    <definedName name="bnm">#REF!</definedName>
    <definedName name="BOQUILLA12">'[33]PRECIO. MAT'!#REF!</definedName>
    <definedName name="BOQUILLA34">'[33]PRECIO. MAT'!#REF!</definedName>
    <definedName name="BORDE1">#N/A</definedName>
    <definedName name="BOX" localSheetId="3">[0]!ERR</definedName>
    <definedName name="BOX">[0]!ERR</definedName>
    <definedName name="BREAKER150">#REF!</definedName>
    <definedName name="BREAKER20">'[33]PRECIO. MAT'!#REF!</definedName>
    <definedName name="BROCHAS">#REF!</definedName>
    <definedName name="Bui">#REF!</definedName>
    <definedName name="BuiltIn_Print_Area" localSheetId="1">#REF!</definedName>
    <definedName name="BuiltIn_Print_Area" localSheetId="2">#REF!</definedName>
    <definedName name="BuiltIn_Print_Area" localSheetId="3">#REF!</definedName>
    <definedName name="BuiltIn_Print_Area" localSheetId="0">#REF!</definedName>
    <definedName name="BuiltIn_Print_Area">#REF!</definedName>
    <definedName name="BuiltIn_Print_Area___0">#REF!</definedName>
    <definedName name="BuiltIn_Print_Area___0___0">#REF!</definedName>
    <definedName name="BuiltIn_Print_Titles" localSheetId="1">#REF!</definedName>
    <definedName name="BuiltIn_Print_Titles" localSheetId="2">#REF!</definedName>
    <definedName name="BuiltIn_Print_Titles" localSheetId="3">#REF!</definedName>
    <definedName name="BuiltIn_Print_Titles" localSheetId="0">#REF!</definedName>
    <definedName name="BuiltIn_Print_Titles">#REF!</definedName>
    <definedName name="Bulitin_2">#REF!</definedName>
    <definedName name="BULLDOZER">#REF!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cHSeguim">[37]SEGUIMIENTO!#REF!</definedName>
    <definedName name="BuscHSeguim2">[37]SEGUIMIENTO!#REF!</definedName>
    <definedName name="bw">#REF!</definedName>
    <definedName name="C.1045">#REF!</definedName>
    <definedName name="C.1090">#REF!</definedName>
    <definedName name="C.1245">#REF!</definedName>
    <definedName name="C.1290">#REF!</definedName>
    <definedName name="C.2500">#REF!</definedName>
    <definedName name="C.3000">#REF!</definedName>
    <definedName name="C.345">#REF!</definedName>
    <definedName name="C.390">#REF!</definedName>
    <definedName name="C.391">#REF!</definedName>
    <definedName name="C.445">#REF!</definedName>
    <definedName name="C.490">#REF!</definedName>
    <definedName name="C.645">#REF!</definedName>
    <definedName name="C.690">#REF!</definedName>
    <definedName name="C.845">#REF!</definedName>
    <definedName name="C.890">#REF!</definedName>
    <definedName name="C.A">[49]UNIT.!#REF!</definedName>
    <definedName name="C_">#REF!</definedName>
    <definedName name="c1.1.1.4">#REF!</definedName>
    <definedName name="C2.500">#REF!</definedName>
    <definedName name="C3.000">#REF!</definedName>
    <definedName name="C4.000">#REF!</definedName>
    <definedName name="CABALLETE">#REF!</definedName>
    <definedName name="CABALLETEETERNIT">#REF!</definedName>
    <definedName name="CABLECU4">#REF!</definedName>
    <definedName name="CABLETHW10">#REF!</definedName>
    <definedName name="CABLETHW20">#REF!</definedName>
    <definedName name="CADENERO">#REF!</definedName>
    <definedName name="cadenero1">[34]JORNALES!$C$26</definedName>
    <definedName name="cadenero2">[34]JORNALES!$C$27</definedName>
    <definedName name="CAJA">#REF!</definedName>
    <definedName name="CAJA4CIR">'[33]PRECIO. MAT'!#REF!</definedName>
    <definedName name="CAJA5400">'[33]PRECIO. MAT'!#REF!</definedName>
    <definedName name="CAJACONTADOR">'[33]PRECIO. MAT'!#REF!</definedName>
    <definedName name="CAJAI1">[50]APU!#REF!</definedName>
    <definedName name="CAJAINP6060">#REF!</definedName>
    <definedName name="cajainspeccion">#REF!</definedName>
    <definedName name="cajainspeccion6060">#REF!</definedName>
    <definedName name="cajainspeccion8080">#REF!</definedName>
    <definedName name="CAJAMET">#REF!</definedName>
    <definedName name="CAJAMET5400">#REF!</definedName>
    <definedName name="CAJAVAL">[24]APU!$G$709</definedName>
    <definedName name="Cal">#REF!</definedName>
    <definedName name="CAMAARENA">[24]APU!$G$168</definedName>
    <definedName name="CANALCONCRETO">#REF!</definedName>
    <definedName name="CANALIZACIONSUBTERRANEA">#REF!</definedName>
    <definedName name="CANT">#REF!</definedName>
    <definedName name="CANTDS">[51]Modelo!$J$7:$J$10,[51]Modelo!$J$13:$J$27,[51]Modelo!$J$30:$J$33,[51]Modelo!$J$36:$J$40</definedName>
    <definedName name="CAPATAZ">[52]SALARIOS!$H$39</definedName>
    <definedName name="CAPITULOS">[53]PRESUPUESTO!$A$10:$FK$2709</definedName>
    <definedName name="CARGADOR">#REF!</definedName>
    <definedName name="CARLOS">'[18]Base Datos'!$B$46</definedName>
    <definedName name="CARROTANQUE">[34]ATHE!$G$224</definedName>
    <definedName name="casanare">[10]Listado!$F$1038:$F$1056</definedName>
    <definedName name="causa">#REF!</definedName>
    <definedName name="cc" hidden="1">{#N/A,#N/A,TRUE,"INGENIERIA";#N/A,#N/A,TRUE,"COMPRAS";#N/A,#N/A,TRUE,"DIRECCION";#N/A,#N/A,TRUE,"RESUMEN"}</definedName>
    <definedName name="ccuuaa">#REF!</definedName>
    <definedName name="ccxcccc">#REF!</definedName>
    <definedName name="cd">[54]Hoja1!$C$81</definedName>
    <definedName name="CDCT">#REF!</definedName>
    <definedName name="CDSeguim">[37]SEGUIMIENTO!$G$30</definedName>
    <definedName name="CE">#REF!</definedName>
    <definedName name="CEGUETA">'[33]PRECIO. MAT'!$C$64</definedName>
    <definedName name="CEL_A">'[55]FORMATO SOCIAL'!$BE$1,'[55]FORMATO SOCIAL'!$BC$1,'[55]FORMATO SOCIAL'!$BA$1,'[55]FORMATO SOCIAL'!$AY$1,'[55]FORMATO SOCIAL'!$AW$1,'[55]FORMATO SOCIAL'!$AU$1,'[55]FORMATO SOCIAL'!$AS$1,'[55]FORMATO SOCIAL'!$AQ$1,'[55]FORMATO SOCIAL'!$AO$1,'[55]FORMATO SOCIAL'!$AM$1,'[55]FORMATO SOCIAL'!$AK$1,'[55]FORMATO SOCIAL'!$AI$1,'[55]FORMATO SOCIAL'!$AG$1,'[55]FORMATO SOCIAL'!$AE$1,'[55]FORMATO SOCIAL'!$AC$1,'[55]FORMATO SOCIAL'!$AA$1,'[55]FORMATO SOCIAL'!$Y$1,'[55]FORMATO SOCIAL'!$W$1,'[55]FORMATO SOCIAL'!$U$1,'[55]FORMATO SOCIAL'!$S$1,'[55]FORMATO SOCIAL'!$Q$1,'[55]FORMATO SOCIAL'!$O$1,'[55]FORMATO SOCIAL'!$M$1,'[55]FORMATO SOCIAL'!$K$1,'[55]FORMATO SOCIAL'!$I$1,'[55]FORMATO SOCIAL'!$G$1,'[55]FORMATO SOCIAL'!$E$1,'[55]FORMATO SOCIAL'!$C$1</definedName>
    <definedName name="CeldCanti">#REF!</definedName>
    <definedName name="CELDVRUNIT1">#REF!</definedName>
    <definedName name="cemento">'[33]PRECIO. MAT'!$C$14</definedName>
    <definedName name="CEMENTO99">'[33]PRECIO. MAT'!#REF!</definedName>
    <definedName name="CEMENTOBLANCO">#REF!</definedName>
    <definedName name="CEMENTOBLANCO99">'[33]PRECIO. MAT'!#REF!</definedName>
    <definedName name="CEMENTOGRIS">#REF!</definedName>
    <definedName name="CERA">#REF!</definedName>
    <definedName name="CERAMICA">#REF!</definedName>
    <definedName name="CERCHA">[50]APU!#REF!</definedName>
    <definedName name="cerchametalica">#REF!</definedName>
    <definedName name="CERCHANUEVA">#REF!</definedName>
    <definedName name="ceroletra">#REF!</definedName>
    <definedName name="cerounid">#REF!</definedName>
    <definedName name="cerovr">#REF!</definedName>
    <definedName name="Cerradura">#REF!</definedName>
    <definedName name="CERT" localSheetId="3">[0]!ERR</definedName>
    <definedName name="CERT">[0]!ERR</definedName>
    <definedName name="CERT_1">#NAME?</definedName>
    <definedName name="CERT_2">#NAME?</definedName>
    <definedName name="CERT_4">#NAME?</definedName>
    <definedName name="CERT_6">#NAME?</definedName>
    <definedName name="CERT_7">#NAME?</definedName>
    <definedName name="CERT_8">#NAME?</definedName>
    <definedName name="cesse" localSheetId="3">[0]!ERR</definedName>
    <definedName name="cesse">[0]!ERR</definedName>
    <definedName name="cesse_1">#NAME?</definedName>
    <definedName name="cesse_2">#NAME?</definedName>
    <definedName name="cesse_4">#NAME?</definedName>
    <definedName name="cesse_6">#NAME?</definedName>
    <definedName name="cesse_7">#NAME?</definedName>
    <definedName name="cesse_8">#NAME?</definedName>
    <definedName name="CHAPAMET">'[33]PRECIO. MAT'!#REF!</definedName>
    <definedName name="CHEQUE12">'[33]PRECIO. MAT'!#REF!</definedName>
    <definedName name="CIELO">[34]PRECIO.MAT!#REF!</definedName>
    <definedName name="CILINDROS">#REF!</definedName>
    <definedName name="cinco">#REF!</definedName>
    <definedName name="CIndPresup">#REF!</definedName>
    <definedName name="CINTA">#REF!</definedName>
    <definedName name="CINTAAISLANTE">'[33]PRECIO. MAT'!#REF!</definedName>
    <definedName name="CINTAR">'[33]PRECIO. MAT'!$C$67</definedName>
    <definedName name="CINTAREFLECTIVA">'[41]PRECIO. MAT'!$C$67</definedName>
    <definedName name="CINTATEFLON">'[33]PRECIO. MAT'!#REF!</definedName>
    <definedName name="CIZALLA">#REF!</definedName>
    <definedName name="CJPZ">#REF!</definedName>
    <definedName name="clase">#REF!</definedName>
    <definedName name="CNT_M">[51]Modelo!$H$13:$H$27</definedName>
    <definedName name="co">#REF!</definedName>
    <definedName name="codigos">[56]codigos!$A$1:$A$65536</definedName>
    <definedName name="codo160x90">#REF!</definedName>
    <definedName name="CODO16X11">#REF!</definedName>
    <definedName name="CODO16X45">#REF!</definedName>
    <definedName name="CODO16X90">#REF!</definedName>
    <definedName name="CODO3">#REF!</definedName>
    <definedName name="CODO3_2">#REF!</definedName>
    <definedName name="CODO3X11">#REF!</definedName>
    <definedName name="CODO3X22">[57]CPU!$E$38</definedName>
    <definedName name="CODO3X32">[24]APU!$G$385</definedName>
    <definedName name="CODO3X45">[24]APU!$G$439</definedName>
    <definedName name="CODO3X90">#REF!</definedName>
    <definedName name="CODO4X45">[24]APU!$G$493</definedName>
    <definedName name="CODO4X90">#REF!</definedName>
    <definedName name="CODO6X22">#REF!</definedName>
    <definedName name="codo6x45nova">#REF!</definedName>
    <definedName name="CODO8X22">#REF!</definedName>
    <definedName name="CODO8X45">#REF!</definedName>
    <definedName name="CODO8X90">#REF!</definedName>
    <definedName name="CODOPVC12">'[33]PRECIO. MAT'!#REF!</definedName>
    <definedName name="COLLARIN">[34]PRECIO.MAT!#REF!</definedName>
    <definedName name="ColTap">'[28]Coloc. e Interc. Tapones'!$E$1:$E$65536</definedName>
    <definedName name="COLUMNA2020">#REF!</definedName>
    <definedName name="COLUMNA3030">#REF!</definedName>
    <definedName name="COLUMNA4030">#REF!</definedName>
    <definedName name="COLUMNETA">#REF!</definedName>
    <definedName name="Compilado">#REF!</definedName>
    <definedName name="componentes">#N/A</definedName>
    <definedName name="CONC">'[58]Base Datos'!$B$217</definedName>
    <definedName name="CONCRE">'[58]Base Datos'!$B$46</definedName>
    <definedName name="CONCRETO">'[58]Base Datos'!$B$43</definedName>
    <definedName name="Concreto_2000_PSI">#REF!</definedName>
    <definedName name="Concreto_2500_PSI">#REF!</definedName>
    <definedName name="Concreto_3000_PSI">#REF!</definedName>
    <definedName name="Concreto_3500_PSI">#REF!</definedName>
    <definedName name="CONCRETO123">'[15]Base Datos'!$B$29</definedName>
    <definedName name="CONCRETO2000">#REF!</definedName>
    <definedName name="CONCRETO2500">#REF!</definedName>
    <definedName name="CONCRETO3000">#REF!</definedName>
    <definedName name="CONCRETOATRAQUE">#REF!</definedName>
    <definedName name="CONCRETOATRAQUE_2">#REF!</definedName>
    <definedName name="CONCRETOF">[59]APU!$G$271</definedName>
    <definedName name="CONDUIT12">#REF!</definedName>
    <definedName name="CONDUIT2">#REF!</definedName>
    <definedName name="CONDUIT34">#REF!</definedName>
    <definedName name="Consultor">#REF!</definedName>
    <definedName name="Contratante">#REF!</definedName>
    <definedName name="Contrato">#REF!</definedName>
    <definedName name="COPIA">[49]UNIT.!#REF!</definedName>
    <definedName name="COPIA_1">#NAME?</definedName>
    <definedName name="COPIA_2">#NAME?</definedName>
    <definedName name="COPIA_4">#NAME?</definedName>
    <definedName name="COPIA_6">#NAME?</definedName>
    <definedName name="COPIA_7">#NAME?</definedName>
    <definedName name="COPIA_8">#NAME?</definedName>
    <definedName name="copiao4" localSheetId="3">[0]!ERR</definedName>
    <definedName name="copiao4">[0]!ERR</definedName>
    <definedName name="CORRALES_PORCINOS">'[22]PLAN DE TRABAJO'!#REF!</definedName>
    <definedName name="CORRALES_VACUNOS">'[22]PLAN DE TRABAJO'!#REF!</definedName>
    <definedName name="CORREA">#REF!</definedName>
    <definedName name="CORREA31.5">[50]APU!#REF!</definedName>
    <definedName name="CORREAMET">#REF!</definedName>
    <definedName name="correametalica">#REF!</definedName>
    <definedName name="corri" localSheetId="3">[0]!ERR</definedName>
    <definedName name="corri">[0]!ERR</definedName>
    <definedName name="CORTE">#REF!</definedName>
    <definedName name="COSTIND">#REF!</definedName>
    <definedName name="COSTO_EQUIPO">[60]Equipo!$B$6:$D$112</definedName>
    <definedName name="COSTO_MATERIAL">[60]materiales!$B$6:$D$228</definedName>
    <definedName name="COSTO_PERSONAL">[60]ManoObra!$A$41:$H$61</definedName>
    <definedName name="COSTO_TRANSPORTE">[60]Distanc!$B$5:$E$19</definedName>
    <definedName name="COSTODIRECTO">#REF!</definedName>
    <definedName name="COSTOS">[61]TARIFAS!$A$1:$F$52</definedName>
    <definedName name="cp">#REF!</definedName>
    <definedName name="CPDO8X11">#REF!</definedName>
    <definedName name="CPF">#REF!</definedName>
    <definedName name="CPR">#REF!</definedName>
    <definedName name="_xlnm.Criteria">[1]INSUMOS!#REF!</definedName>
    <definedName name="Criterios_IM">[1]INSUMOS!#REF!</definedName>
    <definedName name="Criticos">#REF!</definedName>
    <definedName name="CronogFechaFin">[62]CRONOGRAMA!$BN$11</definedName>
    <definedName name="CronogFechaInic">[62]CRONOGRAMA!$BN$10</definedName>
    <definedName name="CRUDO">[34]PRECIO.MAT!#REF!</definedName>
    <definedName name="CRUZ3">#REF!</definedName>
    <definedName name="CRUZ4">#REF!</definedName>
    <definedName name="CRUZ4X3">#REF!</definedName>
    <definedName name="CSDFFD">#REF!</definedName>
    <definedName name="Ctaobra">'[63]MEMORIAS '!$A$14:$AF$2957</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s">#REF!</definedName>
    <definedName name="CUADRO">#REF!</definedName>
    <definedName name="CUADROS">[46]Cuadro!$B$9:$C$136</definedName>
    <definedName name="CUAL" localSheetId="3">[0]!ERR</definedName>
    <definedName name="CUAL">[0]!ERR</definedName>
    <definedName name="CUAL_1">#NAME?</definedName>
    <definedName name="CUAL_10">#N/A</definedName>
    <definedName name="CUAL_2">#NAME?</definedName>
    <definedName name="CUAL_3">#N/A</definedName>
    <definedName name="CUAL_4">#NAME?</definedName>
    <definedName name="CUAL_5">#NAME?</definedName>
    <definedName name="CUAL_6">#NAME?</definedName>
    <definedName name="CUAL_7">#NAME?</definedName>
    <definedName name="CUAL_8">#NAME?</definedName>
    <definedName name="CUAL_9">#N/A</definedName>
    <definedName name="CUBIERTAAC">[50]APU!#REF!</definedName>
    <definedName name="cubiertaeternit">#REF!</definedName>
    <definedName name="CUBIERTAZ">#REF!</definedName>
    <definedName name="CUEZCO">'[33]PRECIO. MAT'!#REF!</definedName>
    <definedName name="CUNETA1">#REF!</definedName>
    <definedName name="CUNETA2">#REF!</definedName>
    <definedName name="CUNETAV">#REF!</definedName>
    <definedName name="CURVAPVC12">'[33]PRECIO. MAT'!#REF!</definedName>
    <definedName name="CURVAS12">#REF!</definedName>
    <definedName name="CURVAS34">#REF!</definedName>
    <definedName name="CURVASPVC34">'[33]PRECIO. MAT'!#REF!</definedName>
    <definedName name="cv">#REF!</definedName>
    <definedName name="CVa">'[28]Cambio de Valv.'!$E$1:$E$65536</definedName>
    <definedName name="cvb">#REF!</definedName>
    <definedName name="cx">#REF!</definedName>
    <definedName name="d">#REF!</definedName>
    <definedName name="D.31">#REF!</definedName>
    <definedName name="D.32">#REF!</definedName>
    <definedName name="D.41">#REF!</definedName>
    <definedName name="D.42">#REF!</definedName>
    <definedName name="D.61">#REF!</definedName>
    <definedName name="D.62">#REF!</definedName>
    <definedName name="D_H">#REF!</definedName>
    <definedName name="Datos">#REF!</definedName>
    <definedName name="DATOS_1">#REF!</definedName>
    <definedName name="datosx">#REF!</definedName>
    <definedName name="DBGBSD">#REF!</definedName>
    <definedName name="dc">#REF!</definedName>
    <definedName name="DCF">#REF!</definedName>
    <definedName name="dd">#REF!</definedName>
    <definedName name="dd_1">#NAME?</definedName>
    <definedName name="dd_10">#N/A</definedName>
    <definedName name="dd_2">#NAME?</definedName>
    <definedName name="dd_3">#N/A</definedName>
    <definedName name="dd_4">#NAME?</definedName>
    <definedName name="dd_5">#NAME?</definedName>
    <definedName name="dd_6">#NAME?</definedName>
    <definedName name="dd_7">#NAME?</definedName>
    <definedName name="dd_8">#NAME?</definedName>
    <definedName name="dd_9">#N/A</definedName>
    <definedName name="ddd">#REF!</definedName>
    <definedName name="dddd">#REF!</definedName>
    <definedName name="ddddd">#REF!</definedName>
    <definedName name="DDF">#REF!</definedName>
    <definedName name="de">#REF!</definedName>
    <definedName name="DECORPISOB">#REF!</definedName>
    <definedName name="DEDRR">#REF!</definedName>
    <definedName name="dek">#REF!</definedName>
    <definedName name="demanto">#REF!</definedName>
    <definedName name="DEMOLICION">[64]UNITARIOS!#REF!</definedName>
    <definedName name="DEMOLICION_2">#REF!</definedName>
    <definedName name="DEMOLICIONASFALTO">#REF!</definedName>
    <definedName name="DEMOLICIONCOLUMNA">#REF!</definedName>
    <definedName name="DEMOLICIONCONCRETO">#REF!</definedName>
    <definedName name="DEMOLICIONPLACA">#REF!</definedName>
    <definedName name="DEMOLICIONVIGA">#REF!</definedName>
    <definedName name="DEMOLICIONVIGAAEREA">#REF!</definedName>
    <definedName name="DEMOLICIONVIGACANAL">#REF!</definedName>
    <definedName name="DEMOLICIONVIGACIMIENTO">#REF!</definedName>
    <definedName name="DEMOLICIONZAPATA">#REF!</definedName>
    <definedName name="dens">[65]Hoja2!$C$9</definedName>
    <definedName name="Descrip_cuadrillas">#REF!</definedName>
    <definedName name="Descrip_equipos">#REF!</definedName>
    <definedName name="Descrip_transporte">#REF!</definedName>
    <definedName name="Descripcion">#REF!</definedName>
    <definedName name="Descripción">#REF!</definedName>
    <definedName name="DescripPpto">#REF!</definedName>
    <definedName name="DESMONTECIELORAZO">#REF!</definedName>
    <definedName name="DESMONTEPARARRAYO">#REF!</definedName>
    <definedName name="DESMONTEPUERTASV">#REF!</definedName>
    <definedName name="DESMONTESANITARIOS">#REF!</definedName>
    <definedName name="DESMONTETANQUE">#REF!</definedName>
    <definedName name="DESPERDICIO">[50]APU!#REF!</definedName>
    <definedName name="DESPOSTE">'[22]PLAN DE TRABAJO'!#REF!</definedName>
    <definedName name="DEX">#REF!</definedName>
    <definedName name="df">#REF!</definedName>
    <definedName name="DFBGBTRG">#REF!</definedName>
    <definedName name="DFGG">#REF!</definedName>
    <definedName name="DFGVB" hidden="1">#REF!</definedName>
    <definedName name="dflt2">[66]Personalizar!$G$21</definedName>
    <definedName name="dflt2_2">[67]Personalizar!$G$21</definedName>
    <definedName name="DFSDFSDSF" localSheetId="3">[2]!ERR</definedName>
    <definedName name="DFSDFSDSF">[2]!ERR</definedName>
    <definedName name="DFVB">#REF!</definedName>
    <definedName name="DFWEREG">#REF!</definedName>
    <definedName name="DI">'[58]Base Datos'!$B$218</definedName>
    <definedName name="DIAS">#REF!</definedName>
    <definedName name="DILATACION">[68]APU!$G$410</definedName>
    <definedName name="DILATACIONES">#REF!</definedName>
    <definedName name="DINTEL">#REF!</definedName>
    <definedName name="DINTELES">'[69]Base Datos'!$B$228</definedName>
    <definedName name="DIOGE">'[18]Base Datos'!$B:$F</definedName>
    <definedName name="dj">#REF!</definedName>
    <definedName name="dl">#REF!</definedName>
    <definedName name="dm">#REF!</definedName>
    <definedName name="do">#REF!</definedName>
    <definedName name="DOR">#REF!</definedName>
    <definedName name="DOS" localSheetId="3">[0]!ERR</definedName>
    <definedName name="DOS">[0]!ERR</definedName>
    <definedName name="DOS_1">#NAME?</definedName>
    <definedName name="DOS_2">#NAME?</definedName>
    <definedName name="DOS_4">#NAME?</definedName>
    <definedName name="DOS_6">#NAME?</definedName>
    <definedName name="DOS_7">#NAME?</definedName>
    <definedName name="DOS_8">#NAME?</definedName>
    <definedName name="DPF">#REF!</definedName>
    <definedName name="DPM">'[70]Base Datos'!$B:$F</definedName>
    <definedName name="DPR">#REF!</definedName>
    <definedName name="drf">#REF!</definedName>
    <definedName name="ds">#REF!</definedName>
    <definedName name="DSA">#REF!</definedName>
    <definedName name="DSAFZDCXZCAWDAW">#REF!</definedName>
    <definedName name="DSAWE">#REF!</definedName>
    <definedName name="DSDG">#REF!</definedName>
    <definedName name="dsds">#REF!</definedName>
    <definedName name="dsdsd">#REF!</definedName>
    <definedName name="DSFW">#REF!</definedName>
    <definedName name="dt">#REF!</definedName>
    <definedName name="DT_1">'[55]FORMATO SOCIAL'!$K$8,'[55]FORMATO SOCIAL'!$AE$8,'[55]FORMATO SOCIAL'!$AU$8,'[55]FORMATO SOCIAL'!$AP$10,'[55]FORMATO SOCIAL'!$AP$12,'[55]FORMATO SOCIAL'!$AP$13,'[55]FORMATO SOCIAL'!$AS$14,'[55]FORMATO SOCIAL'!$AS$16,'[55]FORMATO SOCIAL'!$M$16,'[55]FORMATO SOCIAL'!$J$14,'[55]FORMATO SOCIAL'!$J$13,'[55]FORMATO SOCIAL'!$J$12,'[55]FORMATO SOCIAL'!$J$10</definedName>
    <definedName name="DT_2">'[55]FORMATO SOCIAL'!$E$24,'[55]FORMATO SOCIAL'!$S$24,'[55]FORMATO SOCIAL'!$E$27,'[55]FORMATO SOCIAL'!$S$27,'[55]FORMATO SOCIAL'!$E$30,'[55]FORMATO SOCIAL'!$S$30,'[55]FORMATO SOCIAL'!$E$33,'[55]FORMATO SOCIAL'!$S$33,'[55]FORMATO SOCIAL'!$E$36,'[55]FORMATO SOCIAL'!$S$36,'[55]FORMATO SOCIAL'!$E$39,'[55]FORMATO SOCIAL'!$S$39,'[55]FORMATO SOCIAL'!$E$42,'[55]FORMATO SOCIAL'!$S$42,'[55]FORMATO SOCIAL'!$E$45,'[55]FORMATO SOCIAL'!$S$45,'[55]FORMATO SOCIAL'!$E$48,'[55]FORMATO SOCIAL'!$S$48,'[55]FORMATO SOCIAL'!$E$51,'[55]FORMATO SOCIAL'!$S$51</definedName>
    <definedName name="DT_4">'[55]FORMATO SOCIAL'!$AS$27,'[55]FORMATO SOCIAL'!$BA$27,'[55]FORMATO SOCIAL'!$AS$30,'[55]FORMATO SOCIAL'!$BA$30,'[55]FORMATO SOCIAL'!$AS$33,'[55]FORMATO SOCIAL'!$BA$33,'[55]FORMATO SOCIAL'!$AS$36,'[55]FORMATO SOCIAL'!$BA$36,'[55]FORMATO SOCIAL'!$AS$39,'[55]FORMATO SOCIAL'!$BA$39,'[55]FORMATO SOCIAL'!$AS$42,'[55]FORMATO SOCIAL'!$BA$42,'[55]FORMATO SOCIAL'!$AS$45,'[55]FORMATO SOCIAL'!$BA$45,'[55]FORMATO SOCIAL'!$AS$48,'[55]FORMATO SOCIAL'!$BA$48,'[55]FORMATO SOCIAL'!$AS$51,'[55]FORMATO SOCIAL'!$BA$51</definedName>
    <definedName name="DT_5">'[55]FORMATO SOCIAL'!$AU$86,'[55]FORMATO SOCIAL'!$AW$78,'[55]FORMATO SOCIAL'!$AW$74,'[55]FORMATO SOCIAL'!$U$58,'[55]FORMATO SOCIAL'!$U$55</definedName>
    <definedName name="DTOLUM">#REF!</definedName>
    <definedName name="DTS">#REF!</definedName>
    <definedName name="DUCHA">'[33]PRECIO. MAT'!#REF!</definedName>
    <definedName name="DURMIENTE">[34]PRECIO.MAT!#REF!</definedName>
    <definedName name="DURMIENTE510">[34]PRECIO.MAT!#REF!</definedName>
    <definedName name="E">#REF!</definedName>
    <definedName name="ED">#REF!</definedName>
    <definedName name="ED_INDUSTRIAL">'[22]PLAN DE TRABAJO'!#REF!</definedName>
    <definedName name="ED_SUBPRODUCTOS">'[22]PLAN DE TRABAJO'!#REF!</definedName>
    <definedName name="EDFERFW">#REF!</definedName>
    <definedName name="edfew" localSheetId="3">[14]!ERR</definedName>
    <definedName name="edfew">[14]!ERR</definedName>
    <definedName name="EDIER">#REF!</definedName>
    <definedName name="EDIFICIO_PIELES">'[22]PLAN DE TRABAJO'!#REF!</definedName>
    <definedName name="ee">#REF!</definedName>
    <definedName name="EE4E" hidden="1">{#N/A,#N/A,TRUE,"INGENIERIA";#N/A,#N/A,TRUE,"COMPRAS";#N/A,#N/A,TRUE,"DIRECCION";#N/A,#N/A,TRUE,"RESUMEN"}</definedName>
    <definedName name="EEEEEE">#REF!</definedName>
    <definedName name="ef">#REF!</definedName>
    <definedName name="efwef">#REF!</definedName>
    <definedName name="el">#REF!</definedName>
    <definedName name="EM.2">#REF!</definedName>
    <definedName name="EM.4">#REF!</definedName>
    <definedName name="EM.5">#REF!</definedName>
    <definedName name="emanto">#REF!</definedName>
    <definedName name="eme" localSheetId="3">[0]!ERR</definedName>
    <definedName name="eme">[0]!ERR</definedName>
    <definedName name="EMR">#REF!</definedName>
    <definedName name="EMRC">#REF!</definedName>
    <definedName name="ENCHAPE">#REF!</definedName>
    <definedName name="ENCHAPECERAMICA">#REF!</definedName>
    <definedName name="ENCHAPELADRILLO">#REF!</definedName>
    <definedName name="encof">#REF!</definedName>
    <definedName name="ENT">#REF!</definedName>
    <definedName name="entibado">#REF!</definedName>
    <definedName name="ENTIBADO__m2">#REF!</definedName>
    <definedName name="ENTREPISO">[50]APU!#REF!</definedName>
    <definedName name="EQ">[71]EQUIPOS!$C$13:$C$290</definedName>
    <definedName name="EQP">#REF!</definedName>
    <definedName name="EQUIPO">[46]Equipo!$A$5:$A$1000</definedName>
    <definedName name="EQUIPOS">[72]EQUIPO!$A$2:$E$1000</definedName>
    <definedName name="EQUIPOSOLDADURA">[33]ATHE!$G$162</definedName>
    <definedName name="EQUISOLDADURA">[45]ATHE!$G$255</definedName>
    <definedName name="er">#REF!</definedName>
    <definedName name="erradas">[65]Hoja2!$C$4</definedName>
    <definedName name="ERROR">#REF!</definedName>
    <definedName name="ES" localSheetId="3">[0]!ERR</definedName>
    <definedName name="ES">[0]!ERR</definedName>
    <definedName name="ES_10" localSheetId="3">ERR</definedName>
    <definedName name="ES_10">ERR</definedName>
    <definedName name="ES_3" localSheetId="3">ERR</definedName>
    <definedName name="ES_3">ERR</definedName>
    <definedName name="ES_4" localSheetId="3">ERR</definedName>
    <definedName name="ES_4">ERR</definedName>
    <definedName name="ES_5" localSheetId="3">ERR</definedName>
    <definedName name="ES_5">ERR</definedName>
    <definedName name="ES_6" localSheetId="3">ERR</definedName>
    <definedName name="ES_6">ERR</definedName>
    <definedName name="ES_7" localSheetId="3">ERR</definedName>
    <definedName name="ES_7">ERR</definedName>
    <definedName name="ES_8" localSheetId="3">ERR</definedName>
    <definedName name="ES_8">ERR</definedName>
    <definedName name="ES_9">#NAME?</definedName>
    <definedName name="ESCOMBROS">[24]APU!$G$979</definedName>
    <definedName name="ESMALTE">#REF!</definedName>
    <definedName name="Esmalte_Pintuco">#REF!</definedName>
    <definedName name="ESPEJO">#REF!</definedName>
    <definedName name="Espejo_4_mm">#REF!</definedName>
    <definedName name="ESPEJO3MM">#REF!</definedName>
    <definedName name="ESRFDG">#REF!</definedName>
    <definedName name="ESTACAS">[73]PRECIO.MAT!$C$10</definedName>
    <definedName name="ESTERCOLERO">'[22]PLAN DE TRABAJO'!#REF!</definedName>
    <definedName name="ESTOPA">#REF!</definedName>
    <definedName name="estuco">[74]materiales!$C$71</definedName>
    <definedName name="ET_DSC">[51]Modelo!$P$2</definedName>
    <definedName name="ET_IMO">[51]Modelo!$O$44</definedName>
    <definedName name="ET_IND">[51]Modelo!$O$42</definedName>
    <definedName name="etffg">'[75]Ba Da'!$B$218</definedName>
    <definedName name="EWW" hidden="1">{#N/A,#N/A,TRUE,"INGENIERIA";#N/A,#N/A,TRUE,"COMPRAS";#N/A,#N/A,TRUE,"DIRECCION";#N/A,#N/A,TRUE,"RESUMEN"}</definedName>
    <definedName name="EX">#REF!</definedName>
    <definedName name="EXCAV__m3">#REF!</definedName>
    <definedName name="EXCAVACION">[24]APU!$G$114</definedName>
    <definedName name="EXCAVACIÓN_PRECAJA">#REF!</definedName>
    <definedName name="EXCAVACIONMANUAL">[45]APU!$G$154</definedName>
    <definedName name="excavacionmaquina">#REF!</definedName>
    <definedName name="EXCAVACIONPARQUEOS">#REF!</definedName>
    <definedName name="exCEL">#REF!</definedName>
    <definedName name="Excel_BuiltIn__FilterDatabase">[76]Presupuesto_Via_distribuidora!$A$9:$H$344</definedName>
    <definedName name="Excel_BuiltIn_Print_Area">[76]Presupuesto_Via_distribuidora!$C$1:$H$344</definedName>
    <definedName name="Excel_BuiltIn_Print_Area_3">#REF!</definedName>
    <definedName name="Excel_BuiltIn_Print_Area_3_X">#REF!</definedName>
    <definedName name="Excel_BuiltIn_Print_Titles">[76]Presupuesto_Via_distribuidora!$A$2:$IV$8</definedName>
    <definedName name="Excel_BuiltIn_Print_Titles_1">#REF!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#REF!</definedName>
    <definedName name="factor">#REF!</definedName>
    <definedName name="FACTOR2">#REF!</definedName>
    <definedName name="FACTORDIEGO" localSheetId="3">[0]!ERR</definedName>
    <definedName name="FACTORDIEGO">[0]!ERR</definedName>
    <definedName name="fb">#REF!</definedName>
    <definedName name="fd">#REF!</definedName>
    <definedName name="fda">#REF!</definedName>
    <definedName name="FDF">#REF!</definedName>
    <definedName name="FDGASDFASD">#REF!</definedName>
    <definedName name="fecha">#REF!</definedName>
    <definedName name="FECHA_2">#REF!</definedName>
    <definedName name="FEWF">#REF!</definedName>
    <definedName name="ff">#REF!</definedName>
    <definedName name="ff_10" localSheetId="3">ERR</definedName>
    <definedName name="ff_10">ERR</definedName>
    <definedName name="ff_3" localSheetId="3">ERR</definedName>
    <definedName name="ff_3">ERR</definedName>
    <definedName name="ff_4" localSheetId="3">ERR</definedName>
    <definedName name="ff_4">ERR</definedName>
    <definedName name="ff_5" localSheetId="3">ERR</definedName>
    <definedName name="ff_5">ERR</definedName>
    <definedName name="ff_6" localSheetId="3">ERR</definedName>
    <definedName name="ff_6">ERR</definedName>
    <definedName name="ff_7" localSheetId="3">ERR</definedName>
    <definedName name="ff_7">ERR</definedName>
    <definedName name="ff_8" localSheetId="3">ERR</definedName>
    <definedName name="ff_8">ERR</definedName>
    <definedName name="ff_9" localSheetId="3">ERR</definedName>
    <definedName name="ff_9">ERR</definedName>
    <definedName name="FFEW">#REF!</definedName>
    <definedName name="fff">#REF!</definedName>
    <definedName name="FFFFF">'[77]Base Datos'!$B$29</definedName>
    <definedName name="FFG">#REF!</definedName>
    <definedName name="FG" hidden="1">#REF!</definedName>
    <definedName name="FGERTG" hidden="1">#REF!</definedName>
    <definedName name="FGV">#REF!</definedName>
    <definedName name="fi">#REF!</definedName>
    <definedName name="FIC">#REF!</definedName>
    <definedName name="FILOS">[50]APU!#REF!</definedName>
    <definedName name="FINANCIACION" localSheetId="3">[0]!ERR</definedName>
    <definedName name="FINANCIACION">[0]!ERR</definedName>
    <definedName name="FINANCIACION_10" localSheetId="3">ERR</definedName>
    <definedName name="FINANCIACION_10">ERR</definedName>
    <definedName name="FINANCIACION_3" localSheetId="3">ERR</definedName>
    <definedName name="FINANCIACION_3">ERR</definedName>
    <definedName name="FINANCIACION_4" localSheetId="3">ERR</definedName>
    <definedName name="FINANCIACION_4">ERR</definedName>
    <definedName name="FINANCIACION_5" localSheetId="3">ERR</definedName>
    <definedName name="FINANCIACION_5">ERR</definedName>
    <definedName name="FINANCIACION_6" localSheetId="3">ERR</definedName>
    <definedName name="FINANCIACION_6">ERR</definedName>
    <definedName name="FINANCIACION_7" localSheetId="3">ERR</definedName>
    <definedName name="FINANCIACION_7">ERR</definedName>
    <definedName name="FINANCIACION_8" localSheetId="3">ERR</definedName>
    <definedName name="FINANCIACION_8">ERR</definedName>
    <definedName name="FINANCIACION_9" localSheetId="3">ERR</definedName>
    <definedName name="FINANCIACION_9">ERR</definedName>
    <definedName name="FinPpto">#REF!</definedName>
    <definedName name="FinPpto2">#REF!</definedName>
    <definedName name="fk">#REF!</definedName>
    <definedName name="flq">#REF!</definedName>
    <definedName name="FONTANERO">[47]VARIABLES!$B$6</definedName>
    <definedName name="FOR">#REF!</definedName>
    <definedName name="FORMALETA">'[33]PRECIO. MAT'!$C$19</definedName>
    <definedName name="FormLinPresup">#REF!</definedName>
    <definedName name="FORMUL">#REF!</definedName>
    <definedName name="FRENTE">#REF!</definedName>
    <definedName name="frey">[78]Insumos!$A$4:$F$3159</definedName>
    <definedName name="FS">#N/A</definedName>
    <definedName name="FS01_10" localSheetId="3">ERR</definedName>
    <definedName name="FS01_10">ERR</definedName>
    <definedName name="FS01_3" localSheetId="3">ERR</definedName>
    <definedName name="FS01_3">ERR</definedName>
    <definedName name="FS01_4" localSheetId="3">ERR</definedName>
    <definedName name="FS01_4">ERR</definedName>
    <definedName name="FS01_5" localSheetId="3">ERR</definedName>
    <definedName name="FS01_5">ERR</definedName>
    <definedName name="FS01_6" localSheetId="3">ERR</definedName>
    <definedName name="FS01_6">ERR</definedName>
    <definedName name="FS01_7" localSheetId="3">ERR</definedName>
    <definedName name="FS01_7">ERR</definedName>
    <definedName name="FS01_8" localSheetId="3">ERR</definedName>
    <definedName name="FS01_8">ERR</definedName>
    <definedName name="FS01_9" localSheetId="3">ERR</definedName>
    <definedName name="FS01_9">ERR</definedName>
    <definedName name="ftb">#REF!</definedName>
    <definedName name="fu">#REF!</definedName>
    <definedName name="fv">#REF!</definedName>
    <definedName name="FXDF">#REF!</definedName>
    <definedName name="fy">#REF!</definedName>
    <definedName name="ga">#REF!</definedName>
    <definedName name="GABINETE">#REF!</definedName>
    <definedName name="gb">#REF!</definedName>
    <definedName name="gc">#REF!</definedName>
    <definedName name="gd">#REF!</definedName>
    <definedName name="GDBVBF" hidden="1">#REF!</definedName>
    <definedName name="gdj">#REF!</definedName>
    <definedName name="gf">#REF!</definedName>
    <definedName name="GFG">#REF!</definedName>
    <definedName name="gft">#REF!</definedName>
    <definedName name="gg">#REF!</definedName>
    <definedName name="ggfdsgfd">#REF!</definedName>
    <definedName name="GGG" localSheetId="3">[0]!ERR</definedName>
    <definedName name="GGG">[0]!ERR</definedName>
    <definedName name="GGG_10" localSheetId="3">ERR</definedName>
    <definedName name="GGG_10">ERR</definedName>
    <definedName name="GGG_3" localSheetId="3">ERR</definedName>
    <definedName name="GGG_3">ERR</definedName>
    <definedName name="GGG_4" localSheetId="3">ERR</definedName>
    <definedName name="GGG_4">ERR</definedName>
    <definedName name="GGG_5" localSheetId="3">ERR</definedName>
    <definedName name="GGG_5">ERR</definedName>
    <definedName name="GGG_6" localSheetId="3">ERR</definedName>
    <definedName name="GGG_6">ERR</definedName>
    <definedName name="GGG_7" localSheetId="3">ERR</definedName>
    <definedName name="GGG_7">ERR</definedName>
    <definedName name="GGG_8" localSheetId="3">ERR</definedName>
    <definedName name="GGG_8">ERR</definedName>
    <definedName name="GGG_9" localSheetId="3">ERR</definedName>
    <definedName name="GGG_9">ERR</definedName>
    <definedName name="gh">#REF!</definedName>
    <definedName name="GHDRR" hidden="1">#REF!</definedName>
    <definedName name="ghgh">#REF!</definedName>
    <definedName name="ghhjhj">#REF!</definedName>
    <definedName name="ghu">#REF!</definedName>
    <definedName name="gj">#REF!</definedName>
    <definedName name="gl">#REF!</definedName>
    <definedName name="gmt">#REF!</definedName>
    <definedName name="gn">#REF!</definedName>
    <definedName name="gnm">#REF!</definedName>
    <definedName name="gñ">#REF!</definedName>
    <definedName name="gp">#REF!</definedName>
    <definedName name="GRAC">#REF!</definedName>
    <definedName name="GRANITOVERDE">#REF!</definedName>
    <definedName name="GRANSON">[34]PRECIO.MAT!#REF!</definedName>
    <definedName name="Gravas">#REF!</definedName>
    <definedName name="Gravilla">#REF!</definedName>
    <definedName name="GRFEDS" hidden="1">#REF!</definedName>
    <definedName name="Griferia_lavamanos">#REF!</definedName>
    <definedName name="gris">#REF!</definedName>
    <definedName name="grl">#REF!</definedName>
    <definedName name="gte">#REF!</definedName>
    <definedName name="GTI">#REF!</definedName>
    <definedName name="guaimar">#REF!</definedName>
    <definedName name="Guardaescoba_cemento">#REF!</definedName>
    <definedName name="gy">#REF!</definedName>
    <definedName name="h">#REF!</definedName>
    <definedName name="H_DE_RELLENO">#REF!</definedName>
    <definedName name="H_DEL_RELLENO_EN_RECEBO">#REF!</definedName>
    <definedName name="H_DEL_RELLENO_MATERIAL_EXC.">#REF!</definedName>
    <definedName name="H_TRAMO">#REF!</definedName>
    <definedName name="ha">#REF!</definedName>
    <definedName name="HD.3">#REF!</definedName>
    <definedName name="HD.4">#REF!</definedName>
    <definedName name="HERR">#REF!</definedName>
    <definedName name="HERRAMIENTA">[72]HERR!$A$2:$D$20</definedName>
    <definedName name="HERRAMIENTA02">[79]HERR!$A$2:$D$20</definedName>
    <definedName name="hgt">#REF!</definedName>
    <definedName name="hgu">#REF!</definedName>
    <definedName name="hh" hidden="1">{#N/A,#N/A,TRUE,"INGENIERIA";#N/A,#N/A,TRUE,"COMPRAS";#N/A,#N/A,TRUE,"DIRECCION";#N/A,#N/A,TRUE,"RESUMEN"}</definedName>
    <definedName name="Hid">'[28]Interc de Hidr.'!$E$1:$E$65536</definedName>
    <definedName name="HIERRO">'[33]PRECIO. MAT'!$C$18</definedName>
    <definedName name="hijo">'[32]Base Datos'!$B$228</definedName>
    <definedName name="HILO">'[33]PRECIO. MAT'!$C$12</definedName>
    <definedName name="HILOC">[73]PRECIO.MAT!$C$23</definedName>
    <definedName name="hj">#REF!</definedName>
    <definedName name="hjk">#REF!</definedName>
    <definedName name="hl">#REF!</definedName>
    <definedName name="HM">#REF!</definedName>
    <definedName name="hnt">#REF!</definedName>
    <definedName name="Hoja__1__de__3">#REF!</definedName>
    <definedName name="HOJA1">#REF!</definedName>
    <definedName name="HOJACEGUETA">'[33]PRECIO. MAT'!#REF!</definedName>
    <definedName name="HORAS">#REF!</definedName>
    <definedName name="hp">#REF!</definedName>
    <definedName name="hqi">#REF!</definedName>
    <definedName name="ht">#REF!</definedName>
    <definedName name="htk">#REF!</definedName>
    <definedName name="HYT">#REF!</definedName>
    <definedName name="I">#REF!</definedName>
    <definedName name="ICABALLETEAC">#REF!</definedName>
    <definedName name="ICABALLETEZ">#REF!</definedName>
    <definedName name="id">#REF!</definedName>
    <definedName name="ig">#REF!</definedName>
    <definedName name="ii">#REF!</definedName>
    <definedName name="IIIIK">#REF!</definedName>
    <definedName name="ik">#REF!</definedName>
    <definedName name="ikj">#REF!</definedName>
    <definedName name="IMPERMEABILIZACION">#REF!</definedName>
    <definedName name="Impermeabilizante">#REF!</definedName>
    <definedName name="Imprev">#REF!</definedName>
    <definedName name="Imprevistos">#REF!</definedName>
    <definedName name="Imprima">#REF!</definedName>
    <definedName name="Imprimir_área_IM">#REF!</definedName>
    <definedName name="Imprimir_títulos_IM">#REF!</definedName>
    <definedName name="IN">[80]Insum!$A$3:$H$100</definedName>
    <definedName name="INDIRECTOS">#REF!</definedName>
    <definedName name="inf">#REF!</definedName>
    <definedName name="infiltra">[65]Hoja2!$C$5</definedName>
    <definedName name="INGENIERO">[52]SALARIOS!$I$39</definedName>
    <definedName name="INICIOPPTO">#REF!</definedName>
    <definedName name="Ins">#REF!</definedName>
    <definedName name="INSPECTOR">#REF!</definedName>
    <definedName name="INSTALACIONCUBIERTA">#REF!</definedName>
    <definedName name="INSTALACIONPARARRAYO">#REF!</definedName>
    <definedName name="INSU">[81]INSUMOS!$A$1:$E$65536</definedName>
    <definedName name="INSUMOS">[82]MATERI!$E$7:$E$206</definedName>
    <definedName name="InTap">[28]Interc.tapones!$E$1:$E$65536</definedName>
    <definedName name="INTERRUPTORAUTOMATICO">#REF!</definedName>
    <definedName name="INTERVENTORIA">#REF!</definedName>
    <definedName name="IntVal">'[28]Interc.válv.'!$E$1:$E$65536</definedName>
    <definedName name="INV_11">'[83]PR 1'!$A$2:$N$655</definedName>
    <definedName name="io">#REF!</definedName>
    <definedName name="IOUHH" localSheetId="3">[0]!ERR</definedName>
    <definedName name="IOUHH">[0]!ERR</definedName>
    <definedName name="ir">#REF!</definedName>
    <definedName name="it.">#REF!</definedName>
    <definedName name="ITEM">#REF!</definedName>
    <definedName name="ITEM1">#REF!</definedName>
    <definedName name="ITEM15">#REF!</definedName>
    <definedName name="ITEM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'[42]1'!#REF!</definedName>
    <definedName name="ITEM230">#REF!</definedName>
    <definedName name="item230.1">#REF!</definedName>
    <definedName name="ITEM3">#REF!</definedName>
    <definedName name="item310">#REF!</definedName>
    <definedName name="item320">#REF!</definedName>
    <definedName name="item320.2">#REF!</definedName>
    <definedName name="ITEM330">#REF!</definedName>
    <definedName name="item330.1">#REF!</definedName>
    <definedName name="ITEM410">#REF!</definedName>
    <definedName name="ITEM420">#REF!</definedName>
    <definedName name="ITEM450">#REF!</definedName>
    <definedName name="item450.2P">#REF!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N320">#REF!</definedName>
    <definedName name="IVA">#REF!</definedName>
    <definedName name="IVAS">[46]Datos!$A$20:$B$20</definedName>
    <definedName name="IvaSUtl">#REF!</definedName>
    <definedName name="j">#REF!</definedName>
    <definedName name="JA">#REF!</definedName>
    <definedName name="JE">#REF!</definedName>
    <definedName name="jh">#REF!</definedName>
    <definedName name="jhgjhgjhg">#REF!</definedName>
    <definedName name="JI">#REF!</definedName>
    <definedName name="JJ">#REF!</definedName>
    <definedName name="jjj">#REF!</definedName>
    <definedName name="jjjjj">'[32]Base Datos'!$B:$F</definedName>
    <definedName name="jk">#REF!</definedName>
    <definedName name="jn">#REF!</definedName>
    <definedName name="jñ">#REF!</definedName>
    <definedName name="jo">#REF!</definedName>
    <definedName name="JOHNNY" localSheetId="3">[0]!ERR</definedName>
    <definedName name="JOHNNY">[0]!ERR</definedName>
    <definedName name="JOHNNY_10" localSheetId="3">ERR</definedName>
    <definedName name="JOHNNY_10">ERR</definedName>
    <definedName name="JOHNNY_3" localSheetId="3">ERR</definedName>
    <definedName name="JOHNNY_3">ERR</definedName>
    <definedName name="JOHNNY_4" localSheetId="3">ERR</definedName>
    <definedName name="JOHNNY_4">ERR</definedName>
    <definedName name="JOHNNY_5" localSheetId="3">ERR</definedName>
    <definedName name="JOHNNY_5">ERR</definedName>
    <definedName name="JOHNNY_6" localSheetId="3">ERR</definedName>
    <definedName name="JOHNNY_6">ERR</definedName>
    <definedName name="JOHNNY_7" localSheetId="3">ERR</definedName>
    <definedName name="JOHNNY_7">ERR</definedName>
    <definedName name="JOHNNY_8" localSheetId="3">ERR</definedName>
    <definedName name="JOHNNY_8">ERR</definedName>
    <definedName name="JOHNNY_9" localSheetId="3">ERR</definedName>
    <definedName name="JOHNNY_9">ERR</definedName>
    <definedName name="JORNAL">'[84]INSUMOS-MATERIALES'!$A$10:$H$735</definedName>
    <definedName name="JOTA">#N/A</definedName>
    <definedName name="JSA">'[85]actaMODIFICACION 2'!$A$28:$J$162</definedName>
    <definedName name="jt">#REF!</definedName>
    <definedName name="JU">#REF!</definedName>
    <definedName name="Juego_de_incrustaciones">#REF!</definedName>
    <definedName name="JUEGOSANITARIO">#REF!</definedName>
    <definedName name="jui">#REF!</definedName>
    <definedName name="jun">#REF!</definedName>
    <definedName name="Junta_PVC__2_bulbos__9__ancho">#REF!</definedName>
    <definedName name="juy">#REF!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io">#REF!</definedName>
    <definedName name="kip">#REF!</definedName>
    <definedName name="KJH">#REF!</definedName>
    <definedName name="KJHJ">#REF!</definedName>
    <definedName name="kl">#REF!</definedName>
    <definedName name="kñy">#REF!</definedName>
    <definedName name="ko">[86]items!$C$4:$J$247</definedName>
    <definedName name="kuh">#REF!</definedName>
    <definedName name="kuy">#REF!</definedName>
    <definedName name="LADRILLO">#REF!</definedName>
    <definedName name="Ladrillo_tolete">#REF!</definedName>
    <definedName name="LAGUNAS_OXIDACION">'[22]PLAN DE TRABAJO'!#REF!</definedName>
    <definedName name="LAMINAFIBRA">#REF!</definedName>
    <definedName name="LAMINAFIBRAV">'[33]PRECIO. MAT'!#REF!</definedName>
    <definedName name="Laminas_y_perfiles">#REF!</definedName>
    <definedName name="largovr">#REF!</definedName>
    <definedName name="LAVADERO">'[33]PRECIO. MAT'!#REF!</definedName>
    <definedName name="LAVAMANOS">'[33]PRECIO. MAT'!#REF!</definedName>
    <definedName name="LAVAPLATOS">'[33]PRECIO. MAT'!#REF!</definedName>
    <definedName name="letra">#REF!</definedName>
    <definedName name="LG">'[87]Precios Equipos'!$J$3</definedName>
    <definedName name="LIDA">'[18]Base Datos'!$B$130</definedName>
    <definedName name="LIMPIADOR">[34]PRECIO.MAT!#REF!</definedName>
    <definedName name="LIMPIADORPVC">[34]PRECIO.MAT!#REF!</definedName>
    <definedName name="LIMPIO">#REF!</definedName>
    <definedName name="LineaPresup">#REF!</definedName>
    <definedName name="LINIERO">#REF!</definedName>
    <definedName name="List_cuadrillas">#REF!</definedName>
    <definedName name="Lista">#REF!</definedName>
    <definedName name="LISTA.CUADRILLA">[88]!T.MANO_OBRA[CUADRILLA]</definedName>
    <definedName name="LISTA.EQUIPOS">[88]!T.EQUIPOS[EQUIPOS]</definedName>
    <definedName name="LISTA.MATERIAL">[88]!T.MATERIALES[MATERIAL]</definedName>
    <definedName name="LISTA.TRANSPORTE">[88]!T.TRASPORTES[TRANSPORTES]</definedName>
    <definedName name="LISTAACTAS">[89]LISTADOS!$A$1:$A$11</definedName>
    <definedName name="LISTADO">'[90]LISTADO PRECIOS'!$A$4:$H$5757</definedName>
    <definedName name="Listado_de_materiales">[91]INSUMOS!$AT$2:$AT$347</definedName>
    <definedName name="ListaUni">[92]TOTALES!$D$7:$D$654</definedName>
    <definedName name="LISTON">[34]PRECIO.MAT!#REF!</definedName>
    <definedName name="Liston_machihembrado">#REF!</definedName>
    <definedName name="LISTON103">[34]PRECIO.MAT!#REF!</definedName>
    <definedName name="LISTON1033">'[33]PRECIO. MAT'!#REF!</definedName>
    <definedName name="LISTON55">[34]PRECIO.MAT!#REF!</definedName>
    <definedName name="ll">#REF!</definedName>
    <definedName name="LLENO_TIERRA_PRECAJA">#REF!</definedName>
    <definedName name="LÑP">#REF!</definedName>
    <definedName name="LOCALIZACION">#REF!</definedName>
    <definedName name="LOCALIZACION_Y_REPLANTEO">#REF!</definedName>
    <definedName name="LOGO" localSheetId="3">[0]!ERR</definedName>
    <definedName name="LOGO">[0]!ERR</definedName>
    <definedName name="LOGO_10" localSheetId="3">ERR</definedName>
    <definedName name="LOGO_10">ERR</definedName>
    <definedName name="LOGO_3" localSheetId="3">ERR</definedName>
    <definedName name="LOGO_3">ERR</definedName>
    <definedName name="LOGO_4" localSheetId="3">ERR</definedName>
    <definedName name="LOGO_4">ERR</definedName>
    <definedName name="LOGO_5" localSheetId="3">ERR</definedName>
    <definedName name="LOGO_5">ERR</definedName>
    <definedName name="LOGO_6" localSheetId="3">ERR</definedName>
    <definedName name="LOGO_6">ERR</definedName>
    <definedName name="LOGO_7" localSheetId="3">ERR</definedName>
    <definedName name="LOGO_7">ERR</definedName>
    <definedName name="LOGO_8" localSheetId="3">ERR</definedName>
    <definedName name="LOGO_8">ERR</definedName>
    <definedName name="LOGO_9" localSheetId="3">ERR</definedName>
    <definedName name="LOGO_9">ERR</definedName>
    <definedName name="LOI">#REF!</definedName>
    <definedName name="LONG.">#REF!</definedName>
    <definedName name="LONG__PLANO">#REF!</definedName>
    <definedName name="LOZAENCONCRETO">#REF!</definedName>
    <definedName name="LPZ">#REF!</definedName>
    <definedName name="M.DEO.">[71]MO!$D$5:$D$200</definedName>
    <definedName name="M2_">#REF!</definedName>
    <definedName name="MAA" localSheetId="3">[0]!ERR</definedName>
    <definedName name="MAA">[0]!ERR</definedName>
    <definedName name="MAESTRO">#REF!</definedName>
    <definedName name="MALLA">#REF!</definedName>
    <definedName name="Malla_Gavion_2X1X1">#REF!</definedName>
    <definedName name="mama">#REF!</definedName>
    <definedName name="MAMPOSTERIA">#REF!</definedName>
    <definedName name="MANGUERA">#REF!</definedName>
    <definedName name="MANO">'[82]M.DE.O'!$E$10:$G$28</definedName>
    <definedName name="MANO_OBRA">#REF!</definedName>
    <definedName name="MANOCALIFICADA">[93]APU!$G$566</definedName>
    <definedName name="MANODEOBRA">[72]MO!$A$2:$C$300</definedName>
    <definedName name="MANODEOBRA2">[79]MO!$A$2:$C$300</definedName>
    <definedName name="ManoObra">[94]Insum!$A$152:$H$183</definedName>
    <definedName name="MAP">'[31]PU (2)'!#REF!</definedName>
    <definedName name="MAQ">[95]INSUMOS!$L$16:$L$35</definedName>
    <definedName name="Maquinaria">[94]Insum!$A$105:$H$148</definedName>
    <definedName name="MARCOANJEO">'[33]PRECIO. MAT'!#REF!</definedName>
    <definedName name="MARCOPUERTA">#REF!</definedName>
    <definedName name="MAT">[71]MAT!$C$16:$C$483</definedName>
    <definedName name="MATADEROSANITARIO">'[22]PLAN DE TRABAJO'!#REF!</definedName>
    <definedName name="mate">[96]Materiales!$A$1:$D$65536</definedName>
    <definedName name="MATERIAL">[46]Materiales!$A$5:$A$1954</definedName>
    <definedName name="Material_Granular">#REF!</definedName>
    <definedName name="MATERIALES">#REF!</definedName>
    <definedName name="MATERIALS">'[33]PRECIO. MAT'!$C$13</definedName>
    <definedName name="MATERIALSELECCIONADO">'[33]PRECIO. MAT'!#REF!</definedName>
    <definedName name="MDC">#REF!</definedName>
    <definedName name="MDEO">'[82]M.DE.O'!$E$10:$E$28</definedName>
    <definedName name="MDFDJF">[97]mat!$A$4:$A$87</definedName>
    <definedName name="MDO">[97]mdo!$A$5:$A$18</definedName>
    <definedName name="MEDIDA">#REF!</definedName>
    <definedName name="MENOR">[46]Datos!$A$22</definedName>
    <definedName name="MESON">#REF!</definedName>
    <definedName name="MEZCLADORA">[33]ATHE!$G$69</definedName>
    <definedName name="mf">#REF!</definedName>
    <definedName name="mhg">#REF!</definedName>
    <definedName name="mht">#REF!</definedName>
    <definedName name="MHU7GT" hidden="1">#REF!</definedName>
    <definedName name="mhy">#REF!</definedName>
    <definedName name="mju">#REF!</definedName>
    <definedName name="mkj">#REF!</definedName>
    <definedName name="mku">#REF!</definedName>
    <definedName name="MM">#REF!</definedName>
    <definedName name="mmm">#REF!</definedName>
    <definedName name="MO">[98]MO!$A$4:$E$585</definedName>
    <definedName name="MOBRA">[46]Mobra!$A$5:$A$1000</definedName>
    <definedName name="MOBRAS">[46]Mobra!$A$4:$D$1000</definedName>
    <definedName name="MOD">#REF!</definedName>
    <definedName name="MODIF" hidden="1">#REF!</definedName>
    <definedName name="MODIF2" hidden="1">#REF!</definedName>
    <definedName name="MODIG" hidden="1">#REF!</definedName>
    <definedName name="MODULOSEÑALIZACION">#REF!</definedName>
    <definedName name="mog" hidden="1">#REF!</definedName>
    <definedName name="MOR">'[75]Ba Da'!$B$46</definedName>
    <definedName name="MORTERO">'[99]Base Datos'!$B$218</definedName>
    <definedName name="MORTERO12">#REF!</definedName>
    <definedName name="MORTERO13">#REF!</definedName>
    <definedName name="MORTERO14">#REF!</definedName>
    <definedName name="MOTOBOMBA">#REF!</definedName>
    <definedName name="MOTOBOMBAITEM">#REF!</definedName>
    <definedName name="MOTONIVELADORA">[34]ATHE!$G$162</definedName>
    <definedName name="mr">#REF!</definedName>
    <definedName name="MURO">#REF!</definedName>
    <definedName name="MUROALAVISTA">[50]APU!#REF!</definedName>
    <definedName name="MUROBC">#REF!</definedName>
    <definedName name="MUROBLOQUE">#REF!</definedName>
    <definedName name="MUROLADRILLOVISTA">#REF!</definedName>
    <definedName name="MUROTOLETE">#REF!</definedName>
    <definedName name="N">[100]equip!$A$6:$A$50</definedName>
    <definedName name="N.BAT">#REF!</definedName>
    <definedName name="NADA">#REF!</definedName>
    <definedName name="nb">#REF!</definedName>
    <definedName name="nbv">#REF!</definedName>
    <definedName name="ndbdbd">#REF!</definedName>
    <definedName name="NE" localSheetId="3">[14]!ERR</definedName>
    <definedName name="NE">[14]!ERR</definedName>
    <definedName name="NFGHRTY" hidden="1">#REF!</definedName>
    <definedName name="Ng">#REF!</definedName>
    <definedName name="NHG">#REF!</definedName>
    <definedName name="NJH">#REF!</definedName>
    <definedName name="nm">#REF!</definedName>
    <definedName name="NO" localSheetId="3">[0]!ERR</definedName>
    <definedName name="NO">[0]!ERR</definedName>
    <definedName name="No._LADRILLOS">#REF!</definedName>
    <definedName name="NO_10" localSheetId="3">ERR</definedName>
    <definedName name="NO_10">ERR</definedName>
    <definedName name="NO_3" localSheetId="3">ERR</definedName>
    <definedName name="NO_3">ERR</definedName>
    <definedName name="NO_4" localSheetId="3">ERR</definedName>
    <definedName name="NO_4">ERR</definedName>
    <definedName name="NO_5" localSheetId="3">ERR</definedName>
    <definedName name="NO_5">ERR</definedName>
    <definedName name="NO_6" localSheetId="3">ERR</definedName>
    <definedName name="NO_6">ERR</definedName>
    <definedName name="NO_7" localSheetId="3">ERR</definedName>
    <definedName name="NO_7">ERR</definedName>
    <definedName name="NO_8" localSheetId="3">ERR</definedName>
    <definedName name="NO_8">ERR</definedName>
    <definedName name="NO_9" localSheetId="3">ERR</definedName>
    <definedName name="NO_9">ERR</definedName>
    <definedName name="NOM">'[101]ID-01'!$A$1</definedName>
    <definedName name="NOMBRE">#REF!</definedName>
    <definedName name="NOMBRE_2">#REF!</definedName>
    <definedName name="NOMBRE1">[33]ATHE!#REF!</definedName>
    <definedName name="NOMBRE2">[33]ATHE!#REF!</definedName>
    <definedName name="NOMBRE3">[33]ATHE!#REF!</definedName>
    <definedName name="NOMBREOBRA">#REF!</definedName>
    <definedName name="nombreproyecto">#REF!</definedName>
    <definedName name="NORTERO">#REF!</definedName>
    <definedName name="novafort160">#REF!</definedName>
    <definedName name="novafort200">#REF!</definedName>
    <definedName name="nr">#REF!</definedName>
    <definedName name="nt">#REF!</definedName>
    <definedName name="Num">#REF!</definedName>
    <definedName name="Numeral">#REF!</definedName>
    <definedName name="Numero">#REF!</definedName>
    <definedName name="NVOCD">[62]INSUMOS!$P$6</definedName>
    <definedName name="NXN" hidden="1">{#N/A,#N/A,TRUE,"INGENIERIA";#N/A,#N/A,TRUE,"COMPRAS";#N/A,#N/A,TRUE,"DIRECCION";#N/A,#N/A,TRUE,"RESUMEN"}</definedName>
    <definedName name="ñl">#REF!</definedName>
    <definedName name="ññ">#REF!</definedName>
    <definedName name="ñok">#REF!</definedName>
    <definedName name="ñp">#REF!</definedName>
    <definedName name="ñpo">#REF!</definedName>
    <definedName name="o">[43]Planilla!$C$60</definedName>
    <definedName name="OBJETO">[102]INDICE!$A$4</definedName>
    <definedName name="OBRAS_ADICIONALES">'[22]PLAN DE TRABAJO'!#REF!</definedName>
    <definedName name="OBRASEXTERIORES.URBANISMO">'[22]PLAN DE TRABAJO'!#REF!</definedName>
    <definedName name="OBREROII">[52]SALARIOS!$C$39</definedName>
    <definedName name="OFICIAL">#REF!</definedName>
    <definedName name="OFICIALGRANITERO">#REF!</definedName>
    <definedName name="OFICIALI">[52]SALARIOS!$G$39</definedName>
    <definedName name="OFICIALII">[52]SALARIOS!$F$39</definedName>
    <definedName name="OFICIALIII">#REF!</definedName>
    <definedName name="OFICIALS">[103]Presupuesto!$J$7</definedName>
    <definedName name="OLE_LINK5">#REF!</definedName>
    <definedName name="oo">#REF!</definedName>
    <definedName name="op">[43]Planilla!$D$60</definedName>
    <definedName name="Orinal_Mancesa_6100">#REF!</definedName>
    <definedName name="os">#REF!</definedName>
    <definedName name="P">#REF!</definedName>
    <definedName name="P._FINAL">#REF!</definedName>
    <definedName name="P._INICIAL">#REF!</definedName>
    <definedName name="P.F._FONDO">#REF!</definedName>
    <definedName name="P.F._NEGRA">#REF!</definedName>
    <definedName name="P.I._FONDO">#REF!</definedName>
    <definedName name="P.I._NEGRA">#REF!</definedName>
    <definedName name="PAÑETE">#REF!</definedName>
    <definedName name="PAÑETEM">[50]APU!#REF!</definedName>
    <definedName name="PAÑETEP">[50]APU!#REF!</definedName>
    <definedName name="PAQUETE">#REF!</definedName>
    <definedName name="parc">#REF!</definedName>
    <definedName name="PAROUE_CENTENARIO_MUNICIPIO_DE_TAURAMENA">#REF!</definedName>
    <definedName name="patch8">#REF!</definedName>
    <definedName name="PATERNIT">#REF!</definedName>
    <definedName name="PAVIMENTO">[68]APU!$G$373</definedName>
    <definedName name="PAVIMENTO_2">#REF!</definedName>
    <definedName name="Payment_Needed">"Pago necesario"</definedName>
    <definedName name="Pegacor">#REF!</definedName>
    <definedName name="PEGANTE">[34]PRECIO.MAT!#REF!</definedName>
    <definedName name="PEGANTEPVC">[34]PRECIO.MAT!#REF!</definedName>
    <definedName name="PEND">#REF!</definedName>
    <definedName name="PEPE" localSheetId="3">[0]!ERR</definedName>
    <definedName name="PEPE">[0]!ERR</definedName>
    <definedName name="PERCHA2">'[33]PRECIO. MAT'!#REF!</definedName>
    <definedName name="PERFIL">#REF!</definedName>
    <definedName name="PERFILADO">#REF!</definedName>
    <definedName name="PERFILALUMINIO">'[33]PRECIO. MAT'!#REF!</definedName>
    <definedName name="PERFORACIONPOZO">#REF!</definedName>
    <definedName name="PERIODO">[38]CUMPLIMIENTO!$M$5</definedName>
    <definedName name="PERSONAL">[95]INSUMOS!$G$16:$G$124</definedName>
    <definedName name="piedra">#REF!</definedName>
    <definedName name="PIEDRABOLA">'[33]PRECIO. MAT'!$C$66</definedName>
    <definedName name="PIEDRARAJON">[34]PRECIO.MAT!#REF!</definedName>
    <definedName name="Pilote_10.00_m">#REF!</definedName>
    <definedName name="Pilote_4.00_m">#REF!</definedName>
    <definedName name="Pilote_5.00_m">#REF!</definedName>
    <definedName name="Pilote_6.50_m">#REF!</definedName>
    <definedName name="Pilote_7.00_m">#REF!</definedName>
    <definedName name="Pilote_7.50_m">#REF!</definedName>
    <definedName name="Pilote_8.00_m">#REF!</definedName>
    <definedName name="PINTCORAZA">#REF!</definedName>
    <definedName name="PINTURAESMALTE">#REF!</definedName>
    <definedName name="PINTURAVINILO">#REF!</definedName>
    <definedName name="PIRLAN">#REF!</definedName>
    <definedName name="PISO8">[50]APU!#REF!</definedName>
    <definedName name="PISOCAMINOS">#REF!</definedName>
    <definedName name="PISOGRESS">#REF!</definedName>
    <definedName name="PISOPLAZOLETA">#REF!</definedName>
    <definedName name="pkgl">#REF!</definedName>
    <definedName name="PLACA">#REF!</definedName>
    <definedName name="PLACAALIGERADA">#REF!</definedName>
    <definedName name="PLACAPISO">#REF!</definedName>
    <definedName name="placapozo">#REF!</definedName>
    <definedName name="PLACATANQUE">#REF!</definedName>
    <definedName name="PLANTULA">'[33]PRECIO. MAT'!$C$23</definedName>
    <definedName name="PLAQUETAS">#REF!</definedName>
    <definedName name="PLICEN">[34]PRECIO.MAT!#REF!</definedName>
    <definedName name="pñ">#REF!</definedName>
    <definedName name="po">#REF!</definedName>
    <definedName name="poi">#REF!</definedName>
    <definedName name="ponton">#REF!</definedName>
    <definedName name="PONTON2">#REF!</definedName>
    <definedName name="POO">#REF!</definedName>
    <definedName name="PORTERIA">'[22]PLAN DE TRABAJO'!#REF!</definedName>
    <definedName name="POSTE">#REF!</definedName>
    <definedName name="Poste_madera">#REF!</definedName>
    <definedName name="pozo">#REF!</definedName>
    <definedName name="POZO_A_CONSTRUIR">#REF!</definedName>
    <definedName name="pozoseptico">#REF!</definedName>
    <definedName name="PP">#REF!</definedName>
    <definedName name="PPPP">[104]PU!#REF!</definedName>
    <definedName name="PRE">#REF!</definedName>
    <definedName name="pre_nuevo">#REF!</definedName>
    <definedName name="PRECIO">#REF!</definedName>
    <definedName name="PREST">#REF!</definedName>
    <definedName name="PRESTACIONES">[33]PRTSOCIALES!$G$38</definedName>
    <definedName name="PRESUPUESTO">'[105]Base Datos'!$B$1:$F$65536</definedName>
    <definedName name="PRINT_AREA">#N/A</definedName>
    <definedName name="PRINT_AREA_MI">#N/A</definedName>
    <definedName name="PRINT_TITLES">#N/A</definedName>
    <definedName name="PRINT_TITLES_MI">#N/A</definedName>
    <definedName name="PROCE.SANGRE">'[22]PLAN DE TRABAJO'!#REF!</definedName>
    <definedName name="PROCESO">[60]PORTADA!$B$45</definedName>
    <definedName name="programainv" localSheetId="3">[0]!ERR</definedName>
    <definedName name="programainv">[0]!ERR</definedName>
    <definedName name="programainv_10" localSheetId="3">ERR</definedName>
    <definedName name="programainv_10">ERR</definedName>
    <definedName name="programainv_3" localSheetId="3">ERR</definedName>
    <definedName name="programainv_3">ERR</definedName>
    <definedName name="programainv_4" localSheetId="3">ERR</definedName>
    <definedName name="programainv_4">ERR</definedName>
    <definedName name="programainv_5" localSheetId="3">ERR</definedName>
    <definedName name="programainv_5">ERR</definedName>
    <definedName name="programainv_6" localSheetId="3">ERR</definedName>
    <definedName name="programainv_6">ERR</definedName>
    <definedName name="programainv_7" localSheetId="3">ERR</definedName>
    <definedName name="programainv_7">ERR</definedName>
    <definedName name="programainv_8" localSheetId="3">ERR</definedName>
    <definedName name="programainv_8">ERR</definedName>
    <definedName name="programainv_9" localSheetId="3">ERR</definedName>
    <definedName name="programainv_9">ERR</definedName>
    <definedName name="PROPONENTE">'[106]CARTA PRES.'!$B$14</definedName>
    <definedName name="Prov">#REF!</definedName>
    <definedName name="PROY">'[107]PE-02'!#REF!</definedName>
    <definedName name="PROYECTO">'[19]Base Datos'!$B:$E</definedName>
    <definedName name="Puerta_Metalica">#REF!</definedName>
    <definedName name="Puerta_Triplex_0.80X2.20">#REF!</definedName>
    <definedName name="Puerta_Triplex_1.00X2.20">#REF!</definedName>
    <definedName name="PUERTACAL18">#REF!</definedName>
    <definedName name="PUERTALAMINA">'[33]PRECIO. MAT'!#REF!</definedName>
    <definedName name="PUERTAMADERA">#REF!</definedName>
    <definedName name="PUERTAMADERAINSUMO">#REF!</definedName>
    <definedName name="PUERTAMETALICA">#REF!</definedName>
    <definedName name="PUNTILLA">'[33]PRECIO. MAT'!$C$11</definedName>
    <definedName name="Puntilla_2">#REF!</definedName>
    <definedName name="PUNTILLAS">#REF!</definedName>
    <definedName name="PUNTO">#REF!</definedName>
    <definedName name="PUNTOE">#REF!</definedName>
    <definedName name="PUNTOH">[50]APU!#REF!</definedName>
    <definedName name="PUNTOH12">#REF!</definedName>
    <definedName name="PUNTOHIDRAULICO">#REF!</definedName>
    <definedName name="PUNTOS">[50]APU!#REF!</definedName>
    <definedName name="PUNTOSAN2">#REF!</definedName>
    <definedName name="PUNTOSAN3">#REF!</definedName>
    <definedName name="PUNTOSAN4">#REF!</definedName>
    <definedName name="PUNTOSANITARIO">#REF!</definedName>
    <definedName name="q">[108]MATERIALES!$A$9:$BG$3258</definedName>
    <definedName name="qq">#REF!</definedName>
    <definedName name="qw">#REF!</definedName>
    <definedName name="Rajon">#REF!</definedName>
    <definedName name="RANA">[33]ATHE!$G$99</definedName>
    <definedName name="RBG">#REF!</definedName>
    <definedName name="RCindPresup">#REF!</definedName>
    <definedName name="rds">#REF!</definedName>
    <definedName name="RECSUBBASE">#REF!</definedName>
    <definedName name="RED" localSheetId="2">#REF!</definedName>
    <definedName name="RED" localSheetId="3">#REF!</definedName>
    <definedName name="RED" localSheetId="0">#REF!</definedName>
    <definedName name="RED">#REF!</definedName>
    <definedName name="REDH12">[50]APU!#REF!</definedName>
    <definedName name="REDH34">[50]APU!#REF!</definedName>
    <definedName name="REDU4X3">#REF!</definedName>
    <definedName name="REDU6X4">#REF!</definedName>
    <definedName name="REDU8X6">#REF!</definedName>
    <definedName name="REFUERZOCERCHA">#REF!</definedName>
    <definedName name="regional">[48]CARRETERAS!$A$2</definedName>
    <definedName name="REGISTRO12">'[33]PRECIO. MAT'!#REF!</definedName>
    <definedName name="REICIO" localSheetId="3">[0]!ERR</definedName>
    <definedName name="REICIO">[0]!ERR</definedName>
    <definedName name="REICIO_10" localSheetId="3">ERR</definedName>
    <definedName name="REICIO_10">ERR</definedName>
    <definedName name="REICIO_3" localSheetId="3">ERR</definedName>
    <definedName name="REICIO_3">ERR</definedName>
    <definedName name="REICIO_4" localSheetId="3">ERR</definedName>
    <definedName name="REICIO_4">ERR</definedName>
    <definedName name="REICIO_5" localSheetId="3">ERR</definedName>
    <definedName name="REICIO_5">ERR</definedName>
    <definedName name="REICIO_6" localSheetId="3">ERR</definedName>
    <definedName name="REICIO_6">ERR</definedName>
    <definedName name="REICIO_7" localSheetId="3">ERR</definedName>
    <definedName name="REICIO_7">ERR</definedName>
    <definedName name="REICIO_8" localSheetId="3">ERR</definedName>
    <definedName name="REICIO_8">ERR</definedName>
    <definedName name="REICIO_9" localSheetId="3">ERR</definedName>
    <definedName name="REICIO_9">ERR</definedName>
    <definedName name="Reimbursement">"Reembolso"</definedName>
    <definedName name="reinicio" localSheetId="3">[0]!ERR</definedName>
    <definedName name="reinicio">[0]!ERR</definedName>
    <definedName name="reinicio_10" localSheetId="3">ERR</definedName>
    <definedName name="reinicio_10">ERR</definedName>
    <definedName name="reinicio_3" localSheetId="3">ERR</definedName>
    <definedName name="reinicio_3">ERR</definedName>
    <definedName name="reinicio_4" localSheetId="3">ERR</definedName>
    <definedName name="reinicio_4">ERR</definedName>
    <definedName name="reinicio_5" localSheetId="3">ERR</definedName>
    <definedName name="reinicio_5">ERR</definedName>
    <definedName name="reinicio_6" localSheetId="3">ERR</definedName>
    <definedName name="reinicio_6">ERR</definedName>
    <definedName name="reinicio_7" localSheetId="3">ERR</definedName>
    <definedName name="reinicio_7">ERR</definedName>
    <definedName name="reinicio_8" localSheetId="3">ERR</definedName>
    <definedName name="reinicio_8">ERR</definedName>
    <definedName name="reinicio_9" localSheetId="3">ERR</definedName>
    <definedName name="reinicio_9">ERR</definedName>
    <definedName name="REJA">#REF!</definedName>
    <definedName name="REJILLA">'[33]PRECIO. MAT'!#REF!</definedName>
    <definedName name="Rejilla_con_sosco">#REF!</definedName>
    <definedName name="RELLENO">[24]APU!$G$871</definedName>
    <definedName name="RELLENO_2">#REF!</definedName>
    <definedName name="RELLENO_A_RECEBO__m3">#REF!</definedName>
    <definedName name="RELLENO_CIMENTACION__ARENA_DE_PEŇA_m3">#REF!</definedName>
    <definedName name="RELLENO_CIMENTACION__TRITURADO_m3">#REF!</definedName>
    <definedName name="RELLENO_EN_MATERIAL_DE_EXC.__m3">#REF!</definedName>
    <definedName name="RELLENO1">#REF!</definedName>
    <definedName name="RELLENOCOMPACTADO">#REF!</definedName>
    <definedName name="RELLENOEXCAVACION">#REF!</definedName>
    <definedName name="RELLENOSELECCIONADO">#REF!</definedName>
    <definedName name="RELLENOSELECCIONADO_2">#REF!</definedName>
    <definedName name="RENDIMIENTOS">#REF!</definedName>
    <definedName name="REP">#REF!</definedName>
    <definedName name="REPACOMETIDA3">#REF!</definedName>
    <definedName name="REPACOMETIDA4">#REF!</definedName>
    <definedName name="REPISA">[34]PRECIO.MAT!#REF!</definedName>
    <definedName name="REPISA55">[34]PRECIO.MAT!#REF!</definedName>
    <definedName name="REPISA553">'[33]PRECIO. MAT'!#REF!</definedName>
    <definedName name="ResEquipo">#REF!</definedName>
    <definedName name="residente">'[48]GENERALIDADES '!$E$9</definedName>
    <definedName name="residual">[65]Hoja2!$C$3</definedName>
    <definedName name="ResMateriales">#REF!</definedName>
    <definedName name="ResMO">#REF!</definedName>
    <definedName name="ResOtros">#REF!</definedName>
    <definedName name="RESUM">'[42]1'!#REF!</definedName>
    <definedName name="resum2">'[31]PU (2)'!#REF!</definedName>
    <definedName name="ResUnit_CD">#REF!</definedName>
    <definedName name="RETALMARMOL">#REF!</definedName>
    <definedName name="RETALVIDRIO">'[33]PRECIO. MAT'!#REF!</definedName>
    <definedName name="RETIRO">[68]APUDETA.!$G$483</definedName>
    <definedName name="RETIROESCOMBROS">#REF!</definedName>
    <definedName name="RETIROESCOMBROS_2">#REF!</definedName>
    <definedName name="RETRO">#REF!</definedName>
    <definedName name="RETRO320">#REF!</definedName>
    <definedName name="RETRO410">#REF!</definedName>
    <definedName name="RFVGRF">#REF!</definedName>
    <definedName name="ricardo">#REF!</definedName>
    <definedName name="rl">#REF!</definedName>
    <definedName name="rlo">#REF!</definedName>
    <definedName name="rm">#REF!</definedName>
    <definedName name="rme">#REF!</definedName>
    <definedName name="RMS">#REF!</definedName>
    <definedName name="rñ">#REF!</definedName>
    <definedName name="RPF">#REF!</definedName>
    <definedName name="RPPF">#REF!</definedName>
    <definedName name="RPR">#REF!</definedName>
    <definedName name="rr">#REF!</definedName>
    <definedName name="rr_10" localSheetId="3">ERR</definedName>
    <definedName name="rr_10">ERR</definedName>
    <definedName name="rr_3" localSheetId="3">ERR</definedName>
    <definedName name="rr_3">ERR</definedName>
    <definedName name="rr_4" localSheetId="3">ERR</definedName>
    <definedName name="rr_4">ERR</definedName>
    <definedName name="rr_5" localSheetId="3">ERR</definedName>
    <definedName name="rr_5">ERR</definedName>
    <definedName name="rr_6" localSheetId="3">ERR</definedName>
    <definedName name="rr_6">ERR</definedName>
    <definedName name="rr_7" localSheetId="3">ERR</definedName>
    <definedName name="rr_7">ERR</definedName>
    <definedName name="rr_8" localSheetId="3">ERR</definedName>
    <definedName name="rr_8">ERR</definedName>
    <definedName name="rr_9" localSheetId="3">ERR</definedName>
    <definedName name="rr_9">ERR</definedName>
    <definedName name="RRG">#REF!</definedName>
    <definedName name="RRR">#REF!</definedName>
    <definedName name="rrrrr">#REF!</definedName>
    <definedName name="RSB">#REF!</definedName>
    <definedName name="rt">#REF!</definedName>
    <definedName name="rte">#REF!</definedName>
    <definedName name="RTSH">#REF!</definedName>
    <definedName name="rty">#REF!</definedName>
    <definedName name="RW">[109]items!$C$4:$J$248</definedName>
    <definedName name="ry">#REF!</definedName>
    <definedName name="s">[108]MATERIALES!$A$9:$BG$3258</definedName>
    <definedName name="Salarios">#REF!</definedName>
    <definedName name="SALL1">#REF!</definedName>
    <definedName name="SALL2">#REF!</definedName>
    <definedName name="SALMIN">[96]Exper!$A$74:$E$95</definedName>
    <definedName name="SANITARIO">'[33]PRECIO. MAT'!#REF!</definedName>
    <definedName name="Sanitario_Nova_80383">#REF!</definedName>
    <definedName name="SARDINEL">#REF!</definedName>
    <definedName name="sbe">#REF!</definedName>
    <definedName name="SBG">[24]APU!$G$925</definedName>
    <definedName name="SbtPpto">[37]PRESUPUESTO!$G$190</definedName>
    <definedName name="sc">#REF!</definedName>
    <definedName name="sd">#REF!</definedName>
    <definedName name="SDE">#REF!</definedName>
    <definedName name="SDF">#N/A</definedName>
    <definedName name="SDFFGG" hidden="1">#REF!</definedName>
    <definedName name="SDFGREG">#REF!</definedName>
    <definedName name="SEGUETA">#REF!</definedName>
    <definedName name="SEICABALLETEAC">[50]APU!#REF!</definedName>
    <definedName name="SEICABALLETEZ">#REF!</definedName>
    <definedName name="SEIDUCHA">#REF!</definedName>
    <definedName name="SEIINCRUSTACIONES">#REF!</definedName>
    <definedName name="SEILAVADERO">#REF!</definedName>
    <definedName name="SEILAVAMANOS">#REF!</definedName>
    <definedName name="SEILAVAPLATOS">#REF!</definedName>
    <definedName name="SEILLAVE12">[50]APU!#REF!</definedName>
    <definedName name="SEIPUERTAMAD">#REF!</definedName>
    <definedName name="SEIPUERTAMET">#REF!</definedName>
    <definedName name="SEIREGISTRO">#REF!</definedName>
    <definedName name="SEIREJILLA3">#REF!</definedName>
    <definedName name="SEISANITARIO">#REF!</definedName>
    <definedName name="SEITABLERO">#REF!</definedName>
    <definedName name="SEITANQUE">#REF!</definedName>
    <definedName name="SEITUBERIAN6">[50]APU!#REF!</definedName>
    <definedName name="SEIVALBULA12">[50]APU!#REF!</definedName>
    <definedName name="SEIVENTANA">#REF!</definedName>
    <definedName name="SEIVIDRIOS">#REF!</definedName>
    <definedName name="SERO" localSheetId="3">[0]!ERR</definedName>
    <definedName name="SERO">[0]!ERR</definedName>
    <definedName name="SERO_10" localSheetId="3">ERR</definedName>
    <definedName name="SERO_10">ERR</definedName>
    <definedName name="SERO_3" localSheetId="3">ERR</definedName>
    <definedName name="SERO_3">ERR</definedName>
    <definedName name="SERO_4" localSheetId="3">ERR</definedName>
    <definedName name="SERO_4">ERR</definedName>
    <definedName name="SERO_5" localSheetId="3">ERR</definedName>
    <definedName name="SERO_5">ERR</definedName>
    <definedName name="SERO_6" localSheetId="3">ERR</definedName>
    <definedName name="SERO_6">ERR</definedName>
    <definedName name="SERO_7" localSheetId="3">ERR</definedName>
    <definedName name="SERO_7">ERR</definedName>
    <definedName name="SERO_8" localSheetId="3">ERR</definedName>
    <definedName name="SERO_8">ERR</definedName>
    <definedName name="SERO_9" localSheetId="3">ERR</definedName>
    <definedName name="SERO_9">ERR</definedName>
    <definedName name="SEXO">[89]LISTADOS!$A$17:$A$19</definedName>
    <definedName name="sf" localSheetId="3">[14]!ERR</definedName>
    <definedName name="sf">[14]!ERR</definedName>
    <definedName name="SFDV">#REF!</definedName>
    <definedName name="SFGDV">#REF!</definedName>
    <definedName name="SFSAF">#REF!</definedName>
    <definedName name="SGDV">#REF!</definedName>
    <definedName name="si">#REF!</definedName>
    <definedName name="SI_10" localSheetId="3">ERR</definedName>
    <definedName name="SI_10">ERR</definedName>
    <definedName name="SI_3" localSheetId="3">ERR</definedName>
    <definedName name="SI_3">ERR</definedName>
    <definedName name="SI_4" localSheetId="3">ERR</definedName>
    <definedName name="SI_4">ERR</definedName>
    <definedName name="SI_5" localSheetId="3">ERR</definedName>
    <definedName name="SI_5">ERR</definedName>
    <definedName name="SI_6" localSheetId="3">ERR</definedName>
    <definedName name="SI_6">ERR</definedName>
    <definedName name="SI_7" localSheetId="3">ERR</definedName>
    <definedName name="SI_7">ERR</definedName>
    <definedName name="SI_8" localSheetId="3">ERR</definedName>
    <definedName name="SI_8">ERR</definedName>
    <definedName name="SI_9" localSheetId="3">ERR</definedName>
    <definedName name="SI_9">ERR</definedName>
    <definedName name="Sifon">#REF!</definedName>
    <definedName name="SIFONSANITARIO2">#REF!</definedName>
    <definedName name="SILICONA">#REF!</definedName>
    <definedName name="SILLA10X6" localSheetId="3">[0]!ERR</definedName>
    <definedName name="SILLA10X6">[0]!ERR</definedName>
    <definedName name="SILLAS" localSheetId="3">[0]!ERR</definedName>
    <definedName name="SILLAS">[0]!ERR</definedName>
    <definedName name="SISISIS" localSheetId="3">[0]!ERR</definedName>
    <definedName name="SISISIS">[0]!ERR</definedName>
    <definedName name="SISISIS_10" localSheetId="3">ERR</definedName>
    <definedName name="SISISIS_10">ERR</definedName>
    <definedName name="SISISIS_3" localSheetId="3">ERR</definedName>
    <definedName name="SISISIS_3">ERR</definedName>
    <definedName name="SISISIS_4" localSheetId="3">ERR</definedName>
    <definedName name="SISISIS_4">ERR</definedName>
    <definedName name="SISISIS_5" localSheetId="3">ERR</definedName>
    <definedName name="SISISIS_5">ERR</definedName>
    <definedName name="SISISIS_6" localSheetId="3">ERR</definedName>
    <definedName name="SISISIS_6">ERR</definedName>
    <definedName name="SISISIS_7" localSheetId="3">ERR</definedName>
    <definedName name="SISISIS_7">ERR</definedName>
    <definedName name="SISISIS_8" localSheetId="3">ERR</definedName>
    <definedName name="SISISIS_8">ERR</definedName>
    <definedName name="SISISIS_9" localSheetId="3">ERR</definedName>
    <definedName name="SISISIS_9">ERR</definedName>
    <definedName name="sk">#REF!</definedName>
    <definedName name="sm">#REF!</definedName>
    <definedName name="sn">#REF!</definedName>
    <definedName name="snw">#REF!</definedName>
    <definedName name="sñ">#REF!</definedName>
    <definedName name="so">#REF!</definedName>
    <definedName name="SOBRANTES">#REF!</definedName>
    <definedName name="SOBRECIMIENTO">#REF!</definedName>
    <definedName name="SOL">'[18]Base Datos'!$B$130</definedName>
    <definedName name="SOLDADOR">[47]VARIABLES!$B$8</definedName>
    <definedName name="SOLDADURA">#REF!</definedName>
    <definedName name="SOLDADURA6013">[34]PRECIO.MAT!$C$20</definedName>
    <definedName name="SOLDADURALIQ">'[33]PRECIO. MAT'!#REF!</definedName>
    <definedName name="sr">#REF!</definedName>
    <definedName name="ss">#REF!</definedName>
    <definedName name="SSS">'[42]1'!#REF!</definedName>
    <definedName name="SSSS" localSheetId="3">[0]!ERR</definedName>
    <definedName name="SSSS">[0]!ERR</definedName>
    <definedName name="SSSSSS" localSheetId="3">[0]!ERR</definedName>
    <definedName name="SSSSSS">[0]!ERR</definedName>
    <definedName name="SUBA">'[110]SUB APU'!$A$1:$D$65536</definedName>
    <definedName name="SUBASE">[34]PRECIO.MAT!#REF!</definedName>
    <definedName name="SUBBASE">[34]PRECIO.MAT!#REF!</definedName>
    <definedName name="SUBBASE_2">#REF!</definedName>
    <definedName name="SUBBASEGRANULAR">[68]APU!$G$335</definedName>
    <definedName name="suma">[54]Hoja1!$F$60</definedName>
    <definedName name="sw" localSheetId="3">[0]!ERR</definedName>
    <definedName name="sw">[0]!ERR</definedName>
    <definedName name="SYP">#REF!</definedName>
    <definedName name="T16US">#REF!</definedName>
    <definedName name="T3UP">#REF!</definedName>
    <definedName name="T3UZ">#REF!</definedName>
    <definedName name="t4rde26">#REF!</definedName>
    <definedName name="T4UP">#REF!</definedName>
    <definedName name="T4UZ">#REF!</definedName>
    <definedName name="T6UP">#REF!</definedName>
    <definedName name="T6UZ">#REF!</definedName>
    <definedName name="T8UZ">#REF!</definedName>
    <definedName name="TABL">#REF!</definedName>
    <definedName name="TABLA">#REF!</definedName>
    <definedName name="Tabla_Burra">#REF!</definedName>
    <definedName name="Tabla_Chapa">#REF!</definedName>
    <definedName name="TABLAORD">'[33]PRECIO. MAT'!#REF!</definedName>
    <definedName name="TABLATOLUA">[34]PRECIO.MAT!#REF!</definedName>
    <definedName name="TABLERO4">#REF!</definedName>
    <definedName name="TABLEROTOTALIZADOR">#REF!</definedName>
    <definedName name="Tablestacado">#REF!</definedName>
    <definedName name="TABLETA3333">'[41]PRECIO. MAT'!$C$44</definedName>
    <definedName name="TABLETAGRESS">#REF!</definedName>
    <definedName name="TABLILLA">[34]PRECIO.MAT!#REF!</definedName>
    <definedName name="TABLILLA15">[34]PRECIO.MAT!#REF!</definedName>
    <definedName name="TANQUE">'[33]PRECIO. MAT'!#REF!</definedName>
    <definedName name="Tanque_Eternit_750_Lt">#REF!</definedName>
    <definedName name="Tanque_Séptico_Eternit">#REF!</definedName>
    <definedName name="TANQUEAEREO">#REF!</definedName>
    <definedName name="tapafondo">#REF!</definedName>
    <definedName name="tapapozo">#REF!</definedName>
    <definedName name="TAPETECESPED">'[33]PRECIO. MAT'!$C$25</definedName>
    <definedName name="TAPON3">[24]APU!$G$547</definedName>
    <definedName name="TAPON4">#REF!</definedName>
    <definedName name="TARIFAS">[29]TARIFAS!$A$1:$F$52</definedName>
    <definedName name="TARIFAS_4">[111]TARIFAS!$A$1:$F$52</definedName>
    <definedName name="TARIFAS_7">[112]TARIFAS!$A$1:$F$52</definedName>
    <definedName name="TARIFAS1">[113]TARIFAS!$A$1:$F$119</definedName>
    <definedName name="tb">#REF!</definedName>
    <definedName name="TÉCNICO.ELECT.">[47]VARIABLES!$B$11</definedName>
    <definedName name="Tecnico1">#REF!</definedName>
    <definedName name="Tecnico2">#REF!</definedName>
    <definedName name="TEE4X3">#REF!</definedName>
    <definedName name="TEE6A3">#REF!</definedName>
    <definedName name="TEE6A3_2">#REF!</definedName>
    <definedName name="TEE6X3">#REF!</definedName>
    <definedName name="TEE8A6">[114]UNITARIOS!#REF!</definedName>
    <definedName name="TEE8A6_2">#REF!</definedName>
    <definedName name="TEE8X3">#REF!</definedName>
    <definedName name="TEE8X4">#REF!</definedName>
    <definedName name="TEE8X6">#REF!</definedName>
    <definedName name="Teen">#REF!</definedName>
    <definedName name="TEFLON">[34]PRECIO.MAT!#REF!</definedName>
    <definedName name="TEJA">#REF!</definedName>
    <definedName name="Teja_de_Barro">#REF!</definedName>
    <definedName name="tejaeternit">#REF!</definedName>
    <definedName name="TEJAZ">'[33]PRECIO. MAT'!#REF!</definedName>
    <definedName name="TELASFALTICA">#REF!</definedName>
    <definedName name="TER" localSheetId="3">[0]!ERR</definedName>
    <definedName name="TER">[0]!ERR</definedName>
    <definedName name="TERM" localSheetId="3">[0]!ERR</definedName>
    <definedName name="TERM">[0]!ERR</definedName>
    <definedName name="TERMINAL1">'[33]PRECIO. MAT'!#REF!</definedName>
    <definedName name="TÉRMINOS" localSheetId="3">[0]!ERR</definedName>
    <definedName name="TÉRMINOS">[0]!ERR</definedName>
    <definedName name="th">#REF!</definedName>
    <definedName name="THBULLDOZER">#REF!</definedName>
    <definedName name="THCARROTANQUE">#REF!</definedName>
    <definedName name="THEQUIPOSOLDADURA">#REF!</definedName>
    <definedName name="THINER">'[41]PRECIO. MAT'!$C$51</definedName>
    <definedName name="THMEZCLADORA">#REF!</definedName>
    <definedName name="THMOTO">#REF!</definedName>
    <definedName name="THRANA">#REF!</definedName>
    <definedName name="THRETRO">#REF!</definedName>
    <definedName name="THVIBRADOR">#REF!</definedName>
    <definedName name="THVIBRO">#REF!</definedName>
    <definedName name="THVOLQUETA">#REF!</definedName>
    <definedName name="TIERRANEGRA">'[33]PRECIO. MAT'!$C$24</definedName>
    <definedName name="TIPO">#REF!</definedName>
    <definedName name="TIPO_ATRAQUE">#REF!</definedName>
    <definedName name="Tipo_Entibado">#REF!</definedName>
    <definedName name="Tipopersona">[89]LISTADOS!$A$13:$A$15</definedName>
    <definedName name="tipov">#REF!</definedName>
    <definedName name="TITULO">#REF!</definedName>
    <definedName name="TITULOS">#REF!</definedName>
    <definedName name="Títulos">'[115]062'!$A$1:$G$7</definedName>
    <definedName name="_xlnm.Print_Titles" localSheetId="1">'1. PRELIMINARES'!$12:$12</definedName>
    <definedName name="_xlnm.Print_Titles" localSheetId="2">'2. CUBIERTA'!$15:$15</definedName>
    <definedName name="_xlnm.Print_Titles" localSheetId="3">'3. CARPINTERIA METALICA'!$16:$16</definedName>
    <definedName name="_xlnm.Print_Titles">#N/A</definedName>
    <definedName name="Títulos_a_imprimir_IM">#REF!</definedName>
    <definedName name="tj">#REF!</definedName>
    <definedName name="tl">#REF!</definedName>
    <definedName name="tn">#REF!</definedName>
    <definedName name="To">#REF!</definedName>
    <definedName name="TOCHE">'[77]Base Datos'!$B:$F</definedName>
    <definedName name="TOMA">#REF!</definedName>
    <definedName name="TOMA110V">'[33]PRECIO. MAT'!#REF!</definedName>
    <definedName name="TOPOGRAFIA">[24]APU!$G$60</definedName>
    <definedName name="TOPOGRAFO">#REF!</definedName>
    <definedName name="TOTAL">#REF!</definedName>
    <definedName name="TOTAL.2">#REF!</definedName>
    <definedName name="TotalAIU">#REF!</definedName>
    <definedName name="TOTALIZADOR">'[33]PRECIO. MAT'!#REF!</definedName>
    <definedName name="TRAMO">#REF!</definedName>
    <definedName name="TRANS">#REF!</definedName>
    <definedName name="TRANSPORI" hidden="1">{#N/A,#N/A,TRUE,"INGENIERIA";#N/A,#N/A,TRUE,"COMPRAS";#N/A,#N/A,TRUE,"DIRECCION";#N/A,#N/A,TRUE,"RESUMEN"}</definedName>
    <definedName name="TRANSPORTE">[116]THE!$D$27</definedName>
    <definedName name="TRAPMO">[117]TRAPMO!$A$6:$F$160</definedName>
    <definedName name="TRAT">[118]desmonte!$E$48</definedName>
    <definedName name="TRITURADO">'[33]PRECIO. MAT'!$C$16</definedName>
    <definedName name="trm">#REF!</definedName>
    <definedName name="tt">#REF!</definedName>
    <definedName name="TtlCD">[37]PRESUPUESTO!$G$193</definedName>
    <definedName name="TtlCDCronog">[62]CRONOGRAMA!$H$35</definedName>
    <definedName name="TTTTTT">[119]glvc!#REF!</definedName>
    <definedName name="TUBERIA3">#REF!</definedName>
    <definedName name="TUBERIA3_2">#REF!</definedName>
    <definedName name="TUBERIA4">[34]PRECIO.MAT!#REF!</definedName>
    <definedName name="TUBERIA6">#REF!</definedName>
    <definedName name="TUBERIA6_2">#REF!</definedName>
    <definedName name="TUBERIAALL4">'[33]PRECIO. MAT'!#REF!</definedName>
    <definedName name="TUBERIAALL6">#REF!</definedName>
    <definedName name="TUBERIACONDUIT1">#REF!</definedName>
    <definedName name="TUBERIAMEDIA">#REF!</definedName>
    <definedName name="TUBERIAPRESION34">#REF!</definedName>
    <definedName name="TUBERIAPVC12">[34]PRECIO.MAT!#REF!</definedName>
    <definedName name="TUBERIAPVC2">'[33]PRECIO. MAT'!#REF!</definedName>
    <definedName name="TUBERIAPVC3">'[33]PRECIO. MAT'!#REF!</definedName>
    <definedName name="TUBERIAPVC4">'[33]PRECIO. MAT'!#REF!</definedName>
    <definedName name="TUBERIAPVCC1">'[33]PRECIO. MAT'!#REF!</definedName>
    <definedName name="TUBERIAPVCPOTABLE">#REF!</definedName>
    <definedName name="TUBERIASAN2">#REF!</definedName>
    <definedName name="TUBERIASAN4">#REF!</definedName>
    <definedName name="TUBO">'[33]PRECIO. MAT'!#REF!</definedName>
    <definedName name="Tubo_asbesto_cemento_Clase_10_D_16">#REF!</definedName>
    <definedName name="Tubo_concreto_reforzado_D_1_m">#REF!</definedName>
    <definedName name="Tubo_concreto_reforzadoD_30">#REF!</definedName>
    <definedName name="Tubo_concreto_simple_D_24">#REF!</definedName>
    <definedName name="Tubo_Galbanizado_1_1_2">#REF!</definedName>
    <definedName name="Tubo_Galvanizado">#REF!</definedName>
    <definedName name="Tubo_gres_6">#REF!</definedName>
    <definedName name="TUBO22">'[33]PRECIO. MAT'!#REF!</definedName>
    <definedName name="TUBOCONDUIT12">'[33]PRECIO. MAT'!#REF!</definedName>
    <definedName name="TUBOCONDUIT34">'[33]PRECIO. MAT'!#REF!</definedName>
    <definedName name="TUBODONDUIT34">'[33]PRECIO. MAT'!#REF!</definedName>
    <definedName name="TUBOM3">'[33]PRECIO. MAT'!$C$31</definedName>
    <definedName name="TUBOMETALICO">#REF!</definedName>
    <definedName name="TUBOPVC1">#REF!</definedName>
    <definedName name="TUBOPVC34">#REF!</definedName>
    <definedName name="ty">#REF!</definedName>
    <definedName name="tyu">#REF!</definedName>
    <definedName name="U">#REF!</definedName>
    <definedName name="U.1">#REF!</definedName>
    <definedName name="U.10">[49]UNIT.!#REF!</definedName>
    <definedName name="U.11">[49]UNIT.!#REF!</definedName>
    <definedName name="U.12">[49]UNIT.!#REF!</definedName>
    <definedName name="U.13">[49]UNIT.!#REF!</definedName>
    <definedName name="U.14">[49]UNIT.!#REF!</definedName>
    <definedName name="U.2">[49]UNIT.!#REF!</definedName>
    <definedName name="U.3">[49]UNIT.!#REF!</definedName>
    <definedName name="U.4">[49]UNIT.!#REF!</definedName>
    <definedName name="U.5">[49]UNIT.!#REF!</definedName>
    <definedName name="U.6">[49]UNIT.!#REF!</definedName>
    <definedName name="U.7">[49]UNIT.!#REF!</definedName>
    <definedName name="U.8">[49]UNIT.!#REF!</definedName>
    <definedName name="U.9">[49]UNIT.!#REF!</definedName>
    <definedName name="U3UP">[24]APU!$G$763</definedName>
    <definedName name="U3UZ">#REF!</definedName>
    <definedName name="U4UP">#REF!</definedName>
    <definedName name="U4UZ">#REF!</definedName>
    <definedName name="U6UP">#REF!</definedName>
    <definedName name="U6UZ">#REF!</definedName>
    <definedName name="U8UP">#REF!</definedName>
    <definedName name="U8UZ">#REF!</definedName>
    <definedName name="Ubicación">[94]Datos!$B$4</definedName>
    <definedName name="ui">#REF!</definedName>
    <definedName name="UNDS">[51]UNDS!$A:$B</definedName>
    <definedName name="unid">#REF!</definedName>
    <definedName name="UNIDAD">[120]Hoja3!$J$1:$J$5</definedName>
    <definedName name="unidades">[121]Listado!$AI$2:$AI$85</definedName>
    <definedName name="UNION3">[114]UNITARIOS!#REF!</definedName>
    <definedName name="UNION3_2">#REF!</definedName>
    <definedName name="UNION3PVC">#REF!</definedName>
    <definedName name="UNION3PVC_2">#REF!</definedName>
    <definedName name="UNION6PVC">#REF!</definedName>
    <definedName name="UNION6PVC_2">#REF!</definedName>
    <definedName name="UNION8">#REF!</definedName>
    <definedName name="UNION8_2">#REF!</definedName>
    <definedName name="UNION8PVC">[114]UNITARIOS!#REF!</definedName>
    <definedName name="UNION8PVC_2">#REF!</definedName>
    <definedName name="UNIONREPARACION">[64]UNITARIOS!#REF!</definedName>
    <definedName name="UNIONREPARACION_2">#REF!</definedName>
    <definedName name="UNIONREPARACION6">#REF!</definedName>
    <definedName name="UNIONREPARACION6_2">#REF!</definedName>
    <definedName name="UO" localSheetId="3">[0]!ERR</definedName>
    <definedName name="UO">[0]!ERR</definedName>
    <definedName name="UR3UP">[24]APU!$G$817</definedName>
    <definedName name="UR3UZ">#REF!</definedName>
    <definedName name="UR4UP">#REF!</definedName>
    <definedName name="UR4UZ">#REF!</definedName>
    <definedName name="UR6UP">#REF!</definedName>
    <definedName name="UR6UZ">#REF!</definedName>
    <definedName name="UR8UP">#REF!</definedName>
    <definedName name="UR8UZ">#REF!</definedName>
    <definedName name="uriel" localSheetId="3">[0]!ERR</definedName>
    <definedName name="uriel">[0]!ERR</definedName>
    <definedName name="Usd">#REF!</definedName>
    <definedName name="ut">#REF!</definedName>
    <definedName name="Utilidad">#REF!</definedName>
    <definedName name="uu">#REF!</definedName>
    <definedName name="UU.10">#REF!</definedName>
    <definedName name="UU.12">#REF!</definedName>
    <definedName name="UU.3">#REF!</definedName>
    <definedName name="UU.4">#REF!</definedName>
    <definedName name="UU.6">#REF!</definedName>
    <definedName name="UU.8">#REF!</definedName>
    <definedName name="uuuu">'[32]Base Datos'!$B$11</definedName>
    <definedName name="uxd">#REF!</definedName>
    <definedName name="uy">#REF!</definedName>
    <definedName name="V">#REF!</definedName>
    <definedName name="VAL_A">'[55]ACTIVIDADES INTERVENCION'!$AE$36</definedName>
    <definedName name="VAL_B">'[55]ACTIVIDADES INTERVENCION'!$BR$26</definedName>
    <definedName name="VAL_C">'[55]ACTIVIDADES INTERVENCION'!$AE$119</definedName>
    <definedName name="VAL_D">'[55]ACTIVIDADES INTERVENCION'!$AE$84</definedName>
    <definedName name="VAL_E">'[55]ACTIVIDADES INTERVENCION'!$BR$82</definedName>
    <definedName name="VAL_F">'[55]ACTIVIDADES INTERVENCION'!$AE$139</definedName>
    <definedName name="VAL_G">'[55]ACTIVIDADES INTERVENCION'!$BR$119</definedName>
    <definedName name="VAL_H">'[55]ACTIVIDADES INTERVENCION'!$BR$143</definedName>
    <definedName name="VALBULA">'[33]PRECIO. MAT'!#REF!</definedName>
    <definedName name="VALDES">#REF!</definedName>
    <definedName name="VALLA">'[41]PRECIO. MAT'!$C$71</definedName>
    <definedName name="VALLAN">'[33]PRECIO. MAT'!$C$65</definedName>
    <definedName name="Valor">#REF!</definedName>
    <definedName name="valor1">#REF!</definedName>
    <definedName name="valor2">#REF!</definedName>
    <definedName name="VALOR3">#REF!</definedName>
    <definedName name="VALORES">[113]TARIFAS!$A$1:$F$52</definedName>
    <definedName name="ValorTot">#REF!</definedName>
    <definedName name="VALVULA3">#REF!</definedName>
    <definedName name="VALVULA4">#REF!</definedName>
    <definedName name="VALVULA6">#REF!</definedName>
    <definedName name="VALVULA8">#REF!</definedName>
    <definedName name="Var">[28]Varios.!$E$1:$E$65536</definedName>
    <definedName name="VARILLACCOPER">'[33]PRECIO. MAT'!#REF!</definedName>
    <definedName name="VARILLACOOPER">'[33]PRECIO. MAT'!#REF!</definedName>
    <definedName name="vb">#REF!</definedName>
    <definedName name="vc">#REF!</definedName>
    <definedName name="vck">#REF!</definedName>
    <definedName name="vcvcv">#REF!</definedName>
    <definedName name="vd">#REF!</definedName>
    <definedName name="VDFRVFV">#REF!</definedName>
    <definedName name="VENTANA">#REF!</definedName>
    <definedName name="VENTANACAL20">#REF!</definedName>
    <definedName name="VENTANACR18">'[33]PRECIO. MAT'!#REF!</definedName>
    <definedName name="VENTANACR20">'[33]PRECIO. MAT'!#REF!</definedName>
    <definedName name="VENTANAS">#REF!</definedName>
    <definedName name="Ventaneria_Madera_M2">#REF!</definedName>
    <definedName name="VENTILADOR">#REF!</definedName>
    <definedName name="VFDA">#REF!</definedName>
    <definedName name="VFDV">#REF!</definedName>
    <definedName name="vfn">#REF!</definedName>
    <definedName name="vg">#REF!</definedName>
    <definedName name="VHTGUYYI" hidden="1">#REF!</definedName>
    <definedName name="VIA">[60]PORTADA!$B$48</definedName>
    <definedName name="VIBRADOR">[33]ATHE!$G$39</definedName>
    <definedName name="VIBRADORCONCRETO">[116]ATHE!$G$41</definedName>
    <definedName name="VIBRO">[45]ATHE!$G$193</definedName>
    <definedName name="VIBROCOMPACTADOR">[34]ATHE!$G$193</definedName>
    <definedName name="Vidrio_3_mm">#REF!</definedName>
    <definedName name="Vidrio_4_mm">#REF!</definedName>
    <definedName name="Vidrio_5_mm">#REF!</definedName>
    <definedName name="VIDRIO4mm">#REF!</definedName>
    <definedName name="VIGAAMARRE">#REF!</definedName>
    <definedName name="VIGACANAL">#REF!</definedName>
    <definedName name="VIGACIMENTACION">#REF!</definedName>
    <definedName name="VIGACIMENTACION2020">#REF!</definedName>
    <definedName name="VIGACIMENTACION3030">#REF!</definedName>
    <definedName name="VIGAENTREPISO3055">#REF!</definedName>
    <definedName name="VIGAENTREPISO4055">#REF!</definedName>
    <definedName name="VIGAR2510">[50]APU!#REF!</definedName>
    <definedName name="VIGAREMATE">#REF!</definedName>
    <definedName name="VINILO">#REF!</definedName>
    <definedName name="Vinilo_Pintuco">#REF!</definedName>
    <definedName name="Visagra">#REF!</definedName>
    <definedName name="vm">#REF!</definedName>
    <definedName name="VOL__Excavación__POZO">#REF!</definedName>
    <definedName name="Vol_Relleno__Recebo_Pozo">#REF!</definedName>
    <definedName name="Vol_Relleno__Tierra_Pozo">#REF!</definedName>
    <definedName name="VOL_TOTAL_ATRAQUE">#REF!</definedName>
    <definedName name="Vol_Triturado_Pozo">#REF!</definedName>
    <definedName name="VrUtilidad">#REF!</definedName>
    <definedName name="vsdvv">[122]PRESUPUESTO!$J$7</definedName>
    <definedName name="VTOTAL">#REF!</definedName>
    <definedName name="vv">#REF!</definedName>
    <definedName name="WA" localSheetId="3">[0]!ERR</definedName>
    <definedName name="WA">[0]!ERR</definedName>
    <definedName name="WDGDFG">#REF!</definedName>
    <definedName name="we">#REF!</definedName>
    <definedName name="wj">#REF!</definedName>
    <definedName name="wl">#REF!</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s">#REF!</definedName>
    <definedName name="ww">#REF!</definedName>
    <definedName name="X" localSheetId="3">[14]!ERR</definedName>
    <definedName name="X">[14]!ERR</definedName>
    <definedName name="xancho">'[96]Ctdad Obra'!$O$7</definedName>
    <definedName name="xb">#REF!</definedName>
    <definedName name="XCFDV">#REF!</definedName>
    <definedName name="xfvxv">[122]PRESUPUESTO!$A$10:$F$205</definedName>
    <definedName name="xlargo">'[96]Ctdad Obra'!$N$7</definedName>
    <definedName name="xo">#REF!</definedName>
    <definedName name="xx">#REF!</definedName>
    <definedName name="xxx">#REF!</definedName>
    <definedName name="y" localSheetId="3">[29]!ERR</definedName>
    <definedName name="y">[29]!ERR</definedName>
    <definedName name="YA">'[32]Base Datos'!$B$217</definedName>
    <definedName name="yee200x160">#REF!</definedName>
    <definedName name="yn">#REF!</definedName>
    <definedName name="york">#REF!</definedName>
    <definedName name="yu">#REF!</definedName>
    <definedName name="yui">#REF!</definedName>
    <definedName name="yy">#REF!</definedName>
    <definedName name="ZAPATA1.">#REF!</definedName>
    <definedName name="ZAPATA1616">#REF!</definedName>
    <definedName name="ZAPATA22">#REF!</definedName>
    <definedName name="ZAPATA88">#REF!</definedName>
    <definedName name="ZAPATAS">#REF!</definedName>
    <definedName name="zc">#REF!</definedName>
    <definedName name="zd">#REF!</definedName>
    <definedName name="zdr">#REF!</definedName>
    <definedName name="zx">#REF!</definedName>
    <definedName name="zxc">#REF!</definedName>
    <definedName name="zz">#REF!</definedName>
    <definedName name="Φ">#REF!</definedName>
    <definedName name="Φ__in">#REF!</definedName>
    <definedName name="Φ__m">#REF!</definedName>
    <definedName name="Φ_EXT_POZO__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80" i="26" l="1"/>
  <c r="A75" i="26"/>
  <c r="A56" i="26"/>
  <c r="A51" i="26"/>
  <c r="A32" i="26"/>
  <c r="I21" i="26" l="1"/>
  <c r="F15" i="13"/>
  <c r="F16" i="13"/>
  <c r="H15" i="13"/>
  <c r="H16" i="13"/>
  <c r="H12" i="13"/>
  <c r="H13" i="13"/>
  <c r="H14" i="13"/>
  <c r="H11" i="13"/>
  <c r="H19" i="13"/>
  <c r="H20" i="13"/>
  <c r="H21" i="13"/>
  <c r="H22" i="13"/>
  <c r="H23" i="13"/>
  <c r="I23" i="13" s="1"/>
  <c r="H18" i="13"/>
  <c r="I18" i="13" s="1"/>
  <c r="A23" i="13"/>
  <c r="A19" i="13"/>
  <c r="A20" i="13"/>
  <c r="A21" i="13"/>
  <c r="A22" i="13"/>
  <c r="A18" i="13"/>
  <c r="A30" i="2" l="1"/>
  <c r="A28" i="2"/>
  <c r="A26" i="2"/>
  <c r="A24" i="2"/>
  <c r="D24" i="2"/>
  <c r="B24" i="2"/>
  <c r="A14" i="13"/>
  <c r="A15" i="13"/>
  <c r="A16" i="13"/>
  <c r="F14" i="13"/>
  <c r="C14" i="13"/>
  <c r="C15" i="13"/>
  <c r="C16" i="13"/>
  <c r="B30" i="2"/>
  <c r="B14" i="13"/>
  <c r="B15" i="13"/>
  <c r="B16" i="13"/>
  <c r="D28" i="2"/>
  <c r="D26" i="2"/>
  <c r="B28" i="2"/>
  <c r="B26" i="2"/>
  <c r="I34" i="2"/>
  <c r="I33" i="2"/>
  <c r="I32" i="2"/>
  <c r="I31" i="2"/>
  <c r="I29" i="2"/>
  <c r="J28" i="2" s="1"/>
  <c r="G10" i="2" s="1"/>
  <c r="G16" i="13" s="1"/>
  <c r="I16" i="13" s="1"/>
  <c r="I27" i="2"/>
  <c r="J26" i="2"/>
  <c r="G9" i="2" s="1"/>
  <c r="G15" i="13" s="1"/>
  <c r="I15" i="13" s="1"/>
  <c r="J30" i="2" l="1"/>
  <c r="F19" i="13" l="1"/>
  <c r="F20" i="13"/>
  <c r="F21" i="13"/>
  <c r="F22" i="13"/>
  <c r="F23" i="13"/>
  <c r="C19" i="13"/>
  <c r="C20" i="13"/>
  <c r="C21" i="13"/>
  <c r="C22" i="13"/>
  <c r="C23" i="13"/>
  <c r="D80" i="26"/>
  <c r="H62" i="26"/>
  <c r="I62" i="26" s="1"/>
  <c r="H63" i="26"/>
  <c r="I63" i="26" s="1"/>
  <c r="H66" i="26"/>
  <c r="I66" i="26" s="1"/>
  <c r="H68" i="26"/>
  <c r="I68" i="26" s="1"/>
  <c r="D75" i="26"/>
  <c r="D56" i="26"/>
  <c r="D51" i="26"/>
  <c r="D32" i="26"/>
  <c r="I50" i="26"/>
  <c r="I41" i="26"/>
  <c r="H58" i="26"/>
  <c r="I58" i="26" s="1"/>
  <c r="H59" i="26"/>
  <c r="I59" i="26" s="1"/>
  <c r="H60" i="26"/>
  <c r="I60" i="26" s="1"/>
  <c r="I37" i="26"/>
  <c r="I38" i="26"/>
  <c r="I39" i="26"/>
  <c r="I40" i="26"/>
  <c r="I42" i="26"/>
  <c r="H67" i="26"/>
  <c r="I67" i="26" s="1"/>
  <c r="I44" i="26"/>
  <c r="I45" i="26"/>
  <c r="I46" i="26"/>
  <c r="I47" i="26"/>
  <c r="I48" i="26"/>
  <c r="H73" i="26"/>
  <c r="I73" i="26" s="1"/>
  <c r="I33" i="26"/>
  <c r="I79" i="26"/>
  <c r="I78" i="26"/>
  <c r="I77" i="26"/>
  <c r="I76" i="26"/>
  <c r="I55" i="26"/>
  <c r="I54" i="26"/>
  <c r="I53" i="26"/>
  <c r="I52" i="26"/>
  <c r="F18" i="13"/>
  <c r="C18" i="13"/>
  <c r="C17" i="13"/>
  <c r="B17" i="13"/>
  <c r="I87" i="26"/>
  <c r="I86" i="26"/>
  <c r="I85" i="26"/>
  <c r="I84" i="26"/>
  <c r="I83" i="26"/>
  <c r="I82" i="26"/>
  <c r="I81" i="26"/>
  <c r="I31" i="26"/>
  <c r="I30" i="26"/>
  <c r="I29" i="26"/>
  <c r="I28" i="26"/>
  <c r="I27" i="26"/>
  <c r="I26" i="26"/>
  <c r="I25" i="26"/>
  <c r="I24" i="26"/>
  <c r="I23" i="26"/>
  <c r="I20" i="26"/>
  <c r="I19" i="26"/>
  <c r="D18" i="26"/>
  <c r="A18" i="26"/>
  <c r="B17" i="26"/>
  <c r="A17" i="26"/>
  <c r="H64" i="26" l="1"/>
  <c r="I64" i="26" s="1"/>
  <c r="J18" i="26"/>
  <c r="H72" i="26"/>
  <c r="I72" i="26" s="1"/>
  <c r="H71" i="26"/>
  <c r="I71" i="26" s="1"/>
  <c r="H74" i="26"/>
  <c r="I74" i="26" s="1"/>
  <c r="H70" i="26"/>
  <c r="I70" i="26" s="1"/>
  <c r="H57" i="26"/>
  <c r="I57" i="26" s="1"/>
  <c r="H69" i="26"/>
  <c r="I69" i="26" s="1"/>
  <c r="I34" i="26"/>
  <c r="I35" i="26"/>
  <c r="I36" i="26"/>
  <c r="H61" i="26"/>
  <c r="I61" i="26" s="1"/>
  <c r="H65" i="26"/>
  <c r="I65" i="26" s="1"/>
  <c r="J75" i="26"/>
  <c r="G10" i="26" s="1"/>
  <c r="G22" i="13" s="1"/>
  <c r="I22" i="13" s="1"/>
  <c r="J51" i="26"/>
  <c r="G8" i="26" s="1"/>
  <c r="G20" i="13" s="1"/>
  <c r="I20" i="13" s="1"/>
  <c r="I49" i="26"/>
  <c r="I43" i="26"/>
  <c r="J80" i="26"/>
  <c r="G11" i="26" s="1"/>
  <c r="G6" i="26"/>
  <c r="J56" i="26" l="1"/>
  <c r="G9" i="26" s="1"/>
  <c r="G21" i="13" s="1"/>
  <c r="I21" i="13" s="1"/>
  <c r="J32" i="26"/>
  <c r="G7" i="26" l="1"/>
  <c r="G19" i="13" s="1"/>
  <c r="C10" i="13"/>
  <c r="I25" i="2"/>
  <c r="I23" i="2"/>
  <c r="I22" i="2"/>
  <c r="G15" i="1"/>
  <c r="I15" i="1" s="1"/>
  <c r="G17" i="1" s="1"/>
  <c r="I18" i="2"/>
  <c r="G20" i="2" l="1"/>
  <c r="I20" i="2" s="1"/>
  <c r="I19" i="13"/>
  <c r="J17" i="13" s="1"/>
  <c r="J21" i="2"/>
  <c r="F12" i="13" l="1"/>
  <c r="F13" i="13"/>
  <c r="C12" i="13"/>
  <c r="C13" i="13"/>
  <c r="B12" i="13"/>
  <c r="B13" i="13"/>
  <c r="A12" i="13"/>
  <c r="A13" i="13"/>
  <c r="H9" i="13"/>
  <c r="F9" i="13"/>
  <c r="C9" i="13"/>
  <c r="B9" i="13"/>
  <c r="A9" i="13"/>
  <c r="H8" i="13"/>
  <c r="A11" i="13" l="1"/>
  <c r="A8" i="13"/>
  <c r="J19" i="2" l="1"/>
  <c r="B16" i="1"/>
  <c r="G7" i="2" l="1"/>
  <c r="G13" i="13" s="1"/>
  <c r="I13" i="13" s="1"/>
  <c r="G6" i="2" l="1"/>
  <c r="G12" i="13" s="1"/>
  <c r="I12" i="13" s="1"/>
  <c r="F8" i="13" l="1"/>
  <c r="B11" i="13" l="1"/>
  <c r="C11" i="13"/>
  <c r="A10" i="13"/>
  <c r="F11" i="13"/>
  <c r="C8" i="13"/>
  <c r="B8" i="13"/>
  <c r="J24" i="2" l="1"/>
  <c r="G8" i="2" s="1"/>
  <c r="G14" i="13" s="1"/>
  <c r="I14" i="13" s="1"/>
  <c r="D19" i="2" l="1"/>
  <c r="A19" i="2"/>
  <c r="B19" i="2"/>
  <c r="D17" i="2"/>
  <c r="B17" i="2"/>
  <c r="A17" i="2"/>
  <c r="B16" i="2"/>
  <c r="A16" i="2"/>
  <c r="A13" i="1"/>
  <c r="B13" i="1"/>
  <c r="D21" i="2"/>
  <c r="B21" i="2"/>
  <c r="A21" i="2"/>
  <c r="I17" i="1"/>
  <c r="J16" i="1" s="1"/>
  <c r="G7" i="1" s="1"/>
  <c r="G9" i="13" l="1"/>
  <c r="I9" i="13" s="1"/>
  <c r="J17" i="2"/>
  <c r="G5" i="2" l="1"/>
  <c r="D16" i="1"/>
  <c r="A16" i="1"/>
  <c r="G11" i="13" l="1"/>
  <c r="J14" i="1"/>
  <c r="G6" i="1" s="1"/>
  <c r="I11" i="13" l="1"/>
  <c r="J10" i="13" s="1"/>
  <c r="G8" i="13"/>
  <c r="D14" i="1"/>
  <c r="A14" i="1"/>
  <c r="B14" i="1"/>
  <c r="I8" i="13" l="1"/>
  <c r="J7" i="13" s="1"/>
  <c r="I24" i="13"/>
  <c r="I28" i="13" l="1"/>
  <c r="I27" i="13"/>
  <c r="I26" i="13"/>
  <c r="I25" i="13" l="1"/>
  <c r="I29" i="13" s="1"/>
  <c r="I31" i="13" s="1"/>
</calcChain>
</file>

<file path=xl/sharedStrings.xml><?xml version="1.0" encoding="utf-8"?>
<sst xmlns="http://schemas.openxmlformats.org/spreadsheetml/2006/main" count="146" uniqueCount="66">
  <si>
    <t xml:space="preserve">DESCRIPCION </t>
  </si>
  <si>
    <t>LONG.</t>
  </si>
  <si>
    <t>ANCHO.</t>
  </si>
  <si>
    <t>CANT.</t>
  </si>
  <si>
    <t>PARCIAL</t>
  </si>
  <si>
    <t>TOTAL</t>
  </si>
  <si>
    <t>DESCRIPCION</t>
  </si>
  <si>
    <t>CANT</t>
  </si>
  <si>
    <t>UN</t>
  </si>
  <si>
    <t>ML</t>
  </si>
  <si>
    <t>ITEM</t>
  </si>
  <si>
    <t>PRELIMINARES</t>
  </si>
  <si>
    <t>GENERAL</t>
  </si>
  <si>
    <t>NORTE</t>
  </si>
  <si>
    <t>SUR</t>
  </si>
  <si>
    <t>M2</t>
  </si>
  <si>
    <t>M3</t>
  </si>
  <si>
    <t>ALTO/AREA</t>
  </si>
  <si>
    <t>VALOR TOTAL</t>
  </si>
  <si>
    <t>ÍTEM</t>
  </si>
  <si>
    <t>DESCRIPCIÓN 
(Corresponde a los ítems o productos contratados)</t>
  </si>
  <si>
    <t>UNIDAD</t>
  </si>
  <si>
    <t>CANTIDAD CONTRATO</t>
  </si>
  <si>
    <t>VALOR UNITARIO</t>
  </si>
  <si>
    <t>VALOR UNI.</t>
  </si>
  <si>
    <t>VALOR TOTAL DE COSTO DIRECTO</t>
  </si>
  <si>
    <t>VALOR TOTAL DE COSTO INDIRECTO</t>
  </si>
  <si>
    <t>IMPREVISTOS</t>
  </si>
  <si>
    <t>UTILIDAD</t>
  </si>
  <si>
    <t>VALOR TOTAL DE COSTOS DIRECTOS E INDIRECTOS</t>
  </si>
  <si>
    <t xml:space="preserve">ICCU </t>
  </si>
  <si>
    <t>PRECIOS ICCU 2025</t>
  </si>
  <si>
    <t xml:space="preserve">CANTIDADES DE OBRA </t>
  </si>
  <si>
    <t>TEJA SIN TRASLAPO</t>
  </si>
  <si>
    <t>DESMONTE DE CUBIERTAS (TERMOACÚSTICA)</t>
  </si>
  <si>
    <t>RETIRO DE SOBRANTES A UNA DISTANCIA DE 5 KM (INCLUYE CARGUE Y BOTADERO AUTORIZADO)</t>
  </si>
  <si>
    <t>CUBIERTAS</t>
  </si>
  <si>
    <t>FABRICACION Y MONTAJE LINEA DE VIDA</t>
  </si>
  <si>
    <t>FLANCHE EN LÁMINA GALVANIZADA CAL. 22; DS=30</t>
  </si>
  <si>
    <t>AREA CUBIERTA COLISEO</t>
  </si>
  <si>
    <t xml:space="preserve">CABALLETE </t>
  </si>
  <si>
    <t xml:space="preserve">TOTAL DE LA OBRA </t>
  </si>
  <si>
    <t>LIMPIEZA CANALES EN CONCRETO</t>
  </si>
  <si>
    <t>RESANE GRIETAS, FISURAS E IMPERMEABILIZACION CANAL EN COCNRETO</t>
  </si>
  <si>
    <t>Ventana Fachada Sur</t>
  </si>
  <si>
    <t>Fachada Norte</t>
  </si>
  <si>
    <t>Fachada Oriente</t>
  </si>
  <si>
    <t>Fachada Occidente</t>
  </si>
  <si>
    <t xml:space="preserve">Fachada Sur </t>
  </si>
  <si>
    <t>Ventana Fachada Occidente</t>
  </si>
  <si>
    <t>LAVADO DE VENTANAS EXTERIORES ALTURAS SUPERIORES A 4.0m (INCLUYE ANDAMIOS CERTIFICADOS Y ELEMENTOS DE SEGURIDAD TRABAJO EN ALTURAS)</t>
  </si>
  <si>
    <t>SUMINISTRO E INSTALACIÓN VIDRIO TEMPLADO AZUL LAKE 6mm</t>
  </si>
  <si>
    <t>CARPINTERÍA METÁLICA</t>
  </si>
  <si>
    <t>CANALES</t>
  </si>
  <si>
    <t>ESTRUCTURA CONCRETO (COLUMNAS)</t>
  </si>
  <si>
    <t>ESTRUCTURA CONCRETO (VIGAS)</t>
  </si>
  <si>
    <t>ANTICORROSIVO SOBRE LÁMINA LINEAL ALTURAS SUPERIORES A 4.0m (INCLUYE ANDAMIOS CERTIFICADOS Y ELEMENTOS DE SEGURIDAD TRABAJO EN ALTURAS)</t>
  </si>
  <si>
    <t>ANTICORROSIVO SOBRE LÁMINA LLENA ALTURAS SUPERIORES A 4.0m (INCLUYE ANDAMIOS CERTIFICADOS Y ELEMENTOS DE SEGURIDAD TRABAJO EN ALTURAS)</t>
  </si>
  <si>
    <t>ESMALTE SOBRE LÁMINA LINEAL ALTURAS SUPERIORES A 4.0m (INCLUYE ANDAMIOS CERTIFICADOS Y ELEMENTOS DE SEGURIDAD TRABAJO EN ALTURAS)</t>
  </si>
  <si>
    <t>ESMALTE SOBRE LÁMINA LLENA ALTURAS SUPERIORES A 4.0m (INCLUYE ANDAMIOS CERTIFICADOS Y ELEMENTOS DE SEGURIDAD TRABAJO EN ALTURAS)</t>
  </si>
  <si>
    <t>CABALLETE CUBIERTA TERMOACÚSTICA</t>
  </si>
  <si>
    <t>APU</t>
  </si>
  <si>
    <t>ADMINISTRACION</t>
  </si>
  <si>
    <t>PRESUPUESTO DE OBRA
RECUPERACIÓN Y MANTENIMIENTO DEL ESCENARIO DEPORTIVO “COLISEO HERACLIO VEGA” DEL MUNICIPIO DE TABIO</t>
  </si>
  <si>
    <t>PRESUPUESTO DE OBRA - MEMORIAS DE CÁLCULO</t>
  </si>
  <si>
    <t>RECUPERACIÓN Y MANTENIMIENTO DEL ESCENARIO DEPORTIVO “COLISEO HERACLIO VEGA” DEL MUNICIPIO DE TABIO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</si>
</sst>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Red]0.00"/>
    <numFmt numFmtId="165" formatCode="0;[Red]0"/>
    <numFmt numFmtId="166" formatCode="[$$-240A]\ #,##0"/>
    <numFmt numFmtId="167" formatCode="_(&quot;$&quot;\ * #,##0.00_);_(&quot;$&quot;\ * \(#,##0.00\);_(&quot;$&quot;\ * &quot;-&quot;??_);_(@_)"/>
    <numFmt numFmtId="168" formatCode="0.0"/>
    <numFmt numFmtId="169" formatCode="_-&quot;$&quot;\ * #,##0.00_-;\-&quot;$&quot;\ * #,##0.00_-;_-&quot;$&quot;\ * &quot;-&quot;_-;_-@_-"/>
    <numFmt numFmtId="170" formatCode="_ * #,##0.00_ ;_ * \-#,##0.00_ ;_ * &quot;-&quot;??_ ;_ @_ "/>
    <numFmt numFmtId="171" formatCode="&quot;$&quot;\ #,##0.00"/>
    <numFmt numFmtId="172" formatCode="_(* #,##0.00_);_(* \(#,##0.00\);_(* &quot;-&quot;??_);_(@_)"/>
    <numFmt numFmtId="173" formatCode="_ &quot;$&quot;\ * #,##0.00_ ;_ &quot;$&quot;\ * \-#,##0.00_ ;_ &quot;$&quot;\ * &quot;-&quot;??_ ;_ @_ "/>
    <numFmt numFmtId="174" formatCode="0.0;[Red]0.0"/>
  </numFmts>
  <fonts count="25" x14ac:knownFonts="1">
    <font>
      <sz val="11"/>
      <color theme="1"/>
      <name val="Calibri"/>
      <family val="2"/>
      <scheme val="minor"/>
    </font>
    <font>
      <b/>
      <sz val="11"/>
      <color theme="1"/>
      <name val="Calibri"/>
      <family val="2"/>
      <scheme val="minor"/>
    </font>
    <font>
      <sz val="10"/>
      <name val="Arial"/>
      <family val="2"/>
    </font>
    <font>
      <b/>
      <sz val="12"/>
      <name val="Arial"/>
      <family val="2"/>
    </font>
    <font>
      <sz val="12"/>
      <name val="Arial"/>
      <family val="2"/>
    </font>
    <font>
      <b/>
      <sz val="10"/>
      <name val="Arial"/>
      <family val="2"/>
    </font>
    <font>
      <b/>
      <sz val="10"/>
      <color theme="1"/>
      <name val="Arial"/>
      <family val="2"/>
    </font>
    <font>
      <sz val="10"/>
      <color theme="1"/>
      <name val="Arial"/>
      <family val="2"/>
    </font>
    <font>
      <b/>
      <i/>
      <sz val="10"/>
      <color theme="1"/>
      <name val="Arial"/>
      <family val="2"/>
    </font>
    <font>
      <sz val="10"/>
      <name val="Arial Narrow"/>
      <family val="2"/>
    </font>
    <font>
      <sz val="11"/>
      <color theme="1"/>
      <name val="Calibri"/>
      <family val="2"/>
      <scheme val="minor"/>
    </font>
    <font>
      <b/>
      <sz val="14"/>
      <color theme="1"/>
      <name val="Calibri"/>
      <family val="2"/>
      <scheme val="minor"/>
    </font>
    <font>
      <sz val="12"/>
      <color theme="1"/>
      <name val="Calibri"/>
      <family val="2"/>
      <scheme val="minor"/>
    </font>
    <font>
      <i/>
      <sz val="10"/>
      <color theme="1"/>
      <name val="Arial"/>
      <family val="2"/>
    </font>
    <font>
      <sz val="10"/>
      <color theme="1"/>
      <name val="Arial Narrow"/>
      <family val="2"/>
    </font>
    <font>
      <b/>
      <sz val="16"/>
      <color theme="1"/>
      <name val="Calibri"/>
      <family val="2"/>
      <scheme val="minor"/>
    </font>
    <font>
      <b/>
      <sz val="20"/>
      <color theme="1"/>
      <name val="Calibri"/>
      <family val="2"/>
      <scheme val="minor"/>
    </font>
    <font>
      <sz val="18"/>
      <color theme="1"/>
      <name val="Calibri"/>
      <family val="2"/>
      <scheme val="minor"/>
    </font>
    <font>
      <b/>
      <sz val="8"/>
      <color indexed="8"/>
      <name val="Arial Narrow"/>
      <family val="2"/>
    </font>
    <font>
      <b/>
      <sz val="9"/>
      <color indexed="8"/>
      <name val="Arial Narrow"/>
      <family val="2"/>
    </font>
    <font>
      <sz val="8"/>
      <name val="Calibri"/>
      <family val="2"/>
      <scheme val="minor"/>
    </font>
    <font>
      <b/>
      <sz val="12"/>
      <color indexed="8"/>
      <name val="Arial Narrow"/>
      <family val="2"/>
    </font>
    <font>
      <b/>
      <sz val="18"/>
      <color theme="1"/>
      <name val="Calibri"/>
      <family val="2"/>
      <scheme val="minor"/>
    </font>
    <font>
      <b/>
      <sz val="11"/>
      <color indexed="8"/>
      <name val="Arial Narrow"/>
      <family val="2"/>
    </font>
    <font>
      <b/>
      <sz val="14"/>
      <name val="Arial"/>
      <family val="2"/>
    </font>
  </fonts>
  <fills count="8">
    <fill>
      <patternFill patternType="none"/>
    </fill>
    <fill>
      <patternFill patternType="gray125"/>
    </fill>
    <fill>
      <patternFill patternType="solid">
        <fgColor theme="5"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theme="4" tint="0.59999389629810485"/>
        <bgColor indexed="64"/>
      </patternFill>
    </fill>
    <fill>
      <patternFill patternType="solid">
        <fgColor indexed="9"/>
        <bgColor indexed="64"/>
      </patternFill>
    </fill>
    <fill>
      <patternFill patternType="solid">
        <fgColor theme="3" tint="0.59999389629810485"/>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3">
    <xf numFmtId="0" fontId="0" fillId="0" borderId="0"/>
    <xf numFmtId="0" fontId="2" fillId="0" borderId="0"/>
    <xf numFmtId="166" fontId="2" fillId="0" borderId="0"/>
    <xf numFmtId="9" fontId="2" fillId="0" borderId="0" applyFont="0" applyFill="0" applyBorder="0" applyAlignment="0" applyProtection="0"/>
    <xf numFmtId="167" fontId="2" fillId="0" borderId="0" applyFont="0" applyFill="0" applyBorder="0" applyAlignment="0" applyProtection="0"/>
    <xf numFmtId="0" fontId="2" fillId="0" borderId="0"/>
    <xf numFmtId="42" fontId="10" fillId="0" borderId="0" applyFont="0" applyFill="0" applyBorder="0" applyAlignment="0" applyProtection="0"/>
    <xf numFmtId="170" fontId="2"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0" fontId="10" fillId="0" borderId="0"/>
    <xf numFmtId="0" fontId="14" fillId="0" borderId="0"/>
    <xf numFmtId="172" fontId="10" fillId="0" borderId="0" applyFont="0" applyFill="0" applyBorder="0" applyAlignment="0" applyProtection="0"/>
    <xf numFmtId="41" fontId="10" fillId="0" borderId="0" applyFont="0" applyFill="0" applyBorder="0" applyAlignment="0" applyProtection="0"/>
    <xf numFmtId="167" fontId="10" fillId="0" borderId="0" applyFont="0" applyFill="0" applyBorder="0" applyAlignment="0" applyProtection="0"/>
    <xf numFmtId="4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43" fontId="10" fillId="0" borderId="0" applyFont="0" applyFill="0" applyBorder="0" applyAlignment="0" applyProtection="0"/>
    <xf numFmtId="9" fontId="14" fillId="0" borderId="0" applyFont="0" applyFill="0" applyBorder="0" applyAlignment="0" applyProtection="0"/>
    <xf numFmtId="167" fontId="10" fillId="0" borderId="0" applyFont="0" applyFill="0" applyBorder="0" applyAlignment="0" applyProtection="0"/>
    <xf numFmtId="43" fontId="10" fillId="0" borderId="0" applyFont="0" applyFill="0" applyBorder="0" applyAlignment="0" applyProtection="0"/>
    <xf numFmtId="167" fontId="10" fillId="0" borderId="0" applyFont="0" applyFill="0" applyBorder="0" applyAlignment="0" applyProtection="0"/>
    <xf numFmtId="41" fontId="14" fillId="0" borderId="0" applyFont="0" applyFill="0" applyBorder="0" applyAlignment="0" applyProtection="0"/>
    <xf numFmtId="167" fontId="10" fillId="0" borderId="0" applyFont="0" applyFill="0" applyBorder="0" applyAlignment="0" applyProtection="0"/>
    <xf numFmtId="44" fontId="14" fillId="0" borderId="0" applyFont="0" applyFill="0" applyBorder="0" applyAlignment="0" applyProtection="0"/>
    <xf numFmtId="9" fontId="10" fillId="0" borderId="0" applyFont="0" applyFill="0" applyBorder="0" applyAlignment="0" applyProtection="0"/>
    <xf numFmtId="167" fontId="10" fillId="0" borderId="0" applyFont="0" applyFill="0" applyBorder="0" applyAlignment="0" applyProtection="0"/>
    <xf numFmtId="0" fontId="2" fillId="0" borderId="0"/>
    <xf numFmtId="170" fontId="2" fillId="0" borderId="0" applyFont="0" applyFill="0" applyBorder="0" applyAlignment="0" applyProtection="0"/>
    <xf numFmtId="173" fontId="2" fillId="0" borderId="0" applyFont="0" applyFill="0" applyBorder="0" applyAlignment="0" applyProtection="0"/>
  </cellStyleXfs>
  <cellXfs count="245">
    <xf numFmtId="0" fontId="0" fillId="0" borderId="0" xfId="0"/>
    <xf numFmtId="0" fontId="2" fillId="0" borderId="0" xfId="1"/>
    <xf numFmtId="0" fontId="4" fillId="0" borderId="0" xfId="1" applyFont="1"/>
    <xf numFmtId="0" fontId="3" fillId="0" borderId="0" xfId="1" applyFont="1" applyAlignment="1">
      <alignment horizontal="center" vertical="center"/>
    </xf>
    <xf numFmtId="0" fontId="4" fillId="0" borderId="0" xfId="1" applyFont="1" applyAlignment="1">
      <alignment horizontal="center"/>
    </xf>
    <xf numFmtId="0" fontId="1" fillId="0" borderId="0" xfId="0" applyFont="1" applyAlignment="1">
      <alignment horizontal="center"/>
    </xf>
    <xf numFmtId="164" fontId="2" fillId="0" borderId="1" xfId="1" applyNumberFormat="1" applyBorder="1" applyAlignment="1">
      <alignment horizontal="center" vertical="center"/>
    </xf>
    <xf numFmtId="165" fontId="2" fillId="0" borderId="1" xfId="1" applyNumberFormat="1" applyBorder="1" applyAlignment="1">
      <alignment horizontal="center" vertical="center"/>
    </xf>
    <xf numFmtId="2" fontId="5" fillId="0" borderId="2" xfId="1" applyNumberFormat="1" applyFont="1" applyBorder="1" applyAlignment="1">
      <alignment horizontal="center" vertical="center"/>
    </xf>
    <xf numFmtId="0" fontId="3" fillId="0" borderId="0" xfId="1" applyFont="1"/>
    <xf numFmtId="0" fontId="4" fillId="0" borderId="0" xfId="1" applyFont="1" applyAlignment="1">
      <alignment horizontal="left" vertical="center"/>
    </xf>
    <xf numFmtId="0" fontId="5" fillId="0" borderId="5" xfId="1" applyFont="1" applyBorder="1" applyAlignment="1">
      <alignment horizontal="center" vertical="center" wrapText="1"/>
    </xf>
    <xf numFmtId="0" fontId="5" fillId="0" borderId="6" xfId="1" applyFont="1" applyBorder="1" applyAlignment="1">
      <alignment horizontal="center" vertical="center" wrapText="1"/>
    </xf>
    <xf numFmtId="164" fontId="2" fillId="3" borderId="1" xfId="1" applyNumberFormat="1" applyFill="1" applyBorder="1" applyAlignment="1">
      <alignment horizontal="center" vertical="center"/>
    </xf>
    <xf numFmtId="165" fontId="2" fillId="3" borderId="1" xfId="1" applyNumberFormat="1" applyFill="1" applyBorder="1" applyAlignment="1">
      <alignment horizontal="center" vertical="center"/>
    </xf>
    <xf numFmtId="164" fontId="5" fillId="3" borderId="1" xfId="1" applyNumberFormat="1" applyFont="1" applyFill="1" applyBorder="1" applyAlignment="1">
      <alignment horizontal="center" vertical="center"/>
    </xf>
    <xf numFmtId="0" fontId="5" fillId="0" borderId="5" xfId="1" quotePrefix="1" applyFont="1" applyBorder="1" applyAlignment="1">
      <alignment horizontal="center" vertical="center" wrapText="1"/>
    </xf>
    <xf numFmtId="0" fontId="2" fillId="0" borderId="7" xfId="1" applyBorder="1"/>
    <xf numFmtId="0" fontId="2" fillId="0" borderId="8" xfId="1" applyBorder="1"/>
    <xf numFmtId="0" fontId="2" fillId="0" borderId="9" xfId="1" applyBorder="1"/>
    <xf numFmtId="0" fontId="2" fillId="0" borderId="10" xfId="1" applyBorder="1"/>
    <xf numFmtId="0" fontId="2" fillId="0" borderId="11" xfId="1" applyBorder="1"/>
    <xf numFmtId="0" fontId="4" fillId="0" borderId="10" xfId="1" applyFont="1" applyBorder="1"/>
    <xf numFmtId="0" fontId="0" fillId="0" borderId="10" xfId="0" applyBorder="1"/>
    <xf numFmtId="0" fontId="0" fillId="0" borderId="11" xfId="0" applyBorder="1"/>
    <xf numFmtId="0" fontId="1" fillId="0" borderId="15" xfId="0" applyFont="1" applyBorder="1" applyAlignment="1">
      <alignment horizontal="center"/>
    </xf>
    <xf numFmtId="164" fontId="5" fillId="2" borderId="2" xfId="1" applyNumberFormat="1" applyFont="1" applyFill="1" applyBorder="1" applyAlignment="1">
      <alignment horizontal="center" vertical="center" wrapText="1"/>
    </xf>
    <xf numFmtId="2" fontId="5" fillId="3" borderId="2" xfId="1" applyNumberFormat="1" applyFont="1" applyFill="1" applyBorder="1" applyAlignment="1">
      <alignment horizontal="center" vertical="center"/>
    </xf>
    <xf numFmtId="0" fontId="8" fillId="0" borderId="1" xfId="1" applyFont="1" applyBorder="1" applyAlignment="1">
      <alignment horizontal="left" indent="2"/>
    </xf>
    <xf numFmtId="164" fontId="0" fillId="0" borderId="1" xfId="0" applyNumberFormat="1" applyBorder="1" applyAlignment="1">
      <alignment horizontal="center" vertical="center"/>
    </xf>
    <xf numFmtId="1" fontId="1" fillId="0" borderId="16" xfId="0" applyNumberFormat="1" applyFont="1" applyBorder="1" applyAlignment="1">
      <alignment horizontal="center" vertical="center"/>
    </xf>
    <xf numFmtId="168" fontId="0" fillId="0" borderId="0" xfId="0" applyNumberFormat="1" applyAlignment="1">
      <alignment horizontal="center" vertical="center"/>
    </xf>
    <xf numFmtId="0" fontId="7" fillId="0" borderId="0" xfId="1" applyFont="1" applyAlignment="1">
      <alignment horizontal="left" indent="3"/>
    </xf>
    <xf numFmtId="164" fontId="2" fillId="0" borderId="0" xfId="1" applyNumberFormat="1" applyAlignment="1">
      <alignment horizontal="center" vertical="center"/>
    </xf>
    <xf numFmtId="165" fontId="2" fillId="0" borderId="0" xfId="1" applyNumberFormat="1" applyAlignment="1">
      <alignment horizontal="center" vertical="center"/>
    </xf>
    <xf numFmtId="2" fontId="5" fillId="0" borderId="0" xfId="1" applyNumberFormat="1" applyFont="1" applyAlignment="1">
      <alignment horizontal="center" vertical="center"/>
    </xf>
    <xf numFmtId="0" fontId="8" fillId="0" borderId="0" xfId="1" applyFont="1" applyAlignment="1">
      <alignment horizontal="left" indent="2"/>
    </xf>
    <xf numFmtId="0" fontId="9" fillId="0" borderId="1" xfId="0" applyFont="1" applyBorder="1" applyAlignment="1">
      <alignment horizontal="center" vertical="center" wrapText="1"/>
    </xf>
    <xf numFmtId="0" fontId="1" fillId="0" borderId="12" xfId="0" applyFont="1" applyBorder="1" applyAlignment="1">
      <alignment horizont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0" xfId="0" applyFont="1" applyAlignment="1">
      <alignment horizontal="center" vertical="center"/>
    </xf>
    <xf numFmtId="0" fontId="4" fillId="0" borderId="0" xfId="1" applyFont="1" applyAlignment="1">
      <alignment horizontal="center" vertical="center"/>
    </xf>
    <xf numFmtId="0" fontId="0" fillId="0" borderId="0" xfId="0" applyAlignment="1">
      <alignment horizontal="center" vertical="center"/>
    </xf>
    <xf numFmtId="164" fontId="6" fillId="3" borderId="1" xfId="1" applyNumberFormat="1" applyFont="1" applyFill="1" applyBorder="1" applyAlignment="1">
      <alignment horizontal="center" vertical="center"/>
    </xf>
    <xf numFmtId="0" fontId="8" fillId="0" borderId="1" xfId="1" applyFont="1" applyBorder="1" applyAlignment="1">
      <alignment horizontal="center" vertical="center"/>
    </xf>
    <xf numFmtId="0" fontId="8" fillId="0" borderId="0" xfId="1" applyFont="1" applyAlignment="1">
      <alignment horizontal="center" vertical="center"/>
    </xf>
    <xf numFmtId="1" fontId="1" fillId="0" borderId="18" xfId="0" applyNumberFormat="1" applyFont="1" applyBorder="1" applyAlignment="1">
      <alignment horizontal="center" vertical="center"/>
    </xf>
    <xf numFmtId="0" fontId="1" fillId="0" borderId="26" xfId="0" applyFont="1" applyBorder="1" applyAlignment="1">
      <alignment horizontal="center"/>
    </xf>
    <xf numFmtId="164" fontId="5" fillId="2" borderId="28" xfId="1" applyNumberFormat="1" applyFont="1" applyFill="1" applyBorder="1" applyAlignment="1">
      <alignment horizontal="center" vertical="center" wrapText="1"/>
    </xf>
    <xf numFmtId="0" fontId="5" fillId="0" borderId="30" xfId="1" quotePrefix="1" applyFont="1" applyBorder="1" applyAlignment="1">
      <alignment horizontal="center" vertical="center" wrapText="1"/>
    </xf>
    <xf numFmtId="0" fontId="5" fillId="0" borderId="30" xfId="1" applyFont="1" applyBorder="1" applyAlignment="1">
      <alignment horizontal="center" vertical="center" wrapText="1"/>
    </xf>
    <xf numFmtId="0" fontId="5" fillId="0" borderId="31" xfId="1" applyFont="1" applyBorder="1" applyAlignment="1">
      <alignment horizontal="center" vertical="center" wrapText="1"/>
    </xf>
    <xf numFmtId="168" fontId="0" fillId="0" borderId="15" xfId="0" applyNumberFormat="1" applyBorder="1" applyAlignment="1">
      <alignment horizontal="center" vertical="center"/>
    </xf>
    <xf numFmtId="1" fontId="1" fillId="5" borderId="15" xfId="0" applyNumberFormat="1" applyFont="1" applyFill="1" applyBorder="1" applyAlignment="1">
      <alignment horizontal="center" vertical="center"/>
    </xf>
    <xf numFmtId="164" fontId="1" fillId="5" borderId="1" xfId="0" applyNumberFormat="1" applyFont="1" applyFill="1" applyBorder="1" applyAlignment="1">
      <alignment horizontal="center" vertical="center"/>
    </xf>
    <xf numFmtId="0" fontId="0" fillId="0" borderId="0" xfId="0" applyAlignment="1">
      <alignment horizontal="right" vertical="center"/>
    </xf>
    <xf numFmtId="164" fontId="5" fillId="5" borderId="1" xfId="1" applyNumberFormat="1" applyFont="1" applyFill="1" applyBorder="1" applyAlignment="1">
      <alignment horizontal="center" vertical="center"/>
    </xf>
    <xf numFmtId="0" fontId="0" fillId="5" borderId="2" xfId="0" applyFill="1" applyBorder="1" applyAlignment="1">
      <alignment horizontal="right" vertical="center"/>
    </xf>
    <xf numFmtId="0" fontId="0" fillId="0" borderId="0" xfId="0" applyAlignment="1">
      <alignment vertical="center"/>
    </xf>
    <xf numFmtId="164" fontId="1" fillId="5" borderId="1" xfId="0" applyNumberFormat="1" applyFont="1" applyFill="1" applyBorder="1" applyAlignment="1">
      <alignment vertical="center"/>
    </xf>
    <xf numFmtId="164" fontId="0" fillId="0" borderId="1" xfId="0" applyNumberFormat="1" applyBorder="1" applyAlignment="1">
      <alignment vertical="center"/>
    </xf>
    <xf numFmtId="0" fontId="1" fillId="0" borderId="19" xfId="0" applyFont="1" applyBorder="1" applyAlignment="1">
      <alignment horizontal="center" vertical="center"/>
    </xf>
    <xf numFmtId="169" fontId="0" fillId="0" borderId="0" xfId="6" applyNumberFormat="1" applyFont="1" applyAlignment="1">
      <alignment horizontal="right" vertical="center"/>
    </xf>
    <xf numFmtId="169" fontId="0" fillId="5" borderId="1" xfId="6" applyNumberFormat="1" applyFont="1" applyFill="1" applyBorder="1" applyAlignment="1">
      <alignment horizontal="right" vertical="center"/>
    </xf>
    <xf numFmtId="164" fontId="0" fillId="0" borderId="3" xfId="0" applyNumberFormat="1" applyBorder="1" applyAlignment="1">
      <alignment horizontal="center" vertical="center"/>
    </xf>
    <xf numFmtId="164" fontId="0" fillId="0" borderId="32" xfId="0" applyNumberFormat="1" applyBorder="1" applyAlignment="1">
      <alignment horizontal="center" vertical="center"/>
    </xf>
    <xf numFmtId="0" fontId="0" fillId="5" borderId="2" xfId="0" applyFill="1" applyBorder="1"/>
    <xf numFmtId="164" fontId="1" fillId="5" borderId="3" xfId="0" applyNumberFormat="1" applyFont="1" applyFill="1" applyBorder="1" applyAlignment="1">
      <alignment horizontal="center" vertical="center"/>
    </xf>
    <xf numFmtId="0" fontId="0" fillId="5" borderId="2" xfId="0" applyFill="1" applyBorder="1" applyAlignment="1">
      <alignment vertical="center"/>
    </xf>
    <xf numFmtId="0" fontId="0" fillId="0" borderId="1" xfId="0" applyBorder="1" applyAlignment="1">
      <alignment vertical="center"/>
    </xf>
    <xf numFmtId="0" fontId="17" fillId="0" borderId="0" xfId="0" applyFont="1"/>
    <xf numFmtId="165" fontId="5" fillId="5" borderId="36" xfId="1" applyNumberFormat="1" applyFont="1" applyFill="1" applyBorder="1" applyAlignment="1">
      <alignment horizontal="center" vertical="center"/>
    </xf>
    <xf numFmtId="168" fontId="1" fillId="0" borderId="4" xfId="0" applyNumberFormat="1" applyFont="1" applyBorder="1" applyAlignment="1">
      <alignment horizontal="center" vertical="center"/>
    </xf>
    <xf numFmtId="0" fontId="1" fillId="0" borderId="0" xfId="0" applyFont="1" applyAlignment="1">
      <alignment horizontal="left" vertical="center"/>
    </xf>
    <xf numFmtId="0" fontId="18" fillId="6" borderId="1" xfId="5" applyFont="1" applyFill="1" applyBorder="1" applyAlignment="1">
      <alignment horizontal="center" vertical="center" wrapText="1"/>
    </xf>
    <xf numFmtId="169" fontId="18" fillId="6" borderId="1" xfId="6" applyNumberFormat="1" applyFont="1" applyFill="1" applyBorder="1" applyAlignment="1">
      <alignment horizontal="center" vertical="center" wrapText="1"/>
    </xf>
    <xf numFmtId="0" fontId="18" fillId="6" borderId="2" xfId="5" applyFont="1" applyFill="1" applyBorder="1" applyAlignment="1">
      <alignment horizontal="center" vertical="center" wrapText="1"/>
    </xf>
    <xf numFmtId="44" fontId="3" fillId="0" borderId="0" xfId="8" applyFont="1" applyFill="1" applyBorder="1" applyAlignment="1">
      <alignment horizontal="center" wrapText="1"/>
    </xf>
    <xf numFmtId="44" fontId="0" fillId="0" borderId="0" xfId="8" applyFont="1" applyAlignment="1">
      <alignment horizontal="right" vertical="center"/>
    </xf>
    <xf numFmtId="44" fontId="18" fillId="6" borderId="0" xfId="8" applyFont="1" applyFill="1" applyBorder="1" applyAlignment="1">
      <alignment horizontal="center" vertical="center" wrapText="1"/>
    </xf>
    <xf numFmtId="44" fontId="0" fillId="0" borderId="0" xfId="8" applyFont="1" applyBorder="1" applyAlignment="1">
      <alignment horizontal="right" vertical="center"/>
    </xf>
    <xf numFmtId="44" fontId="11" fillId="0" borderId="0" xfId="8" applyFont="1" applyFill="1" applyBorder="1" applyAlignment="1">
      <alignment vertical="center"/>
    </xf>
    <xf numFmtId="44" fontId="12" fillId="0" borderId="0" xfId="8" applyFont="1" applyFill="1" applyBorder="1" applyAlignment="1">
      <alignment horizontal="center" vertical="center"/>
    </xf>
    <xf numFmtId="44" fontId="15" fillId="0" borderId="0" xfId="8" applyFont="1" applyFill="1" applyBorder="1" applyAlignment="1">
      <alignment horizontal="center" vertical="center"/>
    </xf>
    <xf numFmtId="44" fontId="16" fillId="0" borderId="0" xfId="8" applyFont="1" applyFill="1" applyBorder="1" applyAlignment="1">
      <alignment horizontal="center" vertical="center"/>
    </xf>
    <xf numFmtId="0" fontId="0" fillId="0" borderId="39" xfId="0" applyBorder="1"/>
    <xf numFmtId="171" fontId="0" fillId="4" borderId="1" xfId="6" applyNumberFormat="1" applyFont="1" applyFill="1" applyBorder="1" applyAlignment="1">
      <alignment vertical="center"/>
    </xf>
    <xf numFmtId="171" fontId="0" fillId="0" borderId="2" xfId="6" applyNumberFormat="1" applyFont="1" applyBorder="1" applyAlignment="1">
      <alignment horizontal="right" vertical="center"/>
    </xf>
    <xf numFmtId="171" fontId="1" fillId="5" borderId="1" xfId="0" applyNumberFormat="1" applyFont="1" applyFill="1" applyBorder="1" applyAlignment="1">
      <alignment vertical="center"/>
    </xf>
    <xf numFmtId="171" fontId="0" fillId="5" borderId="2" xfId="6" applyNumberFormat="1" applyFont="1" applyFill="1" applyBorder="1" applyAlignment="1">
      <alignment horizontal="right" vertical="center"/>
    </xf>
    <xf numFmtId="171" fontId="0" fillId="0" borderId="1" xfId="0" applyNumberFormat="1" applyBorder="1" applyAlignment="1">
      <alignment horizontal="center" vertical="center"/>
    </xf>
    <xf numFmtId="171" fontId="12" fillId="0" borderId="2" xfId="6" applyNumberFormat="1" applyFont="1" applyFill="1" applyBorder="1" applyAlignment="1">
      <alignment horizontal="center" vertical="center"/>
    </xf>
    <xf numFmtId="43" fontId="2" fillId="0" borderId="1" xfId="9" applyFont="1" applyBorder="1" applyAlignment="1">
      <alignment horizontal="center" vertical="center"/>
    </xf>
    <xf numFmtId="168" fontId="0" fillId="0" borderId="37" xfId="0" applyNumberFormat="1" applyBorder="1" applyAlignment="1">
      <alignment horizontal="center" vertical="center"/>
    </xf>
    <xf numFmtId="0" fontId="9" fillId="0" borderId="32" xfId="0" applyFont="1" applyBorder="1" applyAlignment="1">
      <alignment horizontal="center" vertical="center" wrapText="1"/>
    </xf>
    <xf numFmtId="171" fontId="22" fillId="7" borderId="1" xfId="6" applyNumberFormat="1" applyFont="1" applyFill="1" applyBorder="1" applyAlignment="1">
      <alignment horizontal="right" vertical="center"/>
    </xf>
    <xf numFmtId="169" fontId="0" fillId="0" borderId="2" xfId="6" applyNumberFormat="1" applyFont="1" applyBorder="1" applyAlignment="1">
      <alignment horizontal="right" vertical="center"/>
    </xf>
    <xf numFmtId="169" fontId="0" fillId="0" borderId="38" xfId="6" applyNumberFormat="1" applyFont="1" applyBorder="1" applyAlignment="1">
      <alignment horizontal="right" vertical="center"/>
    </xf>
    <xf numFmtId="169" fontId="15" fillId="0" borderId="25" xfId="6" applyNumberFormat="1" applyFont="1" applyFill="1" applyBorder="1" applyAlignment="1">
      <alignment horizontal="center" vertical="center"/>
    </xf>
    <xf numFmtId="0" fontId="0" fillId="0" borderId="32" xfId="0" applyBorder="1"/>
    <xf numFmtId="0" fontId="0" fillId="0" borderId="32" xfId="0" applyBorder="1" applyAlignment="1">
      <alignment horizontal="center" vertical="center"/>
    </xf>
    <xf numFmtId="171" fontId="0" fillId="0" borderId="32" xfId="0" applyNumberFormat="1" applyBorder="1" applyAlignment="1">
      <alignment horizontal="center" vertical="center"/>
    </xf>
    <xf numFmtId="171" fontId="15" fillId="0" borderId="38" xfId="6" applyNumberFormat="1" applyFont="1" applyFill="1" applyBorder="1" applyAlignment="1">
      <alignment horizontal="center" vertical="center"/>
    </xf>
    <xf numFmtId="0" fontId="0" fillId="0" borderId="15" xfId="0" applyBorder="1" applyAlignment="1">
      <alignment horizontal="center"/>
    </xf>
    <xf numFmtId="0" fontId="0" fillId="0" borderId="15" xfId="0" applyBorder="1" applyAlignment="1">
      <alignment horizontal="center" vertical="center"/>
    </xf>
    <xf numFmtId="0" fontId="0" fillId="0" borderId="15" xfId="0" applyBorder="1"/>
    <xf numFmtId="0" fontId="0" fillId="0" borderId="37" xfId="0" applyBorder="1"/>
    <xf numFmtId="0" fontId="0" fillId="0" borderId="36" xfId="0" applyBorder="1"/>
    <xf numFmtId="0" fontId="0" fillId="0" borderId="25" xfId="0" applyBorder="1"/>
    <xf numFmtId="0" fontId="0" fillId="0" borderId="25" xfId="0" applyBorder="1" applyAlignment="1">
      <alignment vertical="center"/>
    </xf>
    <xf numFmtId="171" fontId="0" fillId="0" borderId="25" xfId="0" applyNumberFormat="1" applyBorder="1" applyAlignment="1">
      <alignment vertical="center"/>
    </xf>
    <xf numFmtId="171" fontId="11" fillId="0" borderId="28" xfId="6" applyNumberFormat="1" applyFont="1" applyFill="1" applyBorder="1" applyAlignment="1">
      <alignment vertical="center"/>
    </xf>
    <xf numFmtId="0" fontId="0" fillId="0" borderId="44" xfId="0" applyBorder="1"/>
    <xf numFmtId="0" fontId="0" fillId="0" borderId="30" xfId="0" applyBorder="1"/>
    <xf numFmtId="0" fontId="0" fillId="0" borderId="30" xfId="0" applyBorder="1" applyAlignment="1">
      <alignment vertical="center"/>
    </xf>
    <xf numFmtId="171" fontId="0" fillId="0" borderId="30" xfId="0" applyNumberFormat="1" applyBorder="1" applyAlignment="1">
      <alignment vertical="center"/>
    </xf>
    <xf numFmtId="171" fontId="11" fillId="0" borderId="31" xfId="6" applyNumberFormat="1" applyFont="1" applyFill="1" applyBorder="1" applyAlignment="1">
      <alignment vertical="center"/>
    </xf>
    <xf numFmtId="171" fontId="1" fillId="5" borderId="26" xfId="8" applyNumberFormat="1" applyFont="1" applyFill="1" applyBorder="1" applyAlignment="1">
      <alignment horizontal="right" vertical="center"/>
    </xf>
    <xf numFmtId="0" fontId="2" fillId="0" borderId="0" xfId="0" applyFont="1" applyAlignment="1">
      <alignment horizontal="left" vertical="center" wrapText="1"/>
    </xf>
    <xf numFmtId="0" fontId="9" fillId="0" borderId="0" xfId="0" applyFont="1" applyAlignment="1">
      <alignment horizontal="center" vertical="center" wrapText="1"/>
    </xf>
    <xf numFmtId="164" fontId="0" fillId="0" borderId="0" xfId="0" applyNumberFormat="1" applyAlignment="1">
      <alignment horizontal="center" vertical="center"/>
    </xf>
    <xf numFmtId="169" fontId="0" fillId="0" borderId="0" xfId="6" applyNumberFormat="1" applyFont="1" applyBorder="1" applyAlignment="1">
      <alignment horizontal="right" vertical="center"/>
    </xf>
    <xf numFmtId="0" fontId="9" fillId="0" borderId="23" xfId="0" applyFont="1" applyBorder="1" applyAlignment="1">
      <alignment horizontal="center" vertical="center" wrapText="1"/>
    </xf>
    <xf numFmtId="169" fontId="0" fillId="0" borderId="49" xfId="6" applyNumberFormat="1" applyFont="1" applyBorder="1" applyAlignment="1">
      <alignment horizontal="right" vertical="center"/>
    </xf>
    <xf numFmtId="0" fontId="1" fillId="0" borderId="50" xfId="0" applyFont="1" applyBorder="1" applyAlignment="1">
      <alignment horizontal="center"/>
    </xf>
    <xf numFmtId="0" fontId="1" fillId="0" borderId="51"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1" fontId="1" fillId="5" borderId="12" xfId="0" applyNumberFormat="1" applyFont="1" applyFill="1" applyBorder="1" applyAlignment="1">
      <alignment horizontal="center" vertical="center"/>
    </xf>
    <xf numFmtId="164" fontId="1" fillId="5" borderId="13" xfId="0" applyNumberFormat="1" applyFont="1" applyFill="1" applyBorder="1" applyAlignment="1">
      <alignment horizontal="center" vertical="center"/>
    </xf>
    <xf numFmtId="0" fontId="0" fillId="5" borderId="14" xfId="0" applyFill="1" applyBorder="1"/>
    <xf numFmtId="164" fontId="1" fillId="5" borderId="19" xfId="0" applyNumberFormat="1" applyFont="1" applyFill="1" applyBorder="1" applyAlignment="1">
      <alignment horizontal="center" vertical="center"/>
    </xf>
    <xf numFmtId="164" fontId="0" fillId="0" borderId="33" xfId="0" applyNumberFormat="1" applyBorder="1" applyAlignment="1">
      <alignment horizontal="center" vertical="center"/>
    </xf>
    <xf numFmtId="174" fontId="2" fillId="0" borderId="1" xfId="1" applyNumberFormat="1" applyBorder="1" applyAlignment="1">
      <alignment horizontal="center" vertical="center"/>
    </xf>
    <xf numFmtId="0" fontId="8" fillId="0" borderId="32" xfId="1" applyFont="1" applyBorder="1" applyAlignment="1">
      <alignment horizontal="center" vertical="center"/>
    </xf>
    <xf numFmtId="164" fontId="2" fillId="0" borderId="32" xfId="1" applyNumberFormat="1" applyBorder="1" applyAlignment="1">
      <alignment horizontal="center" vertical="center"/>
    </xf>
    <xf numFmtId="43" fontId="2" fillId="0" borderId="32" xfId="9" applyFont="1" applyBorder="1" applyAlignment="1">
      <alignment horizontal="center" vertical="center"/>
    </xf>
    <xf numFmtId="165" fontId="2" fillId="0" borderId="32" xfId="1" applyNumberFormat="1" applyBorder="1" applyAlignment="1">
      <alignment horizontal="center" vertical="center"/>
    </xf>
    <xf numFmtId="2" fontId="5" fillId="0" borderId="38" xfId="1" applyNumberFormat="1" applyFont="1" applyBorder="1" applyAlignment="1">
      <alignment horizontal="center" vertical="center"/>
    </xf>
    <xf numFmtId="164" fontId="0" fillId="0" borderId="46" xfId="0" applyNumberFormat="1" applyBorder="1" applyAlignment="1">
      <alignment horizontal="center" vertical="center"/>
    </xf>
    <xf numFmtId="0" fontId="24" fillId="0" borderId="0" xfId="1" applyFont="1" applyAlignment="1">
      <alignment horizontal="center" vertical="center" wrapText="1"/>
    </xf>
    <xf numFmtId="0" fontId="19" fillId="6" borderId="12" xfId="5" applyFont="1" applyFill="1" applyBorder="1" applyAlignment="1">
      <alignment horizontal="center" vertical="center"/>
    </xf>
    <xf numFmtId="0" fontId="19" fillId="6" borderId="14" xfId="5" applyFont="1" applyFill="1" applyBorder="1" applyAlignment="1">
      <alignment horizontal="center" vertical="center"/>
    </xf>
    <xf numFmtId="0" fontId="19" fillId="6" borderId="37" xfId="5" applyFont="1" applyFill="1" applyBorder="1" applyAlignment="1">
      <alignment horizontal="center" vertical="center"/>
    </xf>
    <xf numFmtId="0" fontId="19" fillId="6" borderId="38" xfId="5" applyFont="1" applyFill="1" applyBorder="1" applyAlignment="1">
      <alignment horizontal="center" vertical="center"/>
    </xf>
    <xf numFmtId="0" fontId="24" fillId="0" borderId="0" xfId="1" applyFont="1" applyAlignment="1">
      <alignment horizontal="center" vertical="center" wrapText="1"/>
    </xf>
    <xf numFmtId="165" fontId="5" fillId="5" borderId="43" xfId="1" applyNumberFormat="1" applyFont="1" applyFill="1" applyBorder="1" applyAlignment="1">
      <alignment horizontal="center" vertical="center"/>
    </xf>
    <xf numFmtId="165" fontId="5" fillId="5" borderId="4" xfId="1" applyNumberFormat="1" applyFont="1" applyFill="1" applyBorder="1" applyAlignment="1">
      <alignment horizontal="center" vertical="center"/>
    </xf>
    <xf numFmtId="164" fontId="5" fillId="5" borderId="1" xfId="1" applyNumberFormat="1" applyFont="1" applyFill="1" applyBorder="1" applyAlignment="1">
      <alignment horizontal="left" vertical="center"/>
    </xf>
    <xf numFmtId="0" fontId="2" fillId="0" borderId="1" xfId="0" applyFont="1" applyBorder="1" applyAlignment="1">
      <alignment horizontal="left" vertical="center" wrapText="1"/>
    </xf>
    <xf numFmtId="0" fontId="18" fillId="6" borderId="13" xfId="5" applyFont="1" applyFill="1" applyBorder="1" applyAlignment="1">
      <alignment horizontal="center" vertical="center" wrapText="1"/>
    </xf>
    <xf numFmtId="0" fontId="18" fillId="6" borderId="1" xfId="5" applyFont="1" applyFill="1" applyBorder="1" applyAlignment="1">
      <alignment horizontal="center" vertical="center" wrapText="1"/>
    </xf>
    <xf numFmtId="0" fontId="21" fillId="6" borderId="13" xfId="5" applyFont="1" applyFill="1" applyBorder="1" applyAlignment="1">
      <alignment horizontal="center" vertical="center" wrapText="1"/>
    </xf>
    <xf numFmtId="0" fontId="21" fillId="6" borderId="14" xfId="5" applyFont="1" applyFill="1" applyBorder="1" applyAlignment="1">
      <alignment horizontal="center" vertical="center" wrapText="1"/>
    </xf>
    <xf numFmtId="0" fontId="23" fillId="6" borderId="20" xfId="5" applyFont="1" applyFill="1" applyBorder="1" applyAlignment="1">
      <alignment horizontal="center" vertical="center" wrapText="1"/>
    </xf>
    <xf numFmtId="0" fontId="23" fillId="6" borderId="13" xfId="5" applyFont="1" applyFill="1" applyBorder="1" applyAlignment="1">
      <alignment horizontal="center" vertical="center" wrapText="1"/>
    </xf>
    <xf numFmtId="0" fontId="23" fillId="6" borderId="4" xfId="5" applyFont="1" applyFill="1" applyBorder="1" applyAlignment="1">
      <alignment horizontal="center" vertical="center" wrapText="1"/>
    </xf>
    <xf numFmtId="0" fontId="23" fillId="6" borderId="1" xfId="5" applyFont="1" applyFill="1" applyBorder="1" applyAlignment="1">
      <alignment horizontal="center" vertical="center" wrapText="1"/>
    </xf>
    <xf numFmtId="0" fontId="22" fillId="7" borderId="3" xfId="0" applyFont="1" applyFill="1" applyBorder="1" applyAlignment="1">
      <alignment horizontal="center" vertical="center"/>
    </xf>
    <xf numFmtId="0" fontId="22" fillId="7" borderId="21" xfId="0" applyFont="1" applyFill="1" applyBorder="1" applyAlignment="1">
      <alignment horizontal="center" vertical="center"/>
    </xf>
    <xf numFmtId="0" fontId="22" fillId="7" borderId="4" xfId="0" applyFont="1" applyFill="1" applyBorder="1" applyAlignment="1">
      <alignment horizontal="center" vertical="center"/>
    </xf>
    <xf numFmtId="0" fontId="1" fillId="0" borderId="41" xfId="0" applyFont="1" applyBorder="1" applyAlignment="1">
      <alignment horizontal="center" vertical="center"/>
    </xf>
    <xf numFmtId="0" fontId="1" fillId="0" borderId="42" xfId="0" applyFont="1" applyBorder="1" applyAlignment="1">
      <alignment horizontal="center" vertical="center"/>
    </xf>
    <xf numFmtId="0" fontId="1" fillId="0" borderId="27" xfId="0" applyFont="1" applyBorder="1" applyAlignment="1">
      <alignment horizontal="center" vertical="center"/>
    </xf>
    <xf numFmtId="0" fontId="1" fillId="0" borderId="45" xfId="0" applyFont="1" applyBorder="1" applyAlignment="1">
      <alignment horizontal="left" vertical="center"/>
    </xf>
    <xf numFmtId="0" fontId="1" fillId="0" borderId="40" xfId="0" applyFont="1" applyBorder="1" applyAlignment="1">
      <alignment horizontal="left" vertical="center"/>
    </xf>
    <xf numFmtId="0" fontId="1" fillId="0" borderId="29" xfId="0" applyFont="1" applyBorder="1" applyAlignment="1">
      <alignment horizontal="left" vertical="center"/>
    </xf>
    <xf numFmtId="0" fontId="1" fillId="0" borderId="41" xfId="0" applyFont="1" applyBorder="1" applyAlignment="1">
      <alignment horizontal="left" vertical="center"/>
    </xf>
    <xf numFmtId="0" fontId="1" fillId="0" borderId="42" xfId="0" applyFont="1" applyBorder="1" applyAlignment="1">
      <alignment horizontal="left" vertical="center"/>
    </xf>
    <xf numFmtId="0" fontId="1" fillId="0" borderId="27" xfId="0" applyFont="1" applyBorder="1" applyAlignment="1">
      <alignment horizontal="left" vertical="center"/>
    </xf>
    <xf numFmtId="0" fontId="1" fillId="0" borderId="32" xfId="0" applyFont="1" applyBorder="1" applyAlignment="1">
      <alignment horizontal="left" vertical="center" wrapText="1"/>
    </xf>
    <xf numFmtId="9" fontId="0" fillId="0" borderId="1" xfId="0" applyNumberFormat="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xf>
    <xf numFmtId="168" fontId="0" fillId="0" borderId="1" xfId="0" applyNumberFormat="1" applyBorder="1" applyAlignment="1">
      <alignment horizontal="center" vertical="center"/>
    </xf>
    <xf numFmtId="0" fontId="6" fillId="3" borderId="4" xfId="1" applyFont="1" applyFill="1" applyBorder="1" applyAlignment="1">
      <alignment vertical="center" wrapText="1"/>
    </xf>
    <xf numFmtId="0" fontId="6" fillId="3" borderId="1" xfId="1" applyFont="1" applyFill="1" applyBorder="1" applyAlignment="1">
      <alignment vertical="center" wrapText="1"/>
    </xf>
    <xf numFmtId="0" fontId="7" fillId="0" borderId="4" xfId="1" applyFont="1" applyBorder="1" applyAlignment="1">
      <alignment horizontal="left" indent="3"/>
    </xf>
    <xf numFmtId="0" fontId="7" fillId="0" borderId="1" xfId="1" applyFont="1" applyBorder="1" applyAlignment="1">
      <alignment horizontal="left" indent="3"/>
    </xf>
    <xf numFmtId="0" fontId="5" fillId="0" borderId="17" xfId="1" quotePrefix="1" applyFont="1" applyBorder="1" applyAlignment="1">
      <alignment horizontal="center" vertical="center" wrapText="1"/>
    </xf>
    <xf numFmtId="0" fontId="5" fillId="0" borderId="5" xfId="1" quotePrefix="1" applyFont="1" applyBorder="1" applyAlignment="1">
      <alignment horizontal="center" vertical="center" wrapText="1"/>
    </xf>
    <xf numFmtId="0" fontId="6" fillId="3" borderId="4" xfId="1" applyFont="1" applyFill="1" applyBorder="1" applyAlignment="1">
      <alignment horizontal="left" indent="1"/>
    </xf>
    <xf numFmtId="0" fontId="6" fillId="3" borderId="1" xfId="1" applyFont="1" applyFill="1" applyBorder="1" applyAlignment="1">
      <alignment horizontal="left" indent="1"/>
    </xf>
    <xf numFmtId="0" fontId="8" fillId="0" borderId="4" xfId="1" applyFont="1" applyBorder="1" applyAlignment="1">
      <alignment horizontal="left" indent="2"/>
    </xf>
    <xf numFmtId="0" fontId="8" fillId="0" borderId="1" xfId="1" applyFont="1" applyBorder="1" applyAlignment="1">
      <alignment horizontal="left" indent="2"/>
    </xf>
    <xf numFmtId="0" fontId="6" fillId="2" borderId="4" xfId="1" applyFont="1" applyFill="1" applyBorder="1" applyAlignment="1">
      <alignment horizontal="left" vertical="center"/>
    </xf>
    <xf numFmtId="0" fontId="6" fillId="2" borderId="1" xfId="1" applyFont="1" applyFill="1" applyBorder="1" applyAlignment="1">
      <alignment horizontal="left" vertical="center"/>
    </xf>
    <xf numFmtId="0" fontId="2" fillId="0" borderId="33" xfId="0" applyFont="1" applyBorder="1" applyAlignment="1">
      <alignment horizontal="left" vertical="center" wrapText="1"/>
    </xf>
    <xf numFmtId="0" fontId="2" fillId="0" borderId="34" xfId="0" applyFont="1" applyBorder="1" applyAlignment="1">
      <alignment horizontal="left" vertical="center" wrapText="1"/>
    </xf>
    <xf numFmtId="0" fontId="2" fillId="0" borderId="35" xfId="0" applyFont="1" applyBorder="1" applyAlignment="1">
      <alignment horizontal="left" vertical="center" wrapText="1"/>
    </xf>
    <xf numFmtId="0" fontId="1" fillId="0" borderId="19" xfId="0" applyFont="1" applyBorder="1" applyAlignment="1">
      <alignment horizontal="center" vertical="center"/>
    </xf>
    <xf numFmtId="0" fontId="1" fillId="0" borderId="22" xfId="0" applyFont="1" applyBorder="1" applyAlignment="1">
      <alignment horizontal="center" vertical="center"/>
    </xf>
    <xf numFmtId="0" fontId="1" fillId="0" borderId="20" xfId="0" applyFont="1" applyBorder="1" applyAlignment="1">
      <alignment horizontal="center" vertical="center"/>
    </xf>
    <xf numFmtId="0" fontId="1" fillId="5" borderId="3" xfId="0" applyFont="1" applyFill="1" applyBorder="1" applyAlignment="1">
      <alignment horizontal="left" vertical="center" wrapText="1"/>
    </xf>
    <xf numFmtId="0" fontId="1" fillId="5" borderId="21" xfId="0" applyFont="1" applyFill="1" applyBorder="1" applyAlignment="1">
      <alignment horizontal="left" vertical="center" wrapText="1"/>
    </xf>
    <xf numFmtId="0" fontId="1" fillId="5" borderId="4" xfId="0" applyFont="1" applyFill="1" applyBorder="1" applyAlignment="1">
      <alignment horizontal="left" vertical="center" wrapText="1"/>
    </xf>
    <xf numFmtId="0" fontId="2" fillId="0" borderId="3" xfId="0" applyFont="1" applyBorder="1" applyAlignment="1">
      <alignment horizontal="left" vertical="center" wrapText="1"/>
    </xf>
    <xf numFmtId="0" fontId="2" fillId="0" borderId="21"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center" vertical="center"/>
    </xf>
    <xf numFmtId="168" fontId="0" fillId="0" borderId="16" xfId="0" applyNumberFormat="1" applyBorder="1" applyAlignment="1">
      <alignment horizontal="center" vertical="center"/>
    </xf>
    <xf numFmtId="168" fontId="0" fillId="0" borderId="18" xfId="0" applyNumberFormat="1" applyBorder="1" applyAlignment="1">
      <alignment horizontal="center" vertical="center"/>
    </xf>
    <xf numFmtId="0" fontId="6" fillId="3" borderId="4" xfId="1" applyFont="1" applyFill="1" applyBorder="1" applyAlignment="1">
      <alignment horizontal="left" vertical="center" wrapText="1" indent="1"/>
    </xf>
    <xf numFmtId="0" fontId="6" fillId="3" borderId="1" xfId="1" applyFont="1" applyFill="1" applyBorder="1" applyAlignment="1">
      <alignment horizontal="left" vertical="center" wrapText="1" indent="1"/>
    </xf>
    <xf numFmtId="0" fontId="13" fillId="0" borderId="4" xfId="1" applyFont="1" applyBorder="1" applyAlignment="1">
      <alignment horizontal="left" indent="2"/>
    </xf>
    <xf numFmtId="0" fontId="13" fillId="0" borderId="1" xfId="1" applyFont="1" applyBorder="1" applyAlignment="1">
      <alignment horizontal="left" indent="2"/>
    </xf>
    <xf numFmtId="168" fontId="0" fillId="0" borderId="52" xfId="0" applyNumberFormat="1" applyBorder="1" applyAlignment="1">
      <alignment horizontal="center" vertical="center"/>
    </xf>
    <xf numFmtId="0" fontId="6" fillId="3" borderId="4" xfId="1" applyFont="1" applyFill="1" applyBorder="1" applyAlignment="1">
      <alignment horizontal="left" wrapText="1" indent="1"/>
    </xf>
    <xf numFmtId="0" fontId="6" fillId="3" borderId="1" xfId="1" applyFont="1" applyFill="1" applyBorder="1" applyAlignment="1">
      <alignment horizontal="left" wrapText="1" indent="1"/>
    </xf>
    <xf numFmtId="0" fontId="13" fillId="0" borderId="35" xfId="1" applyFont="1" applyBorder="1" applyAlignment="1">
      <alignment horizontal="left" indent="2"/>
    </xf>
    <xf numFmtId="0" fontId="13" fillId="0" borderId="32" xfId="1" applyFont="1" applyBorder="1" applyAlignment="1">
      <alignment horizontal="left" indent="2"/>
    </xf>
    <xf numFmtId="0" fontId="1" fillId="0" borderId="13" xfId="0" applyFont="1" applyBorder="1" applyAlignment="1">
      <alignment horizontal="center" vertical="center"/>
    </xf>
    <xf numFmtId="0" fontId="1" fillId="5" borderId="1" xfId="0" applyFont="1" applyFill="1" applyBorder="1" applyAlignment="1">
      <alignment horizontal="left" vertical="center" wrapText="1"/>
    </xf>
    <xf numFmtId="168" fontId="0" fillId="0" borderId="23" xfId="0" applyNumberFormat="1" applyBorder="1" applyAlignment="1">
      <alignment horizontal="center" vertical="center"/>
    </xf>
    <xf numFmtId="168" fontId="0" fillId="0" borderId="24" xfId="0" applyNumberFormat="1" applyBorder="1" applyAlignment="1">
      <alignment horizontal="center" vertical="center"/>
    </xf>
    <xf numFmtId="0" fontId="5" fillId="0" borderId="29" xfId="1" quotePrefix="1" applyFont="1" applyBorder="1" applyAlignment="1">
      <alignment horizontal="center" vertical="center" wrapText="1"/>
    </xf>
    <xf numFmtId="0" fontId="5" fillId="0" borderId="30" xfId="1" quotePrefix="1" applyFont="1" applyBorder="1" applyAlignment="1">
      <alignment horizontal="center" vertical="center" wrapText="1"/>
    </xf>
    <xf numFmtId="0" fontId="6" fillId="2" borderId="27" xfId="1" applyFont="1" applyFill="1" applyBorder="1" applyAlignment="1">
      <alignment horizontal="left" vertical="center"/>
    </xf>
    <xf numFmtId="0" fontId="6" fillId="2" borderId="25" xfId="1" applyFont="1" applyFill="1" applyBorder="1" applyAlignment="1">
      <alignment horizontal="left" vertical="center"/>
    </xf>
    <xf numFmtId="168" fontId="0" fillId="0" borderId="15" xfId="0" applyNumberFormat="1" applyBorder="1" applyAlignment="1">
      <alignment horizontal="center" vertical="center"/>
    </xf>
    <xf numFmtId="0" fontId="13" fillId="0" borderId="3" xfId="1" applyFont="1" applyBorder="1" applyAlignment="1">
      <alignment horizontal="center"/>
    </xf>
    <xf numFmtId="0" fontId="13" fillId="0" borderId="4" xfId="1" applyFont="1" applyBorder="1" applyAlignment="1">
      <alignment horizontal="center"/>
    </xf>
    <xf numFmtId="0" fontId="6" fillId="3" borderId="4" xfId="1" applyFont="1" applyFill="1" applyBorder="1" applyAlignment="1">
      <alignment horizontal="left" vertical="center" wrapText="1"/>
    </xf>
    <xf numFmtId="0" fontId="6" fillId="3" borderId="1" xfId="1" applyFont="1" applyFill="1" applyBorder="1" applyAlignment="1">
      <alignment horizontal="left" vertical="center" wrapText="1"/>
    </xf>
    <xf numFmtId="168" fontId="0" fillId="0" borderId="37" xfId="0" applyNumberFormat="1" applyBorder="1" applyAlignment="1">
      <alignment horizontal="center" vertical="center"/>
    </xf>
    <xf numFmtId="0" fontId="13" fillId="0" borderId="33" xfId="1" applyFont="1" applyBorder="1" applyAlignment="1">
      <alignment horizontal="center"/>
    </xf>
    <xf numFmtId="0" fontId="13" fillId="0" borderId="35" xfId="1" applyFont="1" applyBorder="1" applyAlignment="1">
      <alignment horizontal="center"/>
    </xf>
    <xf numFmtId="0" fontId="13" fillId="0" borderId="3" xfId="1" applyFont="1" applyBorder="1" applyAlignment="1">
      <alignment horizontal="left" indent="2"/>
    </xf>
    <xf numFmtId="0" fontId="2" fillId="0" borderId="46" xfId="0" applyFont="1" applyBorder="1" applyAlignment="1">
      <alignment horizontal="left" vertical="center" wrapText="1"/>
    </xf>
    <xf numFmtId="0" fontId="2" fillId="0" borderId="47" xfId="0" applyFont="1" applyBorder="1" applyAlignment="1">
      <alignment horizontal="left" vertical="center" wrapText="1"/>
    </xf>
    <xf numFmtId="0" fontId="2" fillId="0" borderId="48" xfId="0" applyFont="1" applyBorder="1" applyAlignment="1">
      <alignment horizontal="left" vertical="center" wrapText="1"/>
    </xf>
    <xf numFmtId="0" fontId="1" fillId="5" borderId="19" xfId="0" applyFont="1" applyFill="1" applyBorder="1" applyAlignment="1">
      <alignment horizontal="left" vertical="center" wrapText="1"/>
    </xf>
    <xf numFmtId="0" fontId="1" fillId="5" borderId="22" xfId="0" applyFont="1" applyFill="1" applyBorder="1" applyAlignment="1">
      <alignment horizontal="left" vertical="center" wrapText="1"/>
    </xf>
    <xf numFmtId="0" fontId="1" fillId="5" borderId="20" xfId="0" applyFont="1" applyFill="1" applyBorder="1" applyAlignment="1">
      <alignment horizontal="left" vertical="center" wrapText="1"/>
    </xf>
    <xf numFmtId="0" fontId="1" fillId="0" borderId="51" xfId="0" applyFont="1" applyBorder="1" applyAlignment="1">
      <alignment horizontal="center" vertical="center"/>
    </xf>
    <xf numFmtId="0" fontId="1" fillId="0" borderId="8" xfId="0" applyFont="1" applyBorder="1" applyAlignment="1">
      <alignment horizontal="center" vertical="center"/>
    </xf>
    <xf numFmtId="0" fontId="1" fillId="0" borderId="17" xfId="0" applyFont="1" applyBorder="1" applyAlignment="1">
      <alignment horizontal="center" vertical="center"/>
    </xf>
    <xf numFmtId="0" fontId="24" fillId="0" borderId="53" xfId="1" applyFont="1" applyBorder="1" applyAlignment="1">
      <alignment horizontal="center" vertical="center" wrapText="1"/>
    </xf>
    <xf numFmtId="0" fontId="24" fillId="0" borderId="40" xfId="1" applyFont="1" applyBorder="1" applyAlignment="1">
      <alignment horizontal="center" vertical="center" wrapText="1"/>
    </xf>
    <xf numFmtId="0" fontId="24" fillId="0" borderId="54" xfId="1" applyFont="1" applyBorder="1" applyAlignment="1">
      <alignment horizontal="center" vertical="center" wrapText="1"/>
    </xf>
    <xf numFmtId="0" fontId="24" fillId="0" borderId="8" xfId="1" applyFont="1" applyBorder="1" applyAlignment="1">
      <alignment horizontal="center" vertical="center" wrapText="1"/>
    </xf>
    <xf numFmtId="0" fontId="24" fillId="0" borderId="0" xfId="1" applyFont="1" applyBorder="1" applyAlignment="1">
      <alignment horizontal="center" vertical="center" wrapText="1"/>
    </xf>
    <xf numFmtId="0" fontId="0" fillId="0" borderId="0" xfId="0" applyBorder="1"/>
    <xf numFmtId="0" fontId="4" fillId="0" borderId="0" xfId="1" applyFont="1" applyBorder="1"/>
  </cellXfs>
  <cellStyles count="33">
    <cellStyle name="Millares" xfId="9" builtinId="3"/>
    <cellStyle name="Millares [0] 4 2" xfId="25" xr:uid="{1D276C72-1DC5-4E3C-8E7A-82762B66A939}"/>
    <cellStyle name="Millares [0] 5" xfId="13" xr:uid="{0A3372F6-67A5-408F-AFFC-5871F139DA79}"/>
    <cellStyle name="Millares 18" xfId="15" xr:uid="{BD470285-2B15-4266-A93C-21EED2B1A47C}"/>
    <cellStyle name="Millares 18 16" xfId="23" xr:uid="{C6268CA0-8CB1-435C-AE77-1D5BAC1F565F}"/>
    <cellStyle name="Millares 2 2" xfId="7" xr:uid="{00000000-0005-0000-0000-000001000000}"/>
    <cellStyle name="Millares 3" xfId="31" xr:uid="{531F38FD-78F0-4586-B362-715E7B20DA84}"/>
    <cellStyle name="Millares 3 6" xfId="12" xr:uid="{FDCCFD9E-FC76-43D8-AB94-FD83B335B315}"/>
    <cellStyle name="Millares 37" xfId="20" xr:uid="{E679F874-7387-4887-80D5-B6176583511F}"/>
    <cellStyle name="Moneda" xfId="8" builtinId="4"/>
    <cellStyle name="Moneda [0]" xfId="6" builtinId="7"/>
    <cellStyle name="Moneda 2" xfId="4" xr:uid="{00000000-0005-0000-0000-000004000000}"/>
    <cellStyle name="Moneda 2 5" xfId="29" xr:uid="{B572A0A2-E822-4A3C-BD0B-74189D2A48FD}"/>
    <cellStyle name="Moneda 3 10" xfId="22" xr:uid="{439227B4-EE62-44E1-B3CD-D0DF9465D6D4}"/>
    <cellStyle name="Moneda 3 10 2" xfId="26" xr:uid="{04E9DA8B-EC92-4E9A-A7D0-D23171199890}"/>
    <cellStyle name="Moneda 3 3" xfId="16" xr:uid="{B14BB425-8BB5-44C6-9D36-74B23A284B4E}"/>
    <cellStyle name="Moneda 3 3 3 2" xfId="17" xr:uid="{6C558AF5-3439-4FE0-812F-7A32230A8191}"/>
    <cellStyle name="Moneda 3 3 3 3" xfId="24" xr:uid="{58C6669B-807A-4F47-AAA1-F56A121E12FB}"/>
    <cellStyle name="Moneda 3 7" xfId="14" xr:uid="{DB9FB9C3-0486-41A1-8ABB-05853323136D}"/>
    <cellStyle name="Moneda 3 7 10 2" xfId="18" xr:uid="{7F5C5948-B416-4327-A792-AC84D2511293}"/>
    <cellStyle name="Moneda 3 7 10 2 4" xfId="19" xr:uid="{03724863-3DB3-42D1-9E56-29466BB746AC}"/>
    <cellStyle name="Moneda 4" xfId="32" xr:uid="{0BB1480E-659B-4B3D-B2F0-5D96D2EF8036}"/>
    <cellStyle name="Moneda 42" xfId="27" xr:uid="{DB891505-B108-4ECE-9CC9-956096DC7660}"/>
    <cellStyle name="Normal" xfId="0" builtinId="0"/>
    <cellStyle name="Normal 16" xfId="10" xr:uid="{F6174BAC-1A52-4C5A-B090-C312D0EBCF0E}"/>
    <cellStyle name="Normal 2" xfId="2" xr:uid="{00000000-0005-0000-0000-000006000000}"/>
    <cellStyle name="Normal 2 2" xfId="1" xr:uid="{00000000-0005-0000-0000-000007000000}"/>
    <cellStyle name="Normal 3" xfId="5" xr:uid="{00000000-0005-0000-0000-000008000000}"/>
    <cellStyle name="Normal 4" xfId="11" xr:uid="{9759DE1D-320A-4716-A604-AAB343EF18C2}"/>
    <cellStyle name="Normal 5" xfId="30" xr:uid="{AFC0D53B-2FFE-4AC9-BF0B-66BCB193A1BD}"/>
    <cellStyle name="Porcentaje 2" xfId="3" xr:uid="{00000000-0005-0000-0000-00000A000000}"/>
    <cellStyle name="Porcentaje 3" xfId="21" xr:uid="{31D87C33-97C1-45EA-A6C3-DDFF4B0D0070}"/>
    <cellStyle name="Porcentaje 3 5" xfId="28" xr:uid="{301AAFD9-263D-4D84-ABBE-FC40590039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externalLink" Target="externalLinks/externalLink119.xml"/><Relationship Id="rId128" Type="http://schemas.openxmlformats.org/officeDocument/2006/relationships/styles" Target="styles.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externalLink" Target="externalLinks/externalLink120.xml"/><Relationship Id="rId129" Type="http://schemas.openxmlformats.org/officeDocument/2006/relationships/sharedStrings" Target="sharedStrings.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externalLink" Target="externalLinks/externalLink115.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0" Type="http://schemas.openxmlformats.org/officeDocument/2006/relationships/calcChain" Target="calcChain.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externalLink" Target="externalLinks/externalLink116.xml"/><Relationship Id="rId125" Type="http://schemas.openxmlformats.org/officeDocument/2006/relationships/externalLink" Target="externalLinks/externalLink121.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126" Type="http://schemas.openxmlformats.org/officeDocument/2006/relationships/externalLink" Target="externalLinks/externalLink122.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externalLink" Target="externalLinks/externalLink117.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27" Type="http://schemas.openxmlformats.org/officeDocument/2006/relationships/theme" Target="theme/theme1.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externalLink" Target="externalLinks/externalLink118.xml"/><Relationship Id="rId4" Type="http://schemas.openxmlformats.org/officeDocument/2006/relationships/worksheet" Target="worksheets/sheet4.xml"/><Relationship Id="rId9" Type="http://schemas.openxmlformats.org/officeDocument/2006/relationships/externalLink" Target="externalLinks/externalLink5.xml"/><Relationship Id="rId26" Type="http://schemas.openxmlformats.org/officeDocument/2006/relationships/externalLink" Target="externalLinks/externalLink2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655320</xdr:colOff>
      <xdr:row>0</xdr:row>
      <xdr:rowOff>0</xdr:rowOff>
    </xdr:from>
    <xdr:to>
      <xdr:col>9</xdr:col>
      <xdr:colOff>21590</xdr:colOff>
      <xdr:row>1</xdr:row>
      <xdr:rowOff>598170</xdr:rowOff>
    </xdr:to>
    <xdr:pic>
      <xdr:nvPicPr>
        <xdr:cNvPr id="2" name="Imagen 1">
          <a:extLst>
            <a:ext uri="{FF2B5EF4-FFF2-40B4-BE49-F238E27FC236}">
              <a16:creationId xmlns:a16="http://schemas.microsoft.com/office/drawing/2014/main" id="{0BE5CFE6-41C2-6694-83D1-73C3B182A95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65020" y="0"/>
          <a:ext cx="7816850" cy="1756410"/>
        </a:xfrm>
        <a:prstGeom prst="rect">
          <a:avLst/>
        </a:prstGeom>
      </xdr:spPr>
    </xdr:pic>
    <xdr:clientData/>
  </xdr:twoCellAnchor>
  <xdr:twoCellAnchor editAs="oneCell">
    <xdr:from>
      <xdr:col>2</xdr:col>
      <xdr:colOff>576580</xdr:colOff>
      <xdr:row>31</xdr:row>
      <xdr:rowOff>109220</xdr:rowOff>
    </xdr:from>
    <xdr:to>
      <xdr:col>8</xdr:col>
      <xdr:colOff>1635760</xdr:colOff>
      <xdr:row>40</xdr:row>
      <xdr:rowOff>51435</xdr:rowOff>
    </xdr:to>
    <xdr:pic>
      <xdr:nvPicPr>
        <xdr:cNvPr id="3" name="Imagen 2">
          <a:extLst>
            <a:ext uri="{FF2B5EF4-FFF2-40B4-BE49-F238E27FC236}">
              <a16:creationId xmlns:a16="http://schemas.microsoft.com/office/drawing/2014/main" id="{8EA69E6A-7352-7821-A5BC-A28113D0916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86280" y="13622020"/>
          <a:ext cx="7802880" cy="1542415"/>
        </a:xfrm>
        <a:prstGeom prst="rect">
          <a:avLst/>
        </a:prstGeom>
      </xdr:spPr>
    </xdr:pic>
    <xdr:clientData/>
  </xdr:twoCellAnchor>
  <xdr:twoCellAnchor editAs="oneCell">
    <xdr:from>
      <xdr:col>7</xdr:col>
      <xdr:colOff>1478280</xdr:colOff>
      <xdr:row>32</xdr:row>
      <xdr:rowOff>104140</xdr:rowOff>
    </xdr:from>
    <xdr:to>
      <xdr:col>8</xdr:col>
      <xdr:colOff>1391285</xdr:colOff>
      <xdr:row>38</xdr:row>
      <xdr:rowOff>20320</xdr:rowOff>
    </xdr:to>
    <xdr:pic>
      <xdr:nvPicPr>
        <xdr:cNvPr id="4" name="Imagen 3">
          <a:extLst>
            <a:ext uri="{FF2B5EF4-FFF2-40B4-BE49-F238E27FC236}">
              <a16:creationId xmlns:a16="http://schemas.microsoft.com/office/drawing/2014/main" id="{EA412495-EAB2-BB22-C249-89EE1D92EF6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133080" y="13794740"/>
          <a:ext cx="1411605" cy="9829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213360</xdr:colOff>
      <xdr:row>0</xdr:row>
      <xdr:rowOff>0</xdr:rowOff>
    </xdr:from>
    <xdr:to>
      <xdr:col>9</xdr:col>
      <xdr:colOff>768350</xdr:colOff>
      <xdr:row>1</xdr:row>
      <xdr:rowOff>864870</xdr:rowOff>
    </xdr:to>
    <xdr:pic>
      <xdr:nvPicPr>
        <xdr:cNvPr id="2" name="Imagen 1">
          <a:extLst>
            <a:ext uri="{FF2B5EF4-FFF2-40B4-BE49-F238E27FC236}">
              <a16:creationId xmlns:a16="http://schemas.microsoft.com/office/drawing/2014/main" id="{DF7824CB-094D-48E6-A778-0E50E7B649E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90700" y="0"/>
          <a:ext cx="7816850" cy="1756410"/>
        </a:xfrm>
        <a:prstGeom prst="rect">
          <a:avLst/>
        </a:prstGeom>
      </xdr:spPr>
    </xdr:pic>
    <xdr:clientData/>
  </xdr:twoCellAnchor>
  <xdr:twoCellAnchor editAs="oneCell">
    <xdr:from>
      <xdr:col>2</xdr:col>
      <xdr:colOff>132080</xdr:colOff>
      <xdr:row>17</xdr:row>
      <xdr:rowOff>96520</xdr:rowOff>
    </xdr:from>
    <xdr:to>
      <xdr:col>9</xdr:col>
      <xdr:colOff>673100</xdr:colOff>
      <xdr:row>26</xdr:row>
      <xdr:rowOff>43815</xdr:rowOff>
    </xdr:to>
    <xdr:pic>
      <xdr:nvPicPr>
        <xdr:cNvPr id="3" name="Imagen 2">
          <a:extLst>
            <a:ext uri="{FF2B5EF4-FFF2-40B4-BE49-F238E27FC236}">
              <a16:creationId xmlns:a16="http://schemas.microsoft.com/office/drawing/2014/main" id="{73E3FE63-0A30-4C25-893A-3E1156AFACA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706880" y="6129020"/>
          <a:ext cx="7805420" cy="1547495"/>
        </a:xfrm>
        <a:prstGeom prst="rect">
          <a:avLst/>
        </a:prstGeom>
      </xdr:spPr>
    </xdr:pic>
    <xdr:clientData/>
  </xdr:twoCellAnchor>
  <xdr:twoCellAnchor editAs="oneCell">
    <xdr:from>
      <xdr:col>8</xdr:col>
      <xdr:colOff>5080</xdr:colOff>
      <xdr:row>18</xdr:row>
      <xdr:rowOff>78740</xdr:rowOff>
    </xdr:from>
    <xdr:to>
      <xdr:col>9</xdr:col>
      <xdr:colOff>504825</xdr:colOff>
      <xdr:row>24</xdr:row>
      <xdr:rowOff>0</xdr:rowOff>
    </xdr:to>
    <xdr:pic>
      <xdr:nvPicPr>
        <xdr:cNvPr id="4" name="Imagen 3">
          <a:extLst>
            <a:ext uri="{FF2B5EF4-FFF2-40B4-BE49-F238E27FC236}">
              <a16:creationId xmlns:a16="http://schemas.microsoft.com/office/drawing/2014/main" id="{64E636F4-5D0C-4C00-A62F-AA00C6BDD6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929880" y="6289040"/>
          <a:ext cx="1414145" cy="98806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435430</xdr:colOff>
      <xdr:row>0</xdr:row>
      <xdr:rowOff>10886</xdr:rowOff>
    </xdr:from>
    <xdr:to>
      <xdr:col>9</xdr:col>
      <xdr:colOff>773795</xdr:colOff>
      <xdr:row>1</xdr:row>
      <xdr:rowOff>809353</xdr:rowOff>
    </xdr:to>
    <xdr:pic>
      <xdr:nvPicPr>
        <xdr:cNvPr id="2" name="Imagen 1">
          <a:extLst>
            <a:ext uri="{FF2B5EF4-FFF2-40B4-BE49-F238E27FC236}">
              <a16:creationId xmlns:a16="http://schemas.microsoft.com/office/drawing/2014/main" id="{B436E8AA-8A06-4C78-B9B5-5F1E97EAE54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13859" y="10886"/>
          <a:ext cx="7816850" cy="1756410"/>
        </a:xfrm>
        <a:prstGeom prst="rect">
          <a:avLst/>
        </a:prstGeom>
      </xdr:spPr>
    </xdr:pic>
    <xdr:clientData/>
  </xdr:twoCellAnchor>
  <xdr:twoCellAnchor editAs="oneCell">
    <xdr:from>
      <xdr:col>2</xdr:col>
      <xdr:colOff>402772</xdr:colOff>
      <xdr:row>34</xdr:row>
      <xdr:rowOff>141514</xdr:rowOff>
    </xdr:from>
    <xdr:to>
      <xdr:col>9</xdr:col>
      <xdr:colOff>727167</xdr:colOff>
      <xdr:row>43</xdr:row>
      <xdr:rowOff>69215</xdr:rowOff>
    </xdr:to>
    <xdr:pic>
      <xdr:nvPicPr>
        <xdr:cNvPr id="3" name="Imagen 2">
          <a:extLst>
            <a:ext uri="{FF2B5EF4-FFF2-40B4-BE49-F238E27FC236}">
              <a16:creationId xmlns:a16="http://schemas.microsoft.com/office/drawing/2014/main" id="{D87214D6-08E2-4B84-AF05-C7E57086062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81201" y="12453257"/>
          <a:ext cx="7802880" cy="1593215"/>
        </a:xfrm>
        <a:prstGeom prst="rect">
          <a:avLst/>
        </a:prstGeom>
      </xdr:spPr>
    </xdr:pic>
    <xdr:clientData/>
  </xdr:twoCellAnchor>
  <xdr:twoCellAnchor editAs="oneCell">
    <xdr:from>
      <xdr:col>8</xdr:col>
      <xdr:colOff>15604</xdr:colOff>
      <xdr:row>35</xdr:row>
      <xdr:rowOff>121557</xdr:rowOff>
    </xdr:from>
    <xdr:to>
      <xdr:col>9</xdr:col>
      <xdr:colOff>558892</xdr:colOff>
      <xdr:row>41</xdr:row>
      <xdr:rowOff>29754</xdr:rowOff>
    </xdr:to>
    <xdr:pic>
      <xdr:nvPicPr>
        <xdr:cNvPr id="4" name="Imagen 3">
          <a:extLst>
            <a:ext uri="{FF2B5EF4-FFF2-40B4-BE49-F238E27FC236}">
              <a16:creationId xmlns:a16="http://schemas.microsoft.com/office/drawing/2014/main" id="{79CADC58-CF1A-413A-850F-EC6CB406F1C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201661" y="12618357"/>
          <a:ext cx="1414145" cy="101854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435429</xdr:colOff>
      <xdr:row>0</xdr:row>
      <xdr:rowOff>0</xdr:rowOff>
    </xdr:from>
    <xdr:to>
      <xdr:col>8</xdr:col>
      <xdr:colOff>784680</xdr:colOff>
      <xdr:row>2</xdr:row>
      <xdr:rowOff>96338</xdr:rowOff>
    </xdr:to>
    <xdr:pic>
      <xdr:nvPicPr>
        <xdr:cNvPr id="2" name="Imagen 1">
          <a:extLst>
            <a:ext uri="{FF2B5EF4-FFF2-40B4-BE49-F238E27FC236}">
              <a16:creationId xmlns:a16="http://schemas.microsoft.com/office/drawing/2014/main" id="{084A2FB4-693A-40F7-8985-5F3166C3036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30086" y="0"/>
          <a:ext cx="7805965" cy="1750967"/>
        </a:xfrm>
        <a:prstGeom prst="rect">
          <a:avLst/>
        </a:prstGeom>
      </xdr:spPr>
    </xdr:pic>
    <xdr:clientData/>
  </xdr:twoCellAnchor>
  <xdr:twoCellAnchor editAs="oneCell">
    <xdr:from>
      <xdr:col>2</xdr:col>
      <xdr:colOff>500743</xdr:colOff>
      <xdr:row>87</xdr:row>
      <xdr:rowOff>45357</xdr:rowOff>
    </xdr:from>
    <xdr:to>
      <xdr:col>9</xdr:col>
      <xdr:colOff>748938</xdr:colOff>
      <xdr:row>95</xdr:row>
      <xdr:rowOff>131264</xdr:rowOff>
    </xdr:to>
    <xdr:pic>
      <xdr:nvPicPr>
        <xdr:cNvPr id="3" name="Imagen 2">
          <a:extLst>
            <a:ext uri="{FF2B5EF4-FFF2-40B4-BE49-F238E27FC236}">
              <a16:creationId xmlns:a16="http://schemas.microsoft.com/office/drawing/2014/main" id="{4911E28D-179A-48C3-AB59-B0F25DD26FD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75543" y="23921357"/>
          <a:ext cx="7766595" cy="1508307"/>
        </a:xfrm>
        <a:prstGeom prst="rect">
          <a:avLst/>
        </a:prstGeom>
      </xdr:spPr>
    </xdr:pic>
    <xdr:clientData/>
  </xdr:twoCellAnchor>
  <xdr:twoCellAnchor editAs="oneCell">
    <xdr:from>
      <xdr:col>8</xdr:col>
      <xdr:colOff>26853</xdr:colOff>
      <xdr:row>87</xdr:row>
      <xdr:rowOff>175623</xdr:rowOff>
    </xdr:from>
    <xdr:to>
      <xdr:col>9</xdr:col>
      <xdr:colOff>567963</xdr:colOff>
      <xdr:row>93</xdr:row>
      <xdr:rowOff>78014</xdr:rowOff>
    </xdr:to>
    <xdr:pic>
      <xdr:nvPicPr>
        <xdr:cNvPr id="4" name="Imagen 3">
          <a:extLst>
            <a:ext uri="{FF2B5EF4-FFF2-40B4-BE49-F238E27FC236}">
              <a16:creationId xmlns:a16="http://schemas.microsoft.com/office/drawing/2014/main" id="{DFF9EF38-B487-4103-B5F3-4B30151420F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256453" y="24051623"/>
          <a:ext cx="1404710" cy="96919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3\mis%20documentos\CHEC\ANALISIS%20precios%20%20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GOBERNACION%20Octubre%202007\Reductores%20TILODIRAN\Presupuesto%20REDUCTORES%20LA%20VEG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Palacio-CIVI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Users\Public\Documents\PROYECTOS%202011%20D\PROYECTO%203%20LINEA%20115%20KV\Users\nn\Documents\DOCUMENTOS%20Y%20PROYECTOS%202009\LINEA%20115%20KV%20CL.A09\ACTA_DE_MODIFICACION,_APU_REVISADOS-1_CRRSEP2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ELECTRIC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Palaci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ara\d\SARITA\HSLA\SUBESTACION\jkm\PALACIO-ALCALDIA\PROYECTOS\ESTRUCTURAS\SALONES%20COMUNALES\LA%20PESQUERA\CANCHAS\PROPUEST\PROPUEST\SALA%20DE%20URGENCIAS%20H.S.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PALACIO-ALCALDIA\PROYECTOS\ESTRUCTURAS\SALONES%20COMUNALES\LA%20PESQUERA\CANCHAS\PROPUEST\PROPUEST\SALA%20DE%20URGENCIAS%20H.S.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PU-%20Caseta%20Planta%20Electrica-Palacio-CIVI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ringca2\c\Documents%20and%20Settings\EGRM\Kevin\2005\Metodolo\USUARIO\qwe\IDEN.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PU-%20Caseta%20Planta%20Electrica-ELECTRIC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PU-%20Caseta%20Planta%20Electrica-Palaci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d.docs.live.net/Desktop/MEMORIAS%20LA%20COLINA/Users/rramirez/Documents/ALCALDIA%202015/ESTUDIOS%20PREVIOS/VILLAFLOR%20II/SIREM%20VIA%20FLOR.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d.docs.live.net/ALCALDIA%20YOPAL%202010/ESTUDIOS%20PREVIOS/ALCALDIA%20YOPAL%202010/REDES%20LLANOVARGAS/CALCULO%20CANTIDADES%20LLANO%20VARGA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PROYECTO%20NAVEA%20JUNIO%202018/APUS%20NAVEA%20MODF%20JOHAN/PU-%20Caseta%20Planta%20Electrica-Palacio-CIVI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PROYECTO%20NAVEA%20JUNIO%202018/APUS%20NAVEA%20MODF%20JOHAN/PU-%20Caseta%20Planta%20Electrica-ELECTRIC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PROYECTO%20NAVEA%20JUNIO%202018/APUS%20NAVEA%20MODF%20JOHAN/PU-%20Caseta%20Planta%20Electrica-Palaci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PROYECTO%20NAVEA%20JUNIO%202018/APUS%20NAVEA%20MODF%20JOHAN/SALA%20DE%20URGENCIAS%20H.S.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PROYECTO%20NAVEA%20JUNIO%202018/APUS%20NAVEA%20MODF%20JOHAN/PRESUPUESTO%20BAT%20%20LAS%20ACACIA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Z:\contratos%20en%20ejecucion\OBRAS%20CIVILES\Vias%20Fundadores%20-%20Arauca\actas\PRESUPUESTO\MANO%20DE%20OBRA.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F:\Documents%20and%20Settings\Windows%20XP\Mis%20documentos\ERNESTO%20CA&#209;ON\CONTRATOS\DISE&#209;O%20CALLE%2015%20-%20PUENTE%20INTERN\DA_PROCESO_11-15-624890_281001011_33070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Users/eder.camacho/Documents/Ana%202016/formatos/Sin%20t&#237;tuloH/BARRANCABERMEJA/EJECUCION/C/POST/SIMULACION%20PROYECTOS/Analisis%20Formula%20MAYO%2013-0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Documents%20and%20Settings/INGENIERO2/Mis%20documentos/felipe_Martinez/PLAN%20DE%20VIVIVENDA%20EL%20JARDIN/MEMORIA%20DE%20CALCULO,%20PRESUPUESTO%20Y%20APU/PRESUPUESTO,%20APU.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Users\Gabriel\Downloads\Mromero\publico\Marta\AMERICAS\Marzo-2000\Fase%25201\colectore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Users/MARTHA/Downloads/PROYECTOS/CESAR%20MARIN/PAVIMENTO%20%20CLL%205%20SUR%20ENTRE%20CRA%2024%20Y%2027/gabo%202do%20pis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ROYECTOS\Users\C\HLOPEZA\CANTIDADES%20GERONA\Documents%20and%20Settings\swilches\Configuraci&#243;n%20local\Archivos%20temporales%20de%20Internet\OLK6\formulario%20bas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d.docs.live.net/Cofinanciacion/FICHAS%20Y%20FORMATOS/UNITARIOS%20GENERALE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PROYECTO%20NAVEA%20JUNIO%202018/APUS%20NAVEA%20MODF%20JOHAN/COLISEO%20OBRAS%20EXTERIORE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d.docs.live.net/Documents%20and%20Settings/yguerrero/Configuraci&#243;n%20local/Temp/admon%20Vial%20henry/Mis%20documentos/OBRAS/BANADIA/INFORMES/BANADIACD/1erINFORME.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PROYECTO%20NAVEA%20JUNIO%202018/APUS%20NAVEA%20MODF%20JOHAN/Pt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d.docs.live.net/Users/PC/Downloads/Mis%20documentos/JOMAM/Mis%20documentos/PLAN%20COL.PARQUE%20LOS%20LANCERO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d.docs.live.net/Users/PC/Downloads/Mis%20documentos/JOMAM/Mis%20documentos/pavim.porvenir81-001-0053%20OXY%20L125.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F:\Documents%20and%20Settings\ALEX\Datos%20de%20programa\Microsoft\Excel\ACTA%20COMUNA%20CORREGIDA%20X%20ALEX%20Y%20DAYAN.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PROYECTO%20NAVEA%20JUNIO%202018/APUS%20NAVEA%20MODF%20JOHAN/presufacil.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d.docs.live.net/P.E.I%20%20LTDA/UNIVERSIDAD%20DE%20PAMPLONA/LABORATORIOS%20UNIPAMPLONA/CANTIDADES%20COTIZACION%20LABORATORIOS%20UNIPAMPLONA.xlsb"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INFORMES%20TRIMESTRAL\INFORME%20FINAL\DIC-05-FEB-0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d.docs.live.net/Desktop/201409-C0022014-APUSDPS%20(CARUPAPOLIDEP)%20V1%20SEPARADO.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d.docs.live.net/Goyo/SOPD/Proyectos/Arc_Tame/Version2/APU_2%20Arauquit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d.docs.live.net/Users/PC/Downloads/Mis%20documentos/JOMAM/USUARIOS/NWRS/ARAUCA%20EAPC/VIABILIZADOARAUCA%20OCT1901/81-001-0090.MARIO%20LAR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d.docs.live.net/Documents%20and%20Settings/yguerrero/Configuraci&#243;n%20local/Temp/admon%20Vial%20henry/Mis%20documentos/ALEX/TERMINAL/PROPUESTATERMINAL/PRECIOS%20TRANSITO.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PROGRAMACION%202007/PROPUESTA%20ORQUIDEAS/APU.xls" TargetMode="External"/></Relationships>
</file>

<file path=xl/externalLinks/_rels/externalLink4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d.docs.live.net/PROYECTOS%20Y%20LICITACIONES/LICITACIONES/ALCALDIA%20DE%20PALMIRA/Entrega%20Licitaci&#243;n/ANALISIS%20DE%20PRECIOS%20UNITARIOS-HOJA%20CON%20MACRO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F:\Arauca-2016\Proyectos%202017\16.%20BATERIAS%20SANITARIAS\AJUSTE%20NO.1%20-28-11-17\0.ESTUDIOS%20DOC%20EDITABLES\PTO%20FINAL%20V-8-12-17.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Users/MARTHA/Downloads/Documentos/METODOLO1/USUARIO/MEJORAMIENTO%20ESCUELA%20LA%20BONANZA%20ELE%20PEROCERO%20-%20ARAUCA/ANEXOS/PROYECTO%20ESCUELA%20LA%20BONANZ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d.docs.live.net/Users/PC/Downloads/Mis%20documentos/JOMAM/Mis%20documentos/PLAZA%20FERIAS%20MANGA%20ARAUQUITA.PLAN.COL.cor..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ise&#241;o\tecpo\JAD\Cotizar\AcuacarParaiso\AcuacarParaiso%20REV.2%20%2028.04.04.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d.docs.live.net/DESARENADOR/PROYECTOS/C010-CONDUCCION%201%20ARIARI/1.%20LICITACION/1.1%20LICITACION/PRESUPUESTO.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PROYECTOS\Users\C\PAVICOL\MSOFFICE\LICITAR\analisis%20del%20AIU\AIU.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d.docs.live.net/Users/eder.camacho/Documents/Ana%202016/formatos/Sin%20t&#237;tuloH/VIVIENDA%20SALUDABLE/MINISTERIO/MUNICIPIOS/ZIPAQUIRA/FORMATOS%20VIVIENDA%20SALUDABLE%20ENVIADOS.xls"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Est.%20ausentismo%20CEI%20ABRIL%2002.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d.docs.live.net/Users/Fabio%20Contrertas/Desktop/PLAZA%20TAME/LICITACION/Mis%20documentos/PROYECTOS%20BPIN/ACUED%20Y%20ALCANT.%20ARAUCA%205%20SUBPROYECTO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PROYECTOS\Users\C\H\PROYECTOS%20ALCALDIA\OTROS%20PROYECTOS\domiciliariasURBANA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d.docs.live.net/Documents%20and%20Settings/Windows%20XP/Mis%20documentos/Downloads/PLAZA%20DE%20FERI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CONVENIOS%202012%20A/Caminos%20para%20la%20prosperidad%202012/Vichada/Copia%20de%20APUS-DT-MET-AMV-G5-FEB-2012-Vichada_V3.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Escritorio/JOSE%20ANTONIO%202007/OBRAS/TAMARA/presupuestos/Cofinanciacion/FICHAS%20Y%20FORMATOS/UNITARIOS%20GENERALE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Users/Win%208.1/Downloads/PRESUPUESTO%20ADECUACION%20RESTAURANTE%20UNIPAMPLONA%20(1).xlsb"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d.docs.live.net/Users/USUARIO/Downloads/MEMORIAS%20MODIF%20(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81523DB\Copia%20de%20Proyecto%20COMUNA%20III%20FOCOS%20fina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PC-6\Maicao\Proyectos%202003\Maicao\T&#233;cnico\SewCAD\Cuenca5E\Area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www.alcaldiadearauca.gov.co/Documents%20and%20Settings/Obras/Escritorio/Abanico/Casa%20Villa%20Maestro/Informe%20de%20gastos%20Cto%20208-2003%20Obra%20Matecandel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Principal\2018\Documents%20and%20Settings\user\Mis%20documentos\CONSORCIO%202\Abanico\Casa%20Villa%20Maestro\Informe%20de%20gastos%20Cto%20208-2003%20Obra%20Matecandel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d.docs.live.net/Users/PC/Downloads/Mis%20documentos/JOMAM/Archivos%20NELSON%20WILLIAM%20RODRIGUEZ/PROYECTOS/GOBERNACION%20ARAUCA/METODOLOGIA%20PLAN%20COLOMBIA%20GOB/EAPC-CRAVO%20N"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TERMINAL1\Mis%20documentos\Informes%20de%20Intervento&#237;a%20de%20Obras\Proyectos%20de%20Educaci&#243;n\Contrucci&#243;n%20Aula%20Juan%20XXIII%20El%20Cedrito\Pto-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PROYECTO%20NAVEA%20JUNIO%202018/APUS%20NAVEA%20MODF%20JOHAN/PRESUPUESTOTALLER%20FUNDEGUADU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PROYECTO%20NAVEA%20JUNIO%202018/APUS%20NAVEA%20MODF%20JOHAN/APU%20relleno%20piedemonte%20proyecto%20ocad%202012%20presentados-16-01-13.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PROYECTO%20NAVEA%20JUNIO%202018/APUS%20NAVEA%20MODF%20JOHAN/APUS_ALCANTARILLADOS_2014.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d.docs.live.net/Users/PC/Downloads/Mis%20documentos/JOMAM/USUARIOS/NWRS/ARAUCA%20EAPC/NORMAL%20MARIA%20INMACULADA/guia%20pavi%20AUCsep210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Negro\mis%20documentos\Documents%20and%20Settings\Windows%20XP\Escritorio\MISDOCUMENTOS%202\CONSTRUCTORA%20ARCIV\UNITARIOS%20%20proyect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PROYECTO%20NAVEA%20JUNIO%202018/APUS%20NAVEA%20MODF%20JOHAN/PRESUPUESTO%20CERRAMIENTOreal%20HSL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PROYECTOS\Users\C\Users\urielescalante\Downloads\10.0.0.4\tecnico\Documents%20and%20Settings\67370\Configuraci&#243;n%20local\Archivos%20temporales%20de%20Internet\Content.IE5\UOTNRVQZ\Presupuesto%20correigio%20nora%20morales(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PROYECTO%20NAVEA%20JUNIO%202018/APUS%20NAVEA%20MODF%20JOHAN/Pto-Mejoramiento.Alcantarillado-Panam&#225;%20Actua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MM\Consulting\Precios\APUs%20generale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PROYECTO%20NAVEA%20JUNIO%202018/APUS%20NAVEA%20MODF%20JOHAN/PPTO%20ALC%20Bajo%20Cusay%201-17-06-13-.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d.docs.live.net/Documents%20and%20Settings/Alexandra/Mis%20documentos/MAURICIO/PROGRAMAS%20VIAS/FNCV.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PROYECTOS\Users\C\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PROYECTO%20NAVEA%20JUNIO%202018/APUS%20NAVEA%20MODF%20JOHAN/Presupuesto%20CRAVO%20CORREGIDO%20CON%20INTERVENTORIA%20despues%20de%20elkin.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d.docs.live.net/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PROYECTOS%20CORREGIDOS/PROYECTO%20ANDRES%20PAEZ/PRESPUESTO%20Y%20APU%20ANDRES%20PA&#201;Z/INSUMOS-CANTIDADES/INSUMOS%20BUCARAMANG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F:\Documents%20and%20Settings\user\Mis%20documentos\CONSORCIO%203\actas%20contrato%20156\acta%20de%20recibo%20final%20de%20obra\ACTA%20RECIBO%20FINAL%20DE%20OBRA.AUX%205.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d.docs.live.net/Users/franzmoller/Downloads/sector%203.XLS" TargetMode="External"/></Relationships>
</file>

<file path=xl/externalLinks/_rels/externalLink87.xml.rels><?xml version="1.0" encoding="UTF-8" standalone="yes"?>
<Relationships xmlns="http://schemas.openxmlformats.org/package/2006/relationships"><Relationship Id="rId1" Type="http://schemas.microsoft.com/office/2006/relationships/xlExternalLinkPath/xlPathMissing" Target="Bge%20Tipo%20Menore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d.docs.live.net/Users/Jorge%20Andres%20G/Desktop/CONTRATOS%20EJECUTADOS/OBRA/TABIO/2023/CDI%20TABIO/CONTRATO/MODIFICATORIO%20No.%201/APUS%20Obra%20Civil%20CDI.xlsm"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Users/Jorge%20Andres%20G/Desktop/CONTRATOS%20EJECUTADOS/OBRA/TENJO/2022/PARQUE%20PERRUNO/OBRA/ACTA%203/Acta%203.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PROYECTO%20NAVEA%20JUNIO%202018/APUS%20NAVEA%20MODF%20JOHAN/APU%20EL&#201;CTRICO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d.docs.live.net/Users/PC/Downloads/Users/TECNICOS01/Documents/mis%20documentos/PROYECTOS/ARAUQUITA/COLEGIO%20ANDRES%20BELLO%20LA%20PAZ%20011/ANEXOS/APU%20-%20Andres%20Bello.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PROYECTOS\Users\C\HLOPEZA\GERONA\CANTIDADES%20REPOSICION\SUBCIRCUITO%207\REDES7.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Users/PC/Downloads/Mis%20documentos/JOMAM/NWRS/C.N.%20VIV%20JUL28%20EA.PC/EAPC-CRAVO%20NORTE/Proyecto%20pavimento%20CN%20%20calle%204%20y%204a%20entre%2012%20y%2013%20LAP%20PPC-EA.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d.docs.live.net/VISTA%20H.%20SAN%20JUAN/FNCV.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PARQUE/PRESUPUESTO%20SARAVENA%202016%20-%20AJUSTES.........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d.docs.live.net/Users/Acer/Downloads/PPTO%20y%20APU%20%20Labort%20Colegio%20Eugenio%20-%20Campoalegre.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PROYECTO%20NAVEA%20JUNIO%202018/APUS%20NAVEA%20MODF%20JOHAN/UNITARIOS%20NUEVOS%20ITEMS%20BASURO.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Jgmxp\Consulting\Precios\APUs%20generale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PROYECTO%20NAVEA%20JUNIO%202018/APUS%20NAVEA%20MODF%20JOHAN/Pto-Cafeter&#237;a%20Escuela%20El%20Troncal..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PROYECTO%20NAVEA%20JUNIO%202018/APUS%20NAVEA%20MODF%20JOHAN/UNITARIOS%20NUEVOS%20ITEMS%20BASURO4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Documents%20and%20Settings/compaq/Mis%20documentos/ELKIN/ALCALDIA%20DE%20ARAUCA/CTO%20145-04%20FOCOS%202/APU/Mis%20documentos/JjGgSsLl/PROYECTO%20PAVIMENT.%20BARRIO%20NUEVO%201/Mejoramiento%20B_Nuevo.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d.docs.live.net/Users/Fabio%20Contrertas/Desktop/PLAZA%20TAME/LICITACION/Documents%20and%20Settings/WINDOWS/Mis%20documentos/PROPUESTAS/2005/SUM.%20HOSPITAL/PROPUESTA%20SUMINISTRO.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Users/MARTHA/Downloads/Proyectos%20gobernacion/ARIEL/ACUEDUCTO/METODOLOGIA%202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d.docs.live.net/Mis%20documentos/ADMON00/COSTOS/ESTRUCTURA%20DE%20COSTOS%20G&amp;J%20ING%20ASOCIADOS%20LTDA.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d.docs.live.net/Documents%20and%20Settings/Usuario/Configuraci&#243;n%20local/Archivos%20temporales%20de%20Internet/Content.IE5/WDYNW16N/PROYECTOS/CESAR%20MARIN/PAVIMENTO%20%20CLL%205%20SUR%20ENTRE%20CRA%2024%20Y%2027/gabo%202do%20piso.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Mis%20documentos\OSWALDO\HONV%20INGENIERIA\propuestas%20licitaciones\Propuesta%20acueducto%20OSWALD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F:\DOCUME~1\GOBERN~1\CONFIG~1\Temp\Directorio%20temporal%201%20para%20FICHA%20%20VIAS%20TERCIARIAS%20FAEP%204000.zip\FICHA%20%20VIAS%20TERCIARIAS%20FAEP%204000.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d.docs.live.net/DESARENADOR/PROYECTOS%202004/MENOR%20INFRACTOR/LICITACION/PRESUPUESTO%20LICITACION/MATERIALE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d.docs.live.net/AMV%20GRUPO2-05/presupuestos/ajuste%20presupuestos/$%20PR20%20al%20PR23.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PROYECTOS\Users\C\SIMULACI&#211;NEDIFICIO.ok.xls" TargetMode="External"/></Relationships>
</file>

<file path=xl/externalLinks/_rels/externalLink111.xml.rels><?xml version="1.0" encoding="UTF-8" standalone="yes"?>
<Relationships xmlns="http://schemas.openxmlformats.org/package/2006/relationships"><Relationship Id="rId2" Type="http://schemas.microsoft.com/office/2019/04/relationships/externalLinkLongPath" Target="https://d.docs.live.net/Desktop/MEMORIAS%20LA%20COLINA/Documents%20and%20Settings/TEMP/Configuraci&#243;n%20local/Archivos%20temporales%20de%20Internet/Content.IE5/NEC2UI8F/Documents%20and%20Settings/Programaci&#243;n/Escritorio/Escritorio%20Carpetas/EP%20PROGRAMACIO?70D536C8" TargetMode="External"/><Relationship Id="rId1" Type="http://schemas.openxmlformats.org/officeDocument/2006/relationships/externalLinkPath" Target="file:///\\70D536C8\EP%20PROGRAMACIO"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E:\Users\ELBER%20SANCHEZ\AppData\Local\Microsoft\Windows\Temporary%20Internet%20Files\Content.IE5\476OBV79\PRESUPU%20APORTES%20EAAY%20TILO(JUN-14).xlsx" TargetMode="External"/></Relationships>
</file>

<file path=xl/externalLinks/_rels/externalLink113.xml.rels><?xml version="1.0" encoding="UTF-8" standalone="yes"?>
<Relationships xmlns="http://schemas.openxmlformats.org/package/2006/relationships"><Relationship Id="rId2" Type="http://schemas.microsoft.com/office/2019/04/relationships/externalLinkLongPath" Target="https://d.docs.live.net/FERZUL/BALA%20GINA/Documents%20and%20Settings/Compaq_Propietario/Mis%20documentos/DOCUMENTOS%20PMAA/PRESUPUESTOS%20FEB-06/PROPUESTAS/EL%20MORRO/TAURAMENA/Cofinanciacion/FICHAS%20Y%20FORMATOS/UNITARIOS%20GENERALES.xls?53A12BD2" TargetMode="External"/><Relationship Id="rId1" Type="http://schemas.openxmlformats.org/officeDocument/2006/relationships/externalLinkPath" Target="file:///\\53A12BD2\UNITARIOS%20GENERALE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368C3CB1\Proyecto%20saneamiento%20basico%20san%20luis,%20americas,ect.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d.docs.live.net/ENTIDADES%20TERRITORIALES/Popay&#225;n/Popay&#225;n%20062/G4-062-05/1.3%20FORMULACION%20TECNICA%20DEL%20PROYECTO/1.3.3%20Presupuesto%20de%20obra/PRESUPUESTO/POPAY&#193;N%20062%20presupuesto.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d.docs.live.net/Users/PC/Downloads/Mis%20documentos/JOMAM/USUARIOS/NWRS/SERVICOP/81-001-0007PAV20JULIO%20originalAUC-%20PPC-EA.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F:\Users\Public\Documents\PROYECTOS%202012\AGUACHICA-ESMERALDA\APU%20Aguach-Esmeralda%20CORREGIDA.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PROYECTO%20NAVEA%20JUNIO%202018/APUS%20NAVEA%20MODF%20JOHAN/PUNITARIOS%20PARA%20241201%202S.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d.docs.live.net/Documents%20and%20Settings/yguerrero/Configuraci&#243;n%20local/Temp/admon%20Vial%20henry/henry/Propuestas/invias/RCAS-007-2002/precios%20unitarios%20caranal.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d.docs.live.net/Users/PC/Downloads/Documents%20and%20Settings/Administrador/Mis%20documentos/Escuela%20San%20Cayetano/CANTIDADES%20DE%20OBRA%20CENTRO%20EDUCATIVO%20SAN%20CAYETANO.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PROYECTO%20NAVEA%20JUNIO%202018/APUS%20NAVEA%20MODF%20JOHAN/PE_01.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d.docs.live.net/contrato%20No.%20650/contrato%20660/modificatorio%20No.%201/MEMORIAS%20DE%20CALCULO%20660%20definitiv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 val="PRES OFICIAL"/>
      <sheetName val="Cantidades"/>
      <sheetName val="Cementerio"/>
      <sheetName val="CRUCE"/>
      <sheetName val="Colegio"/>
      <sheetName val="Hoja3"/>
      <sheetName val="Presupuesto REDUCTORES LA VEGA"/>
      <sheetName val="Presupuesto%20REDUCTORES%20LA%2"/>
    </sheetNames>
    <definedNames>
      <definedName name="ERR"/>
    </defined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 val="Base_Datos1"/>
      <sheetName val="Base_Datos"/>
      <sheetName val="Base_Datos2"/>
      <sheetName val="Base_Datos3"/>
      <sheetName val="Base_Datos4"/>
      <sheetName val="Base_Datos5"/>
      <sheetName val="Base_Datos8"/>
      <sheetName val="Base_Datos6"/>
      <sheetName val="Base_Datos7"/>
      <sheetName val="Base_Datos9"/>
      <sheetName val="Base_Datos10"/>
      <sheetName val="Hoja1"/>
    </sheetNames>
    <sheetDataSet>
      <sheetData sheetId="0"/>
      <sheetData sheetId="1"/>
      <sheetData sheetId="2">
        <row r="7">
          <cell r="B7">
            <v>0.1</v>
          </cell>
        </row>
        <row r="8">
          <cell r="B8">
            <v>0.1</v>
          </cell>
        </row>
        <row r="9">
          <cell r="B9">
            <v>0.08</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7">
          <cell r="B7">
            <v>0.1</v>
          </cell>
        </row>
      </sheetData>
      <sheetData sheetId="24">
        <row r="7">
          <cell r="B7">
            <v>0.1</v>
          </cell>
        </row>
      </sheetData>
      <sheetData sheetId="25">
        <row r="7">
          <cell r="B7">
            <v>0.1</v>
          </cell>
        </row>
      </sheetData>
      <sheetData sheetId="26" refreshError="1"/>
      <sheetData sheetId="27" refreshError="1"/>
      <sheetData sheetId="28" refreshError="1"/>
      <sheetData sheetId="29" refreshError="1"/>
      <sheetData sheetId="30" refreshError="1"/>
      <sheetData sheetId="31" refreshError="1"/>
      <sheetData sheetId="32">
        <row r="7">
          <cell r="B7">
            <v>0.1</v>
          </cell>
        </row>
      </sheetData>
      <sheetData sheetId="33">
        <row r="7">
          <cell r="B7">
            <v>0.1</v>
          </cell>
        </row>
      </sheetData>
      <sheetData sheetId="34">
        <row r="7">
          <cell r="B7" t="str">
            <v>OBJETO:</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a cotizar"/>
      <sheetName val="Res Cargas"/>
      <sheetName val="Presupuesto"/>
      <sheetName val="1,1"/>
      <sheetName val="2.2.1"/>
      <sheetName val="2.2.2"/>
      <sheetName val="2.2.3"/>
      <sheetName val="2.2.4"/>
      <sheetName val="2.2.5"/>
      <sheetName val="2.2.6"/>
      <sheetName val="2.2.7"/>
      <sheetName val="2.2.8"/>
      <sheetName val="2.2.9"/>
      <sheetName val="2.2.10"/>
      <sheetName val="2.2.11"/>
      <sheetName val="2.2.12"/>
      <sheetName val="2.1.3.2"/>
      <sheetName val="2.13"/>
      <sheetName val="2.2.13"/>
      <sheetName val="2.3.1"/>
      <sheetName val="2.2.14"/>
      <sheetName val="3.2.1"/>
      <sheetName val="3.2.2"/>
      <sheetName val="3.2.3"/>
      <sheetName val="3.2.4"/>
      <sheetName val="3.2.5"/>
      <sheetName val="3.2.6"/>
      <sheetName val="3.2.7"/>
      <sheetName val="3.2.8"/>
      <sheetName val="3.2.9"/>
      <sheetName val="3.2.11"/>
      <sheetName val="3.2.12"/>
      <sheetName val="3.2.13"/>
      <sheetName val="Tab 8 Ctos"/>
      <sheetName val="Tab 4 Ctos"/>
      <sheetName val="Tu MED 2X12"/>
      <sheetName val="Tu MED 3X12"/>
      <sheetName val="Tu MED 4X12"/>
      <sheetName val="Tu MED 2X10"/>
      <sheetName val="Tu 3_4 2X8"/>
      <sheetName val="Sal Int Sen"/>
      <sheetName val="Sal Int Do"/>
      <sheetName val="Sal Toma"/>
      <sheetName val="Sal Toma Esp"/>
      <sheetName val="Sal fluo 2x48"/>
      <sheetName val="Sal Ind"/>
      <sheetName val="prueba"/>
      <sheetName val="3,1"/>
      <sheetName val="3,2"/>
      <sheetName val="3,3"/>
      <sheetName val="3,4"/>
      <sheetName val="3,5"/>
      <sheetName val="2,15"/>
      <sheetName val="4.5"/>
      <sheetName val="Programación"/>
      <sheetName val="Datos"/>
      <sheetName val="Base Datos"/>
      <sheetName val="Hoja1"/>
      <sheetName val="Res Cargas (2)"/>
      <sheetName val="Presupuesto (2)"/>
      <sheetName val="UNITARIOS"/>
      <sheetName val="obra civil ADICIONAL NUEVO"/>
      <sheetName val="PRESUP MODIF"/>
      <sheetName val="PRESUPUESTO TOTAL MODIFICADO"/>
      <sheetName val="Acta Modif "/>
      <sheetName val="5.1.1"/>
      <sheetName val="5.3.10"/>
      <sheetName val="5.3.8"/>
      <sheetName val="5.3.11"/>
      <sheetName val="5.3.3-5.5.2"/>
      <sheetName val="5.5.1"/>
      <sheetName val="5.3.4"/>
      <sheetName val="5.3.5"/>
      <sheetName val="5.3.2."/>
      <sheetName val="5.3.6"/>
      <sheetName val="5.3.7"/>
      <sheetName val="-5.3.9"/>
      <sheetName val="5.5.3"/>
      <sheetName val="5.6"/>
      <sheetName val="5.7"/>
      <sheetName val="PRESP.JJR2006"/>
      <sheetName val="MODIFICATORIO"/>
      <sheetName val="ACTA MODIFICATORIA"/>
      <sheetName val="ACTA PARCIAL"/>
      <sheetName val="C123"/>
      <sheetName val="M14"/>
      <sheetName val="1"/>
      <sheetName val="1 (2)"/>
      <sheetName val="2"/>
      <sheetName val="2 (2)"/>
      <sheetName val="2 (3)"/>
      <sheetName val="2 (4)"/>
      <sheetName val="3"/>
      <sheetName val="4"/>
      <sheetName val="5"/>
      <sheetName val="6"/>
      <sheetName val="6 (5)"/>
      <sheetName val="6 (2)"/>
      <sheetName val="6 (3)"/>
      <sheetName val="6 (4)"/>
      <sheetName val="7(1)"/>
      <sheetName val="7"/>
      <sheetName val="8"/>
      <sheetName val="8 (2)"/>
      <sheetName val="9"/>
      <sheetName val="9 (2)"/>
      <sheetName val="9 (3)"/>
      <sheetName val="10"/>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1"/>
      <sheetName val="12"/>
      <sheetName val="13"/>
      <sheetName val="14"/>
      <sheetName val="15"/>
      <sheetName val="16"/>
      <sheetName val="16 (2)"/>
      <sheetName val="17"/>
      <sheetName val="18"/>
      <sheetName val="Compilado"/>
      <sheetName val="ACEROS"/>
      <sheetName val="plazo ejecución"/>
      <sheetName val="Avance final de obra"/>
      <sheetName val="Avance final 06 MAY-23 OCT"/>
      <sheetName val="Acta Final"/>
      <sheetName val="ANEXO 1-CANT OBR CIV Final"/>
      <sheetName val="ANEXO 2 - ACERO PLANTA  DE ACUE"/>
      <sheetName val="ANEXO 3 - ACERO BOCATOMA"/>
      <sheetName val="ANEXO 4_CALCULO  ACOM-ACT FINAL"/>
      <sheetName val="Acta Parcial 1"/>
      <sheetName val="ANEXO 1-CANT OBR CIV informe 1"/>
      <sheetName val="ANEXO 1 - CANT OBRA CVL INICIAL"/>
      <sheetName val="Avance  1 Obra"/>
      <sheetName val="Acta Avance Ref."/>
      <sheetName val="ANEXO 1-CANT OBR CIV parcial 1"/>
      <sheetName val="PE 250 KVA"/>
      <sheetName val="TRANSF. AUTOMAT"/>
      <sheetName val="valor final cto 511"/>
      <sheetName val="CUADRO ACTA MODF"/>
      <sheetName val="TOTAL OBRA CTO 511_07 "/>
      <sheetName val="Acta FINAL PROY 511_07"/>
      <sheetName val="PPTO ADICIONAL_1"/>
      <sheetName val="Acta Modificatoria 511_07"/>
      <sheetName val="APU RED AEREA 5.1.1 - 5.1.7  ot"/>
      <sheetName val="APU_CIVILES I"/>
      <sheetName val="APU_CII  5.4.4 - 5.4.5 - 5.4.20"/>
      <sheetName val="5.1.5."/>
      <sheetName val="5.3.1."/>
      <sheetName val="5.3.3"/>
      <sheetName val="5.3.9"/>
      <sheetName val="5.5.1."/>
      <sheetName val="6.2.1"/>
      <sheetName val="6.2.2"/>
      <sheetName val="6.2.3."/>
      <sheetName val="6.3.2"/>
      <sheetName val="6.3.1"/>
      <sheetName val="6.3.3"/>
      <sheetName val="6.4.1"/>
      <sheetName val="6.1.1_Versión 0"/>
      <sheetName val="6.1.1 Versión 1"/>
      <sheetName val="PPTO ADICIONAL V0"/>
      <sheetName val="COTIZACION 2006"/>
      <sheetName val="PRECIOS COMPRA 2004"/>
      <sheetName val="listado para cotizar"/>
      <sheetName val="listado total compra mat elec"/>
      <sheetName val="LISTA INSUMOS"/>
      <sheetName val="A.P.U"/>
      <sheetName val="PPTO GRAL BASICO"/>
      <sheetName val="AJUSTES"/>
      <sheetName val="EVAL 2"/>
      <sheetName val="Prp corre Frey"/>
      <sheetName val="PPTO TAME"/>
      <sheetName val="CRONOGRAMA ACTIV. MTG-LAC"/>
      <sheetName val="CRONOGRAMA ACTIV. LA SAYA"/>
      <sheetName val="PAGO NOMINA cont"/>
      <sheetName val="GASTOS CTO 292"/>
      <sheetName val="EVAL 1_Exp"/>
      <sheetName val="Eval_Financ"/>
      <sheetName val="Eval_Fin SAN LOPE"/>
      <sheetName val="Eval_Fin BACA"/>
      <sheetName val="Marcación Stiker"/>
      <sheetName val="LISTA 1_DE INSUMOS"/>
      <sheetName val="LISTA 2_DE EQUIPOS PPTA"/>
      <sheetName val="LISTA 3_DE JORNALES PPTA"/>
      <sheetName val="LISTA 4_FACTOR PRESTACIONAL"/>
      <sheetName val="DATOS FINANC LIC"/>
      <sheetName val="PPTO FORTUL"/>
      <sheetName val="Prp corre Jorge"/>
      <sheetName val="Prp corre Nelson"/>
      <sheetName val="EVAL 2 (2)"/>
      <sheetName val="A.1"/>
      <sheetName val="A.2"/>
      <sheetName val="CANT. MAT."/>
      <sheetName val="19"/>
      <sheetName val="20"/>
      <sheetName val="21"/>
      <sheetName val="22"/>
      <sheetName val="23"/>
      <sheetName val="24"/>
      <sheetName val="14."/>
      <sheetName val="15."/>
      <sheetName val="PROG TRAB (2)"/>
      <sheetName val="PROG TRAB"/>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agos Cuenta  Final"/>
      <sheetName val="PPTO SAB B_2009"/>
      <sheetName val="FLUJO DE FONDOS_GANTT"/>
      <sheetName val="PLAN DE INVERSION ANTICIPO"/>
      <sheetName val="giro 1 ANTICIPO"/>
      <sheetName val="PROPUESTA"/>
      <sheetName val="ANALISIS"/>
      <sheetName val="list.mat"/>
      <sheetName val="FLUJO DE FONDOS"/>
      <sheetName val="CRONOGRAMA"/>
      <sheetName val="PPTO PARA FLUJO FONDOS"/>
      <sheetName val="MANO DE OBRA_cotizacción"/>
      <sheetName val="Presupuesto "/>
      <sheetName val="1.1"/>
      <sheetName val="1.2"/>
      <sheetName val="2.1"/>
      <sheetName val="3.1"/>
      <sheetName val="3.2"/>
      <sheetName val="3.3"/>
      <sheetName val="3.4"/>
      <sheetName val="3.5"/>
      <sheetName val="3.6"/>
      <sheetName val="4.1"/>
      <sheetName val="5.1"/>
      <sheetName val="6.1"/>
      <sheetName val="7.1"/>
      <sheetName val="7.2"/>
      <sheetName val="7.3"/>
      <sheetName val="8.1"/>
      <sheetName val="8.2"/>
      <sheetName val="8.3"/>
      <sheetName val="9.1"/>
      <sheetName val="9.2"/>
      <sheetName val="10.1"/>
      <sheetName val="11.1"/>
      <sheetName val="12.1"/>
      <sheetName val="12.2"/>
      <sheetName val="12.3"/>
      <sheetName val="13.1"/>
      <sheetName val="PPTO 2004"/>
      <sheetName val="PRECIO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3"/>
      <sheetName val="ESTR 533 M"/>
      <sheetName val="ESTR 550"/>
      <sheetName val="ESTR 560"/>
      <sheetName val="ESTR 580"/>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LA320"/>
      <sheetName val="LA320 M"/>
      <sheetName val="LA321"/>
      <sheetName val="LA321 M"/>
      <sheetName val="LA322"/>
      <sheetName val="LA323"/>
      <sheetName val="LA324"/>
      <sheetName val="LA324 - 1"/>
      <sheetName val="LA325"/>
      <sheetName val="LA326"/>
      <sheetName val="LA327"/>
      <sheetName val="LA328"/>
      <sheetName val="LA329"/>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PT"/>
      <sheetName val="ESTRIBOS"/>
      <sheetName val="REPLANTEO"/>
      <sheetName val="HUECO P8"/>
      <sheetName val="HUECO P12"/>
      <sheetName val="HUECO TEMPLETE"/>
      <sheetName val="HINCADA P8"/>
      <sheetName val="HINCADA P12"/>
      <sheetName val="DESHINCADA P8"/>
      <sheetName val="DESHINCADA P12"/>
      <sheetName val="MO 523-533"/>
      <sheetName val="MO 550-560"/>
      <sheetName val="MO 580"/>
      <sheetName val="MO 701"/>
      <sheetName val="MO 541"/>
      <sheetName val="MO 510-512"/>
      <sheetName val="MO 514-515"/>
      <sheetName val="MO 610-611"/>
      <sheetName val="MO 612"/>
      <sheetName val="MO 613-614"/>
      <sheetName val="MO 615"/>
      <sheetName val="MO 617-619"/>
      <sheetName val="MO 620"/>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UMINARIA"/>
      <sheetName val="MONT TRAFO 10-75"/>
      <sheetName val="MONT TRAFO 112,5-225"/>
      <sheetName val="INST P.T."/>
      <sheetName val="INST ESTRIOS"/>
      <sheetName val="Hoja3"/>
      <sheetName val="PRESUPUESTO DETALLADO"/>
      <sheetName val="Dat"/>
      <sheetName val="2.2"/>
      <sheetName val="3.7"/>
      <sheetName val="5.2"/>
      <sheetName val="6.2"/>
      <sheetName val="7.4"/>
      <sheetName val="7.5"/>
      <sheetName val="7.6"/>
      <sheetName val="7.7"/>
      <sheetName val="7.8"/>
      <sheetName val="7.9"/>
      <sheetName val="7.10"/>
      <sheetName val="7.11"/>
      <sheetName val="Presup"/>
      <sheetName val="C124"/>
      <sheetName val="Prog"/>
      <sheetName val="F Fdos"/>
      <sheetName val="Presup(2)"/>
      <sheetName val="VALOR PROPUESTA (2)"/>
      <sheetName val="ANEXO 10"/>
      <sheetName val="VALOR PROPUESTA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row r="4">
          <cell r="B4">
            <v>0</v>
          </cell>
        </row>
        <row r="20">
          <cell r="B20" t="str">
            <v>VALOR</v>
          </cell>
        </row>
        <row r="21">
          <cell r="B21" t="str">
            <v>BULLDOZER D6</v>
          </cell>
        </row>
        <row r="22">
          <cell r="B22">
            <v>0.1</v>
          </cell>
        </row>
        <row r="23">
          <cell r="B23">
            <v>0.1</v>
          </cell>
        </row>
        <row r="24">
          <cell r="B24">
            <v>0.1</v>
          </cell>
        </row>
        <row r="25">
          <cell r="B25">
            <v>0.30000000000000004</v>
          </cell>
        </row>
        <row r="26">
          <cell r="B26">
            <v>0.93</v>
          </cell>
        </row>
        <row r="27">
          <cell r="B27" t="str">
            <v xml:space="preserve">VOLQUETA </v>
          </cell>
        </row>
        <row r="28">
          <cell r="B28" t="str">
            <v>VOLQUETA POR HORAS</v>
          </cell>
        </row>
        <row r="29">
          <cell r="B29" t="str">
            <v>MEZCLADORA</v>
          </cell>
        </row>
        <row r="30">
          <cell r="B30" t="str">
            <v>VIBRADOR ELECTRICO</v>
          </cell>
        </row>
        <row r="31">
          <cell r="B31" t="str">
            <v>EQ. DE PERFORACION</v>
          </cell>
        </row>
        <row r="32">
          <cell r="B32" t="str">
            <v xml:space="preserve">ANDAMIO METALICO </v>
          </cell>
        </row>
        <row r="33">
          <cell r="B33" t="str">
            <v>COMPRESOR</v>
          </cell>
        </row>
        <row r="34">
          <cell r="B34" t="str">
            <v>NOMBRE</v>
          </cell>
        </row>
        <row r="35">
          <cell r="B35" t="str">
            <v>RETROEXCAVADORA</v>
          </cell>
        </row>
        <row r="36">
          <cell r="B36" t="str">
            <v>BULLDOZER D6</v>
          </cell>
        </row>
        <row r="37">
          <cell r="B37" t="str">
            <v>BULLDOZER D8</v>
          </cell>
        </row>
        <row r="38">
          <cell r="B38" t="str">
            <v>MOTONIVELADORA</v>
          </cell>
        </row>
        <row r="39">
          <cell r="B39" t="str">
            <v>VIBROCOMPACTADOR</v>
          </cell>
        </row>
        <row r="43">
          <cell r="B43" t="str">
            <v>ARENA</v>
          </cell>
        </row>
        <row r="44">
          <cell r="B44" t="str">
            <v>MEZCLADORA</v>
          </cell>
        </row>
        <row r="45">
          <cell r="B45" t="str">
            <v>VIBRADOR ELECTRICO</v>
          </cell>
        </row>
        <row r="46">
          <cell r="B46" t="str">
            <v>EQ. DE PERFORACION</v>
          </cell>
        </row>
        <row r="48">
          <cell r="B48" t="str">
            <v>COMPRESOR</v>
          </cell>
        </row>
        <row r="49">
          <cell r="B49" t="str">
            <v>MOTOBOMA</v>
          </cell>
        </row>
        <row r="50">
          <cell r="B50" t="str">
            <v>VOLQUETA</v>
          </cell>
        </row>
        <row r="51">
          <cell r="B51" t="str">
            <v>EQUIPO DE TOPOGRAFIA</v>
          </cell>
        </row>
        <row r="52">
          <cell r="B52" t="str">
            <v>XXX</v>
          </cell>
        </row>
        <row r="53">
          <cell r="B53" t="str">
            <v>XXX</v>
          </cell>
        </row>
        <row r="54">
          <cell r="B54" t="str">
            <v>XXX</v>
          </cell>
        </row>
        <row r="55">
          <cell r="B55" t="str">
            <v>TUBERIA PVC PRESION RDE 21  Ø=1½"</v>
          </cell>
        </row>
        <row r="56">
          <cell r="B56" t="str">
            <v>TUBERIA PVC PRESION RDE 26  Ø=3"</v>
          </cell>
        </row>
        <row r="57">
          <cell r="B57" t="str">
            <v>NOMBRE</v>
          </cell>
        </row>
        <row r="58">
          <cell r="B58" t="str">
            <v>ARENA</v>
          </cell>
        </row>
        <row r="59">
          <cell r="B59" t="str">
            <v>TRITURADO</v>
          </cell>
        </row>
        <row r="60">
          <cell r="B60" t="str">
            <v>CEMENTO</v>
          </cell>
        </row>
        <row r="61">
          <cell r="B61" t="str">
            <v>AGUA</v>
          </cell>
        </row>
        <row r="62">
          <cell r="B62" t="str">
            <v>LADRILLO TEMOSA 0.1×0.2×0.4</v>
          </cell>
        </row>
        <row r="63">
          <cell r="B63" t="str">
            <v>BLOQUE MACIZO DE CEMENTO 0.1×0.2×0.4</v>
          </cell>
        </row>
        <row r="64">
          <cell r="B64" t="str">
            <v>FLANCHE a=0,5m  LAMINA LISA  ZINC CAL. 25</v>
          </cell>
        </row>
        <row r="65">
          <cell r="B65" t="str">
            <v>ALAMBRE NEGRO</v>
          </cell>
        </row>
        <row r="66">
          <cell r="B66" t="str">
            <v>PLATINA 1/4"* 4"</v>
          </cell>
        </row>
        <row r="67">
          <cell r="B67" t="str">
            <v>TUBERIA PVC PRESION RDE 13.5  Ø=½"</v>
          </cell>
        </row>
        <row r="68">
          <cell r="B68" t="str">
            <v>TUBERIA PVC PRESION RDE 21  Ø=3/4"</v>
          </cell>
        </row>
        <row r="69">
          <cell r="B69" t="str">
            <v>TUBERIA PVC PRESION RDE 21  Ø=1"</v>
          </cell>
        </row>
        <row r="70">
          <cell r="B70" t="str">
            <v>TUBERIA PVC PRESION RDE 21  Ø=1½"</v>
          </cell>
        </row>
        <row r="71">
          <cell r="B71" t="str">
            <v>TUBERIA PVC PRESION RDE 26  Ø=3"</v>
          </cell>
        </row>
        <row r="72">
          <cell r="B72" t="str">
            <v>ACCESORIOS PVC PRESION Ø=½"</v>
          </cell>
        </row>
        <row r="73">
          <cell r="B73" t="str">
            <v>TUBERIA PVC RDE 21  4"</v>
          </cell>
        </row>
        <row r="74">
          <cell r="B74" t="str">
            <v>CODO 90° PVC PRESION Ø=½"</v>
          </cell>
        </row>
        <row r="75">
          <cell r="B75" t="str">
            <v>CODO 90° PVC PRESION Ø=3/4"</v>
          </cell>
        </row>
        <row r="76">
          <cell r="B76" t="str">
            <v>CODO 90° PVC PRESION Ø=1"</v>
          </cell>
        </row>
        <row r="77">
          <cell r="B77" t="str">
            <v>CODO 90° PVC PRESION Ø=1½"</v>
          </cell>
        </row>
        <row r="78">
          <cell r="B78" t="str">
            <v>TEE PVC PRESION Ø=½"</v>
          </cell>
        </row>
        <row r="79">
          <cell r="B79" t="str">
            <v>REGISTRO DE 3/4" CORTE</v>
          </cell>
        </row>
        <row r="80">
          <cell r="B80" t="str">
            <v>LIMPIADOR PVC</v>
          </cell>
        </row>
        <row r="216">
          <cell r="B216" t="str">
            <v>ALAMBRE DE PUA MOTTO 300</v>
          </cell>
        </row>
        <row r="217">
          <cell r="B217" t="str">
            <v>MALLA ESLABONADA cal. 12 2.5"×2.5"</v>
          </cell>
        </row>
        <row r="218">
          <cell r="B218" t="str">
            <v>OBRERO</v>
          </cell>
        </row>
        <row r="219">
          <cell r="B219" t="str">
            <v>CIMIENTO CONCR CICLOPEO (.4m×.4m)</v>
          </cell>
        </row>
        <row r="220">
          <cell r="B220" t="str">
            <v>TINNER</v>
          </cell>
        </row>
        <row r="221">
          <cell r="B221" t="str">
            <v>TUBO METALICO DE 3" X 2"</v>
          </cell>
        </row>
        <row r="222">
          <cell r="B222" t="str">
            <v>CIMIENTO CONCR CICLOPEO (0.3m×0.3m)</v>
          </cell>
        </row>
        <row r="223">
          <cell r="B223" t="str">
            <v>VIGA AMARRE REF (.15mx.2m)</v>
          </cell>
        </row>
        <row r="224">
          <cell r="B224" t="str">
            <v>AYUDANTE</v>
          </cell>
        </row>
        <row r="225">
          <cell r="B225" t="str">
            <v>xxx</v>
          </cell>
        </row>
        <row r="226">
          <cell r="B226" t="str">
            <v>LINIERO</v>
          </cell>
        </row>
        <row r="230">
          <cell r="B230" t="str">
            <v>NOMBRE</v>
          </cell>
        </row>
        <row r="231">
          <cell r="B231" t="str">
            <v>MAESTRO</v>
          </cell>
        </row>
        <row r="232">
          <cell r="B232" t="str">
            <v>OFICIAL</v>
          </cell>
        </row>
        <row r="233">
          <cell r="B233" t="str">
            <v>OBRERO</v>
          </cell>
        </row>
        <row r="234">
          <cell r="B234" t="str">
            <v>CUADRILLA DE TOPOGRAFIA 1×2×2</v>
          </cell>
        </row>
        <row r="235">
          <cell r="B235" t="str">
            <v>METALURGICO</v>
          </cell>
        </row>
        <row r="236">
          <cell r="B236" t="str">
            <v>TECNICO ELECTRICO</v>
          </cell>
        </row>
        <row r="237">
          <cell r="B237" t="str">
            <v>SOLDADOR ELECT</v>
          </cell>
        </row>
        <row r="238">
          <cell r="B238" t="str">
            <v>OPERADOR</v>
          </cell>
        </row>
        <row r="239">
          <cell r="B239" t="str">
            <v>xxx</v>
          </cell>
        </row>
        <row r="240">
          <cell r="B240" t="str">
            <v>xxx</v>
          </cell>
        </row>
        <row r="241">
          <cell r="B241" t="str">
            <v>CERCHA METALICA DE 3M</v>
          </cell>
        </row>
        <row r="242">
          <cell r="B242" t="str">
            <v>NOMBRE</v>
          </cell>
        </row>
        <row r="243">
          <cell r="B243" t="str">
            <v>HERRAMIENTA MENOR</v>
          </cell>
        </row>
        <row r="244">
          <cell r="B244" t="str">
            <v>FORMALETA</v>
          </cell>
        </row>
        <row r="245">
          <cell r="B245" t="str">
            <v>ESTACAS MADERA</v>
          </cell>
        </row>
        <row r="246">
          <cell r="B246" t="str">
            <v>BOMBA SUMERGIBLE</v>
          </cell>
        </row>
        <row r="247">
          <cell r="B247" t="str">
            <v>TEJA ACEROLIT</v>
          </cell>
        </row>
        <row r="248">
          <cell r="B248" t="str">
            <v>PUERTA LAM DOB CAL 20 e=0.12 CON MARCO</v>
          </cell>
        </row>
        <row r="249">
          <cell r="B249" t="str">
            <v>HERRAMIENTA M.</v>
          </cell>
        </row>
        <row r="250">
          <cell r="B250" t="str">
            <v>HERRAMIENTAS MENOR</v>
          </cell>
        </row>
      </sheetData>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refreshError="1"/>
      <sheetData sheetId="136" refreshError="1"/>
      <sheetData sheetId="137" refreshError="1"/>
      <sheetData sheetId="138" refreshError="1"/>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refreshError="1"/>
      <sheetData sheetId="183" refreshError="1"/>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ow r="2">
          <cell r="A2" t="str">
            <v>ABRAZADERA DE UNA SALIDA TIPO 4</v>
          </cell>
        </row>
      </sheetData>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Base_Datos1"/>
      <sheetName val="Base_Datos"/>
      <sheetName val="Base_Datos2"/>
      <sheetName val="Base_Datos3"/>
      <sheetName val="Base_Datos4"/>
      <sheetName val="Base_Datos5"/>
      <sheetName val="Base_Datos8"/>
      <sheetName val="Base_Datos6"/>
      <sheetName val="Base_Datos7"/>
      <sheetName val="Base_Datos9"/>
      <sheetName val="Base_Datos10"/>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 sheetId="13">
        <row r="212">
          <cell r="B212" t="str">
            <v>ALAMBRE  No. 8 AWG</v>
          </cell>
        </row>
      </sheetData>
      <sheetData sheetId="14">
        <row r="212">
          <cell r="B212" t="str">
            <v>ALAMBRE  No. 8 AWG</v>
          </cell>
        </row>
      </sheetData>
      <sheetData sheetId="15">
        <row r="212">
          <cell r="B212" t="str">
            <v>ALAMBRE  No. 8 AWG</v>
          </cell>
        </row>
      </sheetData>
      <sheetData sheetId="16">
        <row r="212">
          <cell r="B212" t="str">
            <v>ALAMBRE  No. 8 AWG</v>
          </cell>
        </row>
      </sheetData>
      <sheetData sheetId="17">
        <row r="212">
          <cell r="B212" t="str">
            <v>ALAMBRE  No. 8 AWG</v>
          </cell>
        </row>
      </sheetData>
      <sheetData sheetId="18">
        <row r="212">
          <cell r="B212" t="str">
            <v>ALAMBRE  No. 8 AWG</v>
          </cell>
        </row>
      </sheetData>
      <sheetData sheetId="19">
        <row r="212">
          <cell r="B212" t="str">
            <v>ALAMBRE  No. 8 AWG</v>
          </cell>
        </row>
      </sheetData>
      <sheetData sheetId="20">
        <row r="212">
          <cell r="B212" t="str">
            <v>ALAMBRE  No. 8 AWG</v>
          </cell>
        </row>
      </sheetData>
      <sheetData sheetId="21">
        <row r="212">
          <cell r="B212" t="str">
            <v>ALAMBRE  No. 8 AWG</v>
          </cell>
        </row>
      </sheetData>
      <sheetData sheetId="22">
        <row r="212">
          <cell r="B212" t="str">
            <v>ALAMBRE  No. 8 AWG</v>
          </cell>
        </row>
      </sheetData>
      <sheetData sheetId="23">
        <row r="212">
          <cell r="B212" t="str">
            <v>ALAMBRE  No. 8 AWG</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
      <sheetName val="Base Datos"/>
      <sheetName val="Presupuesto DES2"/>
      <sheetName val="Presupuesto"/>
      <sheetName val="1,1"/>
      <sheetName val="1.2"/>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 "/>
      <sheetName val="M14"/>
      <sheetName val="Programación"/>
      <sheetName val="Flujo de Fondos"/>
      <sheetName val="Compilad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 val="Base_Datos1"/>
      <sheetName val="Presupuesto_DES21"/>
      <sheetName val="1_21"/>
      <sheetName val="C123_1"/>
      <sheetName val="Flujo_de_Fondos1"/>
      <sheetName val="A_11"/>
      <sheetName val="A_21"/>
      <sheetName val="CANT__MAT_1"/>
      <sheetName val="14_1"/>
      <sheetName val="15_1"/>
      <sheetName val="Base_Datos"/>
      <sheetName val="Presupuesto_DES2"/>
      <sheetName val="1_2"/>
      <sheetName val="C123_"/>
      <sheetName val="Flujo_de_Fondos"/>
      <sheetName val="A_1"/>
      <sheetName val="A_2"/>
      <sheetName val="CANT__MAT_"/>
      <sheetName val="14_"/>
      <sheetName val="15_"/>
      <sheetName val="Base_Datos2"/>
      <sheetName val="Presupuesto_DES22"/>
      <sheetName val="1_22"/>
      <sheetName val="C123_2"/>
      <sheetName val="Flujo_de_Fondos2"/>
      <sheetName val="A_12"/>
      <sheetName val="A_22"/>
      <sheetName val="CANT__MAT_2"/>
      <sheetName val="14_2"/>
      <sheetName val="15_2"/>
      <sheetName val="Base_Datos3"/>
      <sheetName val="Presupuesto_DES23"/>
      <sheetName val="1_23"/>
      <sheetName val="C123_3"/>
      <sheetName val="Flujo_de_Fondos3"/>
      <sheetName val="A_13"/>
      <sheetName val="A_23"/>
      <sheetName val="CANT__MAT_3"/>
      <sheetName val="14_3"/>
      <sheetName val="15_3"/>
      <sheetName val="Base_Datos4"/>
      <sheetName val="Presupuesto_DES24"/>
      <sheetName val="1_24"/>
      <sheetName val="C123_4"/>
      <sheetName val="Flujo_de_Fondos4"/>
      <sheetName val="A_14"/>
      <sheetName val="A_24"/>
      <sheetName val="CANT__MAT_4"/>
      <sheetName val="14_4"/>
      <sheetName val="15_4"/>
      <sheetName val="Base_Datos5"/>
      <sheetName val="Presupuesto_DES25"/>
      <sheetName val="1_25"/>
      <sheetName val="C123_5"/>
      <sheetName val="Flujo_de_Fondos5"/>
      <sheetName val="A_15"/>
      <sheetName val="A_25"/>
      <sheetName val="CANT__MAT_5"/>
      <sheetName val="14_5"/>
      <sheetName val="15_5"/>
      <sheetName val="Base_Datos8"/>
      <sheetName val="Presupuesto_DES28"/>
      <sheetName val="1_28"/>
      <sheetName val="C123_8"/>
      <sheetName val="Flujo_de_Fondos8"/>
      <sheetName val="A_18"/>
      <sheetName val="A_28"/>
      <sheetName val="CANT__MAT_8"/>
      <sheetName val="14_8"/>
      <sheetName val="15_8"/>
      <sheetName val="Base_Datos6"/>
      <sheetName val="Presupuesto_DES26"/>
      <sheetName val="1_26"/>
      <sheetName val="C123_6"/>
      <sheetName val="Flujo_de_Fondos6"/>
      <sheetName val="A_16"/>
      <sheetName val="A_26"/>
      <sheetName val="CANT__MAT_6"/>
      <sheetName val="14_6"/>
      <sheetName val="15_6"/>
      <sheetName val="Base_Datos7"/>
      <sheetName val="Presupuesto_DES27"/>
      <sheetName val="1_27"/>
      <sheetName val="C123_7"/>
      <sheetName val="Flujo_de_Fondos7"/>
      <sheetName val="A_17"/>
      <sheetName val="A_27"/>
      <sheetName val="CANT__MAT_7"/>
      <sheetName val="14_7"/>
      <sheetName val="15_7"/>
      <sheetName val="Base_Datos9"/>
      <sheetName val="Presupuesto_DES29"/>
      <sheetName val="1_29"/>
      <sheetName val="C123_9"/>
      <sheetName val="Flujo_de_Fondos9"/>
      <sheetName val="A_19"/>
      <sheetName val="A_29"/>
      <sheetName val="CANT__MAT_9"/>
      <sheetName val="14_9"/>
      <sheetName val="15_9"/>
      <sheetName val="Base_Datos10"/>
      <sheetName val="Presupuesto_DES210"/>
      <sheetName val="1_210"/>
      <sheetName val="C123_10"/>
      <sheetName val="Flujo_de_Fondos10"/>
      <sheetName val="A_110"/>
      <sheetName val="A_210"/>
      <sheetName val="CANT__MAT_10"/>
      <sheetName val="14_10"/>
      <sheetName val="15_10"/>
    </sheetNames>
    <sheetDataSet>
      <sheetData sheetId="0"/>
      <sheetData sheetId="1"/>
      <sheetData sheetId="2">
        <row r="4">
          <cell r="B4" t="str">
            <v xml:space="preserve"> </v>
          </cell>
        </row>
        <row r="125">
          <cell r="B125" t="str">
            <v>LAVAMANOS ACUACER</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4">
          <cell r="B4" t="str">
            <v/>
          </cell>
        </row>
      </sheetData>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4">
          <cell r="B4" t="str">
            <v/>
          </cell>
        </row>
      </sheetData>
      <sheetData sheetId="72"/>
      <sheetData sheetId="73"/>
      <sheetData sheetId="74"/>
      <sheetData sheetId="75"/>
      <sheetData sheetId="76" refreshError="1"/>
      <sheetData sheetId="77" refreshError="1"/>
      <sheetData sheetId="78" refreshError="1"/>
      <sheetData sheetId="79" refreshError="1"/>
      <sheetData sheetId="80" refreshError="1"/>
      <sheetData sheetId="81">
        <row r="4">
          <cell r="B4" t="str">
            <v/>
          </cell>
        </row>
      </sheetData>
      <sheetData sheetId="82"/>
      <sheetData sheetId="83"/>
      <sheetData sheetId="84"/>
      <sheetData sheetId="85"/>
      <sheetData sheetId="86"/>
      <sheetData sheetId="87"/>
      <sheetData sheetId="88"/>
      <sheetData sheetId="89"/>
      <sheetData sheetId="90"/>
      <sheetData sheetId="91">
        <row r="4">
          <cell r="B4" t="str">
            <v xml:space="preserve"> </v>
          </cell>
        </row>
      </sheetData>
      <sheetData sheetId="92"/>
      <sheetData sheetId="93"/>
      <sheetData sheetId="94"/>
      <sheetData sheetId="95"/>
      <sheetData sheetId="96"/>
      <sheetData sheetId="97"/>
      <sheetData sheetId="98"/>
      <sheetData sheetId="99"/>
      <sheetData sheetId="100"/>
      <sheetData sheetId="101">
        <row r="4">
          <cell r="B4" t="str">
            <v/>
          </cell>
        </row>
      </sheetData>
      <sheetData sheetId="102"/>
      <sheetData sheetId="103"/>
      <sheetData sheetId="104"/>
      <sheetData sheetId="105"/>
      <sheetData sheetId="106"/>
      <sheetData sheetId="107"/>
      <sheetData sheetId="108"/>
      <sheetData sheetId="109"/>
      <sheetData sheetId="110"/>
      <sheetData sheetId="111">
        <row r="4">
          <cell r="B4">
            <v>0</v>
          </cell>
        </row>
      </sheetData>
      <sheetData sheetId="112"/>
      <sheetData sheetId="113"/>
      <sheetData sheetId="114"/>
      <sheetData sheetId="115"/>
      <sheetData sheetId="116"/>
      <sheetData sheetId="117"/>
      <sheetData sheetId="118"/>
      <sheetData sheetId="119"/>
      <sheetData sheetId="120"/>
      <sheetData sheetId="121">
        <row r="4">
          <cell r="B4" t="str">
            <v/>
          </cell>
        </row>
      </sheetData>
      <sheetData sheetId="122"/>
      <sheetData sheetId="123"/>
      <sheetData sheetId="124"/>
      <sheetData sheetId="125"/>
      <sheetData sheetId="126"/>
      <sheetData sheetId="127"/>
      <sheetData sheetId="128"/>
      <sheetData sheetId="129"/>
      <sheetData sheetId="130"/>
      <sheetData sheetId="131">
        <row r="4">
          <cell r="B4" t="str">
            <v/>
          </cell>
        </row>
      </sheetData>
      <sheetData sheetId="132"/>
      <sheetData sheetId="133"/>
      <sheetData sheetId="134"/>
      <sheetData sheetId="135"/>
      <sheetData sheetId="136"/>
      <sheetData sheetId="137"/>
      <sheetData sheetId="138"/>
      <sheetData sheetId="139"/>
      <sheetData sheetId="140"/>
      <sheetData sheetId="141">
        <row r="4">
          <cell r="B4" t="str">
            <v/>
          </cell>
        </row>
      </sheetData>
      <sheetData sheetId="142"/>
      <sheetData sheetId="143"/>
      <sheetData sheetId="144"/>
      <sheetData sheetId="145"/>
      <sheetData sheetId="146"/>
      <sheetData sheetId="147"/>
      <sheetData sheetId="148"/>
      <sheetData sheetId="149"/>
      <sheetData sheetId="150"/>
      <sheetData sheetId="151">
        <row r="4">
          <cell r="B4" t="str">
            <v/>
          </cell>
        </row>
      </sheetData>
      <sheetData sheetId="152"/>
      <sheetData sheetId="153"/>
      <sheetData sheetId="154"/>
      <sheetData sheetId="155"/>
      <sheetData sheetId="156"/>
      <sheetData sheetId="157"/>
      <sheetData sheetId="158"/>
      <sheetData sheetId="159"/>
      <sheetData sheetId="160"/>
      <sheetData sheetId="161">
        <row r="4">
          <cell r="B4" t="str">
            <v/>
          </cell>
        </row>
      </sheetData>
      <sheetData sheetId="162"/>
      <sheetData sheetId="163"/>
      <sheetData sheetId="164"/>
      <sheetData sheetId="165"/>
      <sheetData sheetId="166"/>
      <sheetData sheetId="167"/>
      <sheetData sheetId="168"/>
      <sheetData sheetId="169"/>
      <sheetData sheetId="170"/>
      <sheetData sheetId="171">
        <row r="4">
          <cell r="B4" t="str">
            <v/>
          </cell>
        </row>
      </sheetData>
      <sheetData sheetId="172"/>
      <sheetData sheetId="173"/>
      <sheetData sheetId="174"/>
      <sheetData sheetId="175"/>
      <sheetData sheetId="176"/>
      <sheetData sheetId="177"/>
      <sheetData sheetId="178"/>
      <sheetData sheetId="179"/>
      <sheetData sheetId="18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
      <sheetName val="Base Datos"/>
      <sheetName val="Presupuesto DES2"/>
      <sheetName val="Presupuesto"/>
      <sheetName val="1,1"/>
      <sheetName val="1.2"/>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 "/>
      <sheetName val="M14"/>
      <sheetName val="Programación"/>
      <sheetName val="Flujo de Fondos"/>
      <sheetName val="Compil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Base_Datos1"/>
      <sheetName val="Presupuesto_DES21"/>
      <sheetName val="1_21"/>
      <sheetName val="C123_1"/>
      <sheetName val="Flujo_de_Fondos1"/>
      <sheetName val="Base_Datos"/>
      <sheetName val="Presupuesto_DES2"/>
      <sheetName val="1_2"/>
      <sheetName val="C123_"/>
      <sheetName val="Flujo_de_Fondos"/>
      <sheetName val="Base_Datos2"/>
      <sheetName val="Presupuesto_DES22"/>
      <sheetName val="1_22"/>
      <sheetName val="C123_2"/>
      <sheetName val="Flujo_de_Fondos2"/>
      <sheetName val="Base_Datos3"/>
      <sheetName val="Presupuesto_DES23"/>
      <sheetName val="1_23"/>
      <sheetName val="C123_3"/>
      <sheetName val="Flujo_de_Fondos3"/>
      <sheetName val="Base_Datos4"/>
      <sheetName val="Presupuesto_DES24"/>
      <sheetName val="1_24"/>
      <sheetName val="C123_4"/>
      <sheetName val="Flujo_de_Fondos4"/>
      <sheetName val="Base_Datos5"/>
      <sheetName val="Presupuesto_DES25"/>
      <sheetName val="1_25"/>
      <sheetName val="C123_5"/>
      <sheetName val="Flujo_de_Fondos5"/>
      <sheetName val="Base_Datos8"/>
      <sheetName val="Presupuesto_DES28"/>
      <sheetName val="1_28"/>
      <sheetName val="C123_8"/>
      <sheetName val="Flujo_de_Fondos8"/>
      <sheetName val="Base_Datos6"/>
      <sheetName val="Presupuesto_DES26"/>
      <sheetName val="1_26"/>
      <sheetName val="C123_6"/>
      <sheetName val="Flujo_de_Fondos6"/>
      <sheetName val="Base_Datos7"/>
      <sheetName val="Presupuesto_DES27"/>
      <sheetName val="1_27"/>
      <sheetName val="C123_7"/>
      <sheetName val="Flujo_de_Fondos7"/>
      <sheetName val="Base_Datos9"/>
      <sheetName val="Presupuesto_DES29"/>
      <sheetName val="1_29"/>
      <sheetName val="C123_9"/>
      <sheetName val="Flujo_de_Fondos9"/>
      <sheetName val="Base_Datos10"/>
      <sheetName val="Presupuesto_DES210"/>
      <sheetName val="1_210"/>
      <sheetName val="C123_10"/>
      <sheetName val="Flujo_de_Fondos10"/>
    </sheetNames>
    <sheetDataSet>
      <sheetData sheetId="0"/>
      <sheetData sheetId="1"/>
      <sheetData sheetId="2">
        <row r="4">
          <cell r="B4" t="str">
            <v xml:space="preserve"> </v>
          </cell>
        </row>
        <row r="11">
          <cell r="B11">
            <v>0.93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4">
          <cell r="B4">
            <v>0</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4">
          <cell r="B4" t="str">
            <v/>
          </cell>
        </row>
      </sheetData>
      <sheetData sheetId="92"/>
      <sheetData sheetId="93"/>
      <sheetData sheetId="94"/>
      <sheetData sheetId="95"/>
      <sheetData sheetId="96">
        <row r="4">
          <cell r="B4" t="str">
            <v/>
          </cell>
        </row>
      </sheetData>
      <sheetData sheetId="97"/>
      <sheetData sheetId="98"/>
      <sheetData sheetId="99"/>
      <sheetData sheetId="100"/>
      <sheetData sheetId="101">
        <row r="4">
          <cell r="B4" t="str">
            <v xml:space="preserve"> </v>
          </cell>
        </row>
      </sheetData>
      <sheetData sheetId="102"/>
      <sheetData sheetId="103"/>
      <sheetData sheetId="104"/>
      <sheetData sheetId="105"/>
      <sheetData sheetId="106">
        <row r="4">
          <cell r="B4" t="str">
            <v/>
          </cell>
        </row>
      </sheetData>
      <sheetData sheetId="107"/>
      <sheetData sheetId="108"/>
      <sheetData sheetId="109"/>
      <sheetData sheetId="110"/>
      <sheetData sheetId="111">
        <row r="4">
          <cell r="B4">
            <v>0</v>
          </cell>
        </row>
      </sheetData>
      <sheetData sheetId="112"/>
      <sheetData sheetId="113"/>
      <sheetData sheetId="114"/>
      <sheetData sheetId="115"/>
      <sheetData sheetId="116">
        <row r="4">
          <cell r="B4" t="str">
            <v/>
          </cell>
        </row>
      </sheetData>
      <sheetData sheetId="117"/>
      <sheetData sheetId="118"/>
      <sheetData sheetId="119"/>
      <sheetData sheetId="120"/>
      <sheetData sheetId="121">
        <row r="4">
          <cell r="B4" t="str">
            <v/>
          </cell>
        </row>
      </sheetData>
      <sheetData sheetId="122"/>
      <sheetData sheetId="123"/>
      <sheetData sheetId="124"/>
      <sheetData sheetId="125"/>
      <sheetData sheetId="126">
        <row r="4">
          <cell r="B4" t="str">
            <v/>
          </cell>
        </row>
      </sheetData>
      <sheetData sheetId="127"/>
      <sheetData sheetId="128"/>
      <sheetData sheetId="129"/>
      <sheetData sheetId="130"/>
      <sheetData sheetId="131">
        <row r="4">
          <cell r="B4" t="str">
            <v/>
          </cell>
        </row>
      </sheetData>
      <sheetData sheetId="132"/>
      <sheetData sheetId="133"/>
      <sheetData sheetId="134"/>
      <sheetData sheetId="135"/>
      <sheetData sheetId="136">
        <row r="4">
          <cell r="B4" t="str">
            <v/>
          </cell>
        </row>
      </sheetData>
      <sheetData sheetId="137"/>
      <sheetData sheetId="138"/>
      <sheetData sheetId="139"/>
      <sheetData sheetId="140"/>
      <sheetData sheetId="141">
        <row r="4">
          <cell r="B4" t="str">
            <v/>
          </cell>
        </row>
      </sheetData>
      <sheetData sheetId="142"/>
      <sheetData sheetId="143"/>
      <sheetData sheetId="144"/>
      <sheetData sheetId="14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11">
          <cell r="B11">
            <v>0.93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refreshError="1"/>
      <sheetData sheetId="1" refreshError="1"/>
      <sheetData sheetId="2" refreshError="1">
        <row r="8">
          <cell r="B8">
            <v>0.1</v>
          </cell>
        </row>
        <row r="9">
          <cell r="B9">
            <v>0.08</v>
          </cell>
        </row>
        <row r="43">
          <cell r="B43" t="str">
            <v>ARENA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PESOS"/>
      <sheetName val="TARIFAS"/>
      <sheetName val="IDEN"/>
      <sheetName val="ANEXO"/>
      <sheetName val="Anexo 12"/>
      <sheetName val="INSUMOS"/>
      <sheetName val="LSAL"/>
      <sheetName val="Indicadores_de_Producto"/>
      <sheetName val="BASE"/>
      <sheetName val="Indicadores_de_Impacto"/>
      <sheetName val="Indicadores_Gestión"/>
      <sheetName val="Programa_Presupuestal"/>
      <sheetName val="Objetivos_de_Política"/>
      <sheetName val="ANALISIS DE PRECIOS UNITARIOS"/>
      <sheetName val="AIUsan"/>
      <sheetName val="CONSEJO MCPAL"/>
      <sheetName val="ITEMS"/>
      <sheetName val="AULA"/>
      <sheetName val="categoria"/>
      <sheetName val="entifinan"/>
      <sheetName val="embajadas"/>
      <sheetName val="distritales"/>
      <sheetName val="actores"/>
      <sheetName val="Hoja1"/>
      <sheetName val="IDEN.XLS"/>
      <sheetName val="Indicadores_de_Producto1"/>
      <sheetName val="Indicadores_de_Impacto1"/>
      <sheetName val="Indicadores_Gestión1"/>
      <sheetName val="Programa_Presupuestal1"/>
      <sheetName val="Objetivos_de_Política1"/>
      <sheetName val="Anexo_12"/>
      <sheetName val="ANALISIS_DE_PRECIOS_UNITARIOS"/>
      <sheetName val="PRECIOS"/>
      <sheetName val="MANO DE OBRA"/>
      <sheetName val="EQUIPO"/>
      <sheetName val="MATERIALES"/>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1038">
          <cell r="F1038" t="str">
            <v>Yopal</v>
          </cell>
        </row>
        <row r="1039">
          <cell r="F1039" t="str">
            <v>Aguazul</v>
          </cell>
        </row>
        <row r="1040">
          <cell r="F1040" t="str">
            <v>Chameza</v>
          </cell>
        </row>
        <row r="1041">
          <cell r="F1041" t="str">
            <v>Hato Corozal</v>
          </cell>
        </row>
        <row r="1042">
          <cell r="F1042" t="str">
            <v>La Salina</v>
          </cell>
        </row>
        <row r="1043">
          <cell r="F1043" t="str">
            <v>Maní</v>
          </cell>
        </row>
        <row r="1044">
          <cell r="F1044" t="str">
            <v>Monterrey</v>
          </cell>
        </row>
        <row r="1045">
          <cell r="F1045" t="str">
            <v>Nunchía</v>
          </cell>
        </row>
        <row r="1046">
          <cell r="F1046" t="str">
            <v>Orocué</v>
          </cell>
        </row>
        <row r="1047">
          <cell r="F1047" t="str">
            <v>Paz De Ariporo</v>
          </cell>
        </row>
        <row r="1048">
          <cell r="F1048" t="str">
            <v>Pore</v>
          </cell>
        </row>
        <row r="1049">
          <cell r="F1049" t="str">
            <v>Recetor</v>
          </cell>
        </row>
        <row r="1050">
          <cell r="F1050" t="str">
            <v>Sabanalarga</v>
          </cell>
        </row>
        <row r="1051">
          <cell r="F1051" t="str">
            <v>Sácama</v>
          </cell>
        </row>
        <row r="1052">
          <cell r="F1052" t="str">
            <v>San Luis De Palenque</v>
          </cell>
        </row>
        <row r="1053">
          <cell r="F1053" t="str">
            <v>Támara</v>
          </cell>
        </row>
        <row r="1054">
          <cell r="F1054" t="str">
            <v>Tauramena</v>
          </cell>
        </row>
        <row r="1055">
          <cell r="F1055" t="str">
            <v>Trinidad</v>
          </cell>
        </row>
        <row r="1056">
          <cell r="F1056" t="str">
            <v>Villanueva</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ow r="125">
          <cell r="B125" t="str">
            <v>MORTERO 1:4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SIREM VIA FLOR"/>
    </sheetNames>
    <definedNames>
      <definedName name="ERR"/>
    </definedNames>
    <sheetDataSet>
      <sheetData sheetId="0"/>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PVC"/>
      <sheetName val="PPTO ALC"/>
      <sheetName val="REVISADA"/>
      <sheetName val="ACOMETIDAS"/>
      <sheetName val="CANTIDAD"/>
      <sheetName val="CALCULO CANTIDADES LLANO VARGAS"/>
    </sheetNames>
    <definedNames>
      <definedName name="ERR"/>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 val="PRECIOS"/>
      <sheetName val="Presupuesto DES2"/>
      <sheetName val="1,1"/>
      <sheetName val="1.2"/>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 "/>
      <sheetName val="M14"/>
      <sheetName val="Programación"/>
      <sheetName val="Flujo de Fondos"/>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PRECIOS"/>
      <sheetName val="Presupuesto DES2"/>
      <sheetName val="1,1"/>
      <sheetName val="1.2"/>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 "/>
      <sheetName val="M14"/>
      <sheetName val="Programación"/>
      <sheetName val="Flujo de Fon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
      <sheetName val="Base Datos"/>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s>
    <sheetDataSet>
      <sheetData sheetId="0"/>
      <sheetData sheetId="1">
        <row r="19">
          <cell r="B19" t="str">
            <v/>
          </cell>
        </row>
        <row r="20">
          <cell r="B20" t="str">
            <v>VALOR</v>
          </cell>
          <cell r="C20" t="str">
            <v>NOMBRE</v>
          </cell>
        </row>
        <row r="22">
          <cell r="B22">
            <v>0.1</v>
          </cell>
          <cell r="C22" t="str">
            <v>ADMINISTRACION</v>
          </cell>
        </row>
        <row r="23">
          <cell r="B23">
            <v>0.1</v>
          </cell>
          <cell r="C23" t="str">
            <v>IMPREVISTOS</v>
          </cell>
        </row>
        <row r="24">
          <cell r="B24">
            <v>0.1</v>
          </cell>
          <cell r="C24" t="str">
            <v>UTILIDAD</v>
          </cell>
        </row>
        <row r="25">
          <cell r="B25">
            <v>0.30000000000000004</v>
          </cell>
          <cell r="C25" t="str">
            <v>AIU</v>
          </cell>
        </row>
        <row r="26">
          <cell r="B26">
            <v>0.93</v>
          </cell>
          <cell r="C26" t="str">
            <v>PREST.</v>
          </cell>
        </row>
        <row r="27">
          <cell r="C27" t="str">
            <v>IVA</v>
          </cell>
        </row>
        <row r="34">
          <cell r="B34" t="str">
            <v>NOMBRE</v>
          </cell>
          <cell r="C34" t="str">
            <v>UNIDAD</v>
          </cell>
          <cell r="D34" t="str">
            <v>PRECIO</v>
          </cell>
        </row>
        <row r="35">
          <cell r="B35" t="str">
            <v>RETROEXCAVADORA</v>
          </cell>
          <cell r="C35" t="str">
            <v>HORA</v>
          </cell>
          <cell r="D35">
            <v>50000</v>
          </cell>
          <cell r="E35" t="e">
            <v>#REF!</v>
          </cell>
        </row>
        <row r="36">
          <cell r="B36" t="str">
            <v>BULLDOZER D6</v>
          </cell>
          <cell r="C36" t="str">
            <v>HORA</v>
          </cell>
          <cell r="D36">
            <v>45000</v>
          </cell>
          <cell r="E36" t="e">
            <v>#REF!</v>
          </cell>
        </row>
        <row r="37">
          <cell r="B37" t="str">
            <v>BULLDOZER D8</v>
          </cell>
          <cell r="C37" t="str">
            <v>HORA</v>
          </cell>
          <cell r="D37">
            <v>85000</v>
          </cell>
          <cell r="E37" t="e">
            <v>#REF!</v>
          </cell>
        </row>
        <row r="38">
          <cell r="B38" t="str">
            <v>MOTONIVELADORA</v>
          </cell>
          <cell r="C38" t="str">
            <v>HORA</v>
          </cell>
          <cell r="D38">
            <v>50000</v>
          </cell>
          <cell r="E38" t="e">
            <v>#REF!</v>
          </cell>
        </row>
        <row r="39">
          <cell r="B39" t="str">
            <v>VIBROCOMPACTADOR</v>
          </cell>
          <cell r="C39" t="str">
            <v>HORA</v>
          </cell>
          <cell r="D39">
            <v>35000</v>
          </cell>
          <cell r="E39" t="e">
            <v>#REF!</v>
          </cell>
        </row>
        <row r="40">
          <cell r="B40" t="str">
            <v>CARROTANQUE</v>
          </cell>
          <cell r="C40" t="str">
            <v>HORA</v>
          </cell>
          <cell r="E40" t="e">
            <v>#REF!</v>
          </cell>
        </row>
        <row r="41">
          <cell r="B41" t="str">
            <v>RETROCARGADOR</v>
          </cell>
          <cell r="C41" t="str">
            <v>HORA</v>
          </cell>
          <cell r="E41" t="e">
            <v>#REF!</v>
          </cell>
        </row>
        <row r="42">
          <cell r="B42" t="str">
            <v xml:space="preserve">VOLQUETA </v>
          </cell>
          <cell r="C42" t="str">
            <v>M3</v>
          </cell>
          <cell r="D42">
            <v>2500</v>
          </cell>
          <cell r="E42" t="e">
            <v>#REF!</v>
          </cell>
        </row>
        <row r="43">
          <cell r="B43" t="str">
            <v>VOLQUETA POR HORAS</v>
          </cell>
          <cell r="C43" t="str">
            <v>HORA</v>
          </cell>
          <cell r="D43">
            <v>450</v>
          </cell>
          <cell r="E43" t="e">
            <v>#REF!</v>
          </cell>
        </row>
        <row r="44">
          <cell r="B44" t="str">
            <v>MEZCLADORA</v>
          </cell>
          <cell r="C44" t="str">
            <v>HORA</v>
          </cell>
          <cell r="D44">
            <v>9000</v>
          </cell>
          <cell r="E44" t="e">
            <v>#REF!</v>
          </cell>
        </row>
        <row r="45">
          <cell r="B45" t="str">
            <v>VIBRADOR ELECTRICO</v>
          </cell>
          <cell r="C45" t="str">
            <v>d/M</v>
          </cell>
          <cell r="D45">
            <v>35000</v>
          </cell>
          <cell r="E45" t="e">
            <v>#REF!</v>
          </cell>
        </row>
        <row r="46">
          <cell r="B46" t="str">
            <v>EQ. DE PERFORACION</v>
          </cell>
          <cell r="C46" t="str">
            <v>HORA</v>
          </cell>
          <cell r="D46">
            <v>25000</v>
          </cell>
          <cell r="E46" t="e">
            <v>#REF!</v>
          </cell>
        </row>
        <row r="47">
          <cell r="B47" t="str">
            <v xml:space="preserve">ANDAMIO METALICO </v>
          </cell>
          <cell r="C47" t="str">
            <v>d/M</v>
          </cell>
          <cell r="D47">
            <v>800</v>
          </cell>
          <cell r="E47" t="e">
            <v>#REF!</v>
          </cell>
        </row>
        <row r="48">
          <cell r="B48" t="str">
            <v>COMPRESOR</v>
          </cell>
          <cell r="C48" t="str">
            <v>HORA</v>
          </cell>
          <cell r="D48">
            <v>5000</v>
          </cell>
          <cell r="E48" t="e">
            <v>#REF!</v>
          </cell>
        </row>
        <row r="49">
          <cell r="B49" t="str">
            <v>MOTOBOMA</v>
          </cell>
          <cell r="C49" t="str">
            <v>DIA</v>
          </cell>
          <cell r="D49">
            <v>92158</v>
          </cell>
          <cell r="E49" t="e">
            <v>#REF!</v>
          </cell>
        </row>
        <row r="50">
          <cell r="B50" t="str">
            <v>VOLQUETA</v>
          </cell>
          <cell r="C50" t="str">
            <v>M3/KM</v>
          </cell>
          <cell r="D50">
            <v>350</v>
          </cell>
          <cell r="E50" t="e">
            <v>#REF!</v>
          </cell>
        </row>
        <row r="51">
          <cell r="B51" t="str">
            <v>EQUIPO DE TOPOGRAFIA</v>
          </cell>
          <cell r="C51" t="str">
            <v>DIA</v>
          </cell>
          <cell r="D51">
            <v>100000</v>
          </cell>
          <cell r="E51" t="e">
            <v>#REF!</v>
          </cell>
        </row>
        <row r="52">
          <cell r="B52" t="str">
            <v>XXX</v>
          </cell>
          <cell r="C52" t="str">
            <v>HORA</v>
          </cell>
          <cell r="E52" t="e">
            <v>#REF!</v>
          </cell>
        </row>
        <row r="53">
          <cell r="B53" t="str">
            <v>XXX</v>
          </cell>
          <cell r="C53" t="str">
            <v>HORA</v>
          </cell>
          <cell r="E53" t="e">
            <v>#REF!</v>
          </cell>
        </row>
        <row r="54">
          <cell r="B54" t="str">
            <v>XXX</v>
          </cell>
          <cell r="C54" t="str">
            <v>HORA</v>
          </cell>
          <cell r="E54" t="e">
            <v>#REF!</v>
          </cell>
        </row>
        <row r="57">
          <cell r="B57" t="str">
            <v>NOMBRE</v>
          </cell>
          <cell r="C57" t="str">
            <v>UNIDAD</v>
          </cell>
          <cell r="D57" t="str">
            <v>PRECIO</v>
          </cell>
        </row>
        <row r="58">
          <cell r="B58" t="str">
            <v>ARENA</v>
          </cell>
          <cell r="C58" t="str">
            <v>M3</v>
          </cell>
          <cell r="D58">
            <v>9000</v>
          </cell>
          <cell r="E58" t="e">
            <v>#REF!</v>
          </cell>
        </row>
        <row r="59">
          <cell r="B59" t="str">
            <v>TRITURADO</v>
          </cell>
          <cell r="C59" t="str">
            <v>M3</v>
          </cell>
          <cell r="D59">
            <v>60000</v>
          </cell>
          <cell r="E59" t="e">
            <v>#REF!</v>
          </cell>
        </row>
        <row r="60">
          <cell r="B60" t="str">
            <v>CEMENTO</v>
          </cell>
          <cell r="C60" t="str">
            <v>KG</v>
          </cell>
          <cell r="D60">
            <v>449</v>
          </cell>
          <cell r="E60" t="e">
            <v>#REF!</v>
          </cell>
        </row>
        <row r="61">
          <cell r="B61" t="str">
            <v>AGUA</v>
          </cell>
          <cell r="C61" t="str">
            <v>LT</v>
          </cell>
          <cell r="D61">
            <v>10</v>
          </cell>
          <cell r="E61" t="e">
            <v>#REF!</v>
          </cell>
        </row>
        <row r="62">
          <cell r="B62" t="str">
            <v>LADRILLO TEMOSA 0.1×0.2×0.4</v>
          </cell>
          <cell r="C62" t="str">
            <v>UND</v>
          </cell>
          <cell r="D62">
            <v>700</v>
          </cell>
          <cell r="E62" t="e">
            <v>#REF!</v>
          </cell>
        </row>
        <row r="63">
          <cell r="B63" t="str">
            <v>BLOQUE MACIZO DE CEMENTO 0.1×0.2×0.4</v>
          </cell>
          <cell r="C63" t="str">
            <v>UND</v>
          </cell>
          <cell r="D63">
            <v>700</v>
          </cell>
          <cell r="E63" t="e">
            <v>#REF!</v>
          </cell>
        </row>
        <row r="64">
          <cell r="B64" t="str">
            <v>FLANCHE a=0,5m  LAMINA LISA  ZINC CAL. 25</v>
          </cell>
          <cell r="C64" t="str">
            <v>ML</v>
          </cell>
          <cell r="D64">
            <v>3115</v>
          </cell>
          <cell r="E64" t="e">
            <v>#REF!</v>
          </cell>
        </row>
        <row r="65">
          <cell r="B65" t="str">
            <v>ALAMBRE NEGRO</v>
          </cell>
          <cell r="C65" t="str">
            <v>KG</v>
          </cell>
          <cell r="D65">
            <v>1500</v>
          </cell>
          <cell r="E65" t="e">
            <v>#REF!</v>
          </cell>
        </row>
        <row r="66">
          <cell r="B66" t="str">
            <v>PLATINA 1/4"* 4"</v>
          </cell>
          <cell r="C66" t="str">
            <v>ML</v>
          </cell>
          <cell r="D66">
            <v>5000</v>
          </cell>
          <cell r="E66" t="e">
            <v>#REF!</v>
          </cell>
        </row>
        <row r="67">
          <cell r="B67" t="str">
            <v>TUBERIA PVC PRESION RDE 13.5  Ø=½"</v>
          </cell>
          <cell r="C67" t="str">
            <v>ML</v>
          </cell>
          <cell r="D67">
            <v>867</v>
          </cell>
          <cell r="E67" t="e">
            <v>#REF!</v>
          </cell>
        </row>
        <row r="68">
          <cell r="B68" t="str">
            <v>TUBERIA PVC PRESION RDE 21  Ø=3/4"</v>
          </cell>
          <cell r="C68" t="str">
            <v>ML</v>
          </cell>
          <cell r="D68">
            <v>1766</v>
          </cell>
          <cell r="E68" t="e">
            <v>#REF!</v>
          </cell>
        </row>
        <row r="69">
          <cell r="B69" t="str">
            <v>TUBERIA PVC PRESION RDE 21  Ø=1"</v>
          </cell>
          <cell r="C69" t="str">
            <v>ML</v>
          </cell>
          <cell r="D69">
            <v>1917</v>
          </cell>
          <cell r="E69" t="e">
            <v>#REF!</v>
          </cell>
        </row>
        <row r="70">
          <cell r="B70" t="str">
            <v>TUBERIA PVC PRESION RDE 21  Ø=1½"</v>
          </cell>
          <cell r="C70" t="str">
            <v>ML</v>
          </cell>
          <cell r="D70">
            <v>3668</v>
          </cell>
          <cell r="E70" t="e">
            <v>#REF!</v>
          </cell>
        </row>
        <row r="71">
          <cell r="B71" t="str">
            <v>TUBERIA PVC PRESION RDE 26  Ø=3"</v>
          </cell>
          <cell r="C71" t="str">
            <v>ML</v>
          </cell>
          <cell r="D71">
            <v>14956</v>
          </cell>
          <cell r="E71" t="e">
            <v>#REF!</v>
          </cell>
        </row>
        <row r="72">
          <cell r="B72" t="str">
            <v>ACCESORIOS PVC PRESION Ø=½"</v>
          </cell>
          <cell r="C72" t="str">
            <v>ML</v>
          </cell>
          <cell r="D72">
            <v>500</v>
          </cell>
          <cell r="E72" t="e">
            <v>#REF!</v>
          </cell>
        </row>
        <row r="73">
          <cell r="B73" t="str">
            <v>TUBERIA PVC RDE 21  4"</v>
          </cell>
          <cell r="C73" t="str">
            <v>ML</v>
          </cell>
          <cell r="D73">
            <v>6000</v>
          </cell>
          <cell r="E73" t="e">
            <v>#REF!</v>
          </cell>
        </row>
        <row r="74">
          <cell r="B74" t="str">
            <v>CODO 90° PVC PRESION Ø=½"</v>
          </cell>
          <cell r="C74" t="str">
            <v>UND</v>
          </cell>
          <cell r="D74">
            <v>300</v>
          </cell>
          <cell r="E74" t="e">
            <v>#REF!</v>
          </cell>
        </row>
        <row r="75">
          <cell r="B75" t="str">
            <v>CODO 90° PVC PRESION Ø=3/4"</v>
          </cell>
          <cell r="C75" t="str">
            <v>UND</v>
          </cell>
          <cell r="D75">
            <v>420</v>
          </cell>
          <cell r="E75" t="e">
            <v>#REF!</v>
          </cell>
        </row>
        <row r="76">
          <cell r="B76" t="str">
            <v>CODO 90° PVC PRESION Ø=1"</v>
          </cell>
          <cell r="C76" t="str">
            <v>UND</v>
          </cell>
          <cell r="D76">
            <v>800</v>
          </cell>
          <cell r="E76" t="e">
            <v>#REF!</v>
          </cell>
        </row>
        <row r="77">
          <cell r="B77" t="str">
            <v>CODO 90° PVC PRESION Ø=1½"</v>
          </cell>
          <cell r="C77" t="str">
            <v>UND</v>
          </cell>
          <cell r="D77">
            <v>2900</v>
          </cell>
          <cell r="E77" t="e">
            <v>#REF!</v>
          </cell>
        </row>
        <row r="78">
          <cell r="B78" t="str">
            <v>TEE PVC PRESION Ø=½"</v>
          </cell>
          <cell r="C78" t="str">
            <v>UND</v>
          </cell>
          <cell r="D78">
            <v>400</v>
          </cell>
          <cell r="E78" t="e">
            <v>#REF!</v>
          </cell>
        </row>
        <row r="79">
          <cell r="B79" t="str">
            <v>REGISTRO DE 3/4" CORTE</v>
          </cell>
          <cell r="C79" t="str">
            <v>UND</v>
          </cell>
          <cell r="D79">
            <v>24200</v>
          </cell>
          <cell r="E79" t="e">
            <v>#REF!</v>
          </cell>
        </row>
        <row r="80">
          <cell r="B80" t="str">
            <v>LIMPIADOR PVC</v>
          </cell>
          <cell r="C80" t="str">
            <v>¼ GAL</v>
          </cell>
          <cell r="D80">
            <v>14200</v>
          </cell>
          <cell r="E80" t="e">
            <v>#REF!</v>
          </cell>
        </row>
        <row r="81">
          <cell r="B81" t="str">
            <v>SOLDADURA PVC</v>
          </cell>
          <cell r="C81" t="str">
            <v>¼ GAL</v>
          </cell>
          <cell r="D81">
            <v>32900</v>
          </cell>
          <cell r="E81" t="e">
            <v>#REF!</v>
          </cell>
        </row>
        <row r="82">
          <cell r="B82" t="str">
            <v>CODO 90° PVC PRESION Ø=½"</v>
          </cell>
          <cell r="C82" t="str">
            <v>UND</v>
          </cell>
          <cell r="D82">
            <v>300</v>
          </cell>
          <cell r="E82" t="e">
            <v>#REF!</v>
          </cell>
        </row>
        <row r="83">
          <cell r="B83" t="str">
            <v>REGISTRO DE INCORPORACION</v>
          </cell>
          <cell r="C83" t="str">
            <v>UND</v>
          </cell>
          <cell r="D83">
            <v>1500</v>
          </cell>
          <cell r="E83" t="e">
            <v>#REF!</v>
          </cell>
        </row>
        <row r="84">
          <cell r="B84" t="str">
            <v>MANGUERA FLEXIBLE</v>
          </cell>
          <cell r="C84" t="str">
            <v>ML</v>
          </cell>
          <cell r="D84">
            <v>1500</v>
          </cell>
          <cell r="E84" t="e">
            <v>#REF!</v>
          </cell>
        </row>
        <row r="85">
          <cell r="B85" t="str">
            <v>TUBO PVC SANITARIO Ø=2"</v>
          </cell>
          <cell r="C85" t="str">
            <v>ML</v>
          </cell>
          <cell r="D85">
            <v>3250</v>
          </cell>
          <cell r="E85" t="e">
            <v>#REF!</v>
          </cell>
        </row>
        <row r="86">
          <cell r="B86" t="str">
            <v>TUBO PVC SANITARIO Ø=4"</v>
          </cell>
          <cell r="C86" t="str">
            <v>ML</v>
          </cell>
          <cell r="D86">
            <v>7886</v>
          </cell>
          <cell r="E86" t="e">
            <v>#REF!</v>
          </cell>
        </row>
        <row r="87">
          <cell r="B87" t="str">
            <v>CODO PVC-S 1/8 C*C Ø=2"</v>
          </cell>
          <cell r="C87" t="str">
            <v>UND</v>
          </cell>
          <cell r="D87">
            <v>1800</v>
          </cell>
          <cell r="E87" t="e">
            <v>#REF!</v>
          </cell>
        </row>
        <row r="88">
          <cell r="B88" t="str">
            <v>CODO PVC-S 1/8 C*C Ø=4"</v>
          </cell>
          <cell r="C88" t="str">
            <v>UND</v>
          </cell>
          <cell r="D88">
            <v>5900</v>
          </cell>
          <cell r="E88" t="e">
            <v>#REF!</v>
          </cell>
        </row>
        <row r="89">
          <cell r="B89" t="str">
            <v>BUJE SOLDADO PVC-S Ø=4"×2"</v>
          </cell>
          <cell r="C89" t="str">
            <v>UND</v>
          </cell>
          <cell r="D89">
            <v>3818</v>
          </cell>
          <cell r="E89" t="e">
            <v>#REF!</v>
          </cell>
        </row>
        <row r="90">
          <cell r="B90" t="str">
            <v>TEE PVC-S Ø=4"</v>
          </cell>
          <cell r="C90" t="str">
            <v>UND</v>
          </cell>
          <cell r="D90">
            <v>7800</v>
          </cell>
          <cell r="E90" t="e">
            <v>#REF!</v>
          </cell>
        </row>
        <row r="91">
          <cell r="B91" t="str">
            <v>UNION PVC-S Ø=1"</v>
          </cell>
          <cell r="C91" t="str">
            <v>UND</v>
          </cell>
          <cell r="D91">
            <v>1395</v>
          </cell>
          <cell r="E91" t="e">
            <v>#REF!</v>
          </cell>
        </row>
        <row r="92">
          <cell r="B92" t="str">
            <v>ASFALTO SOLIDO</v>
          </cell>
          <cell r="C92" t="str">
            <v>KG</v>
          </cell>
          <cell r="D92">
            <v>200</v>
          </cell>
          <cell r="E92" t="e">
            <v>#REF!</v>
          </cell>
        </row>
        <row r="93">
          <cell r="B93" t="str">
            <v>ACRILICO TRANSPARENTE</v>
          </cell>
          <cell r="C93" t="str">
            <v>M2</v>
          </cell>
          <cell r="D93">
            <v>60000</v>
          </cell>
          <cell r="E93" t="e">
            <v>#REF!</v>
          </cell>
        </row>
        <row r="94">
          <cell r="B94" t="str">
            <v>ARMADURA METALICA</v>
          </cell>
          <cell r="C94" t="str">
            <v>ML</v>
          </cell>
          <cell r="D94">
            <v>22000</v>
          </cell>
          <cell r="E94" t="e">
            <v>#REF!</v>
          </cell>
        </row>
        <row r="95">
          <cell r="B95" t="str">
            <v>PINTURA DE VINILO</v>
          </cell>
          <cell r="C95" t="str">
            <v>GAL</v>
          </cell>
          <cell r="D95">
            <v>33550</v>
          </cell>
          <cell r="E95" t="e">
            <v>#REF!</v>
          </cell>
        </row>
        <row r="96">
          <cell r="B96" t="str">
            <v>HOJA METALICA Cal 20</v>
          </cell>
          <cell r="C96" t="str">
            <v>M2</v>
          </cell>
          <cell r="D96">
            <v>9500</v>
          </cell>
        </row>
        <row r="97">
          <cell r="B97" t="str">
            <v>LISTON DE MADERA 1½" × 3"</v>
          </cell>
          <cell r="C97" t="str">
            <v>ML</v>
          </cell>
          <cell r="D97">
            <v>1800</v>
          </cell>
        </row>
        <row r="98">
          <cell r="B98" t="str">
            <v>LISTON DE MADERA 2" × 4"</v>
          </cell>
          <cell r="C98" t="str">
            <v>ML</v>
          </cell>
          <cell r="D98">
            <v>2300</v>
          </cell>
        </row>
        <row r="99">
          <cell r="B99" t="str">
            <v>VIDRIO</v>
          </cell>
          <cell r="C99" t="str">
            <v>M2</v>
          </cell>
          <cell r="D99">
            <v>17500</v>
          </cell>
        </row>
        <row r="100">
          <cell r="B100" t="str">
            <v>TEJA ETERNIT Nº4 (1.2×0.9)</v>
          </cell>
          <cell r="C100" t="str">
            <v>M2</v>
          </cell>
          <cell r="D100">
            <v>16566</v>
          </cell>
        </row>
        <row r="101">
          <cell r="B101" t="str">
            <v xml:space="preserve">TEJA ONDULADA ETERNIT Nº8  </v>
          </cell>
          <cell r="C101" t="str">
            <v>M2</v>
          </cell>
          <cell r="D101">
            <v>23000</v>
          </cell>
        </row>
        <row r="102">
          <cell r="B102" t="str">
            <v>GANCHO TEJA DE FIBRO CEMENTO</v>
          </cell>
          <cell r="C102" t="str">
            <v>UND</v>
          </cell>
          <cell r="D102">
            <v>350</v>
          </cell>
        </row>
        <row r="103">
          <cell r="B103" t="str">
            <v>AMARRE ALAMBRE TEJA AC</v>
          </cell>
          <cell r="C103" t="str">
            <v>UND</v>
          </cell>
          <cell r="D103">
            <v>50</v>
          </cell>
        </row>
        <row r="104">
          <cell r="B104" t="str">
            <v>ESMALTE DOMESTICO</v>
          </cell>
          <cell r="C104" t="str">
            <v>GAL</v>
          </cell>
          <cell r="D104">
            <v>33700</v>
          </cell>
        </row>
        <row r="105">
          <cell r="B105" t="str">
            <v>TABLA ORDINARIA</v>
          </cell>
          <cell r="C105" t="str">
            <v>ML</v>
          </cell>
          <cell r="D105">
            <v>1500</v>
          </cell>
        </row>
        <row r="106">
          <cell r="B106" t="str">
            <v>PUNTILLAS 2"</v>
          </cell>
          <cell r="C106" t="str">
            <v>LB</v>
          </cell>
          <cell r="D106">
            <v>2000</v>
          </cell>
        </row>
        <row r="107">
          <cell r="B107" t="str">
            <v>PIEDRA BOLA</v>
          </cell>
          <cell r="C107" t="str">
            <v>M3</v>
          </cell>
          <cell r="D107">
            <v>40000</v>
          </cell>
        </row>
        <row r="108">
          <cell r="B108" t="str">
            <v>CABALLETE FIJO ETERNIT</v>
          </cell>
          <cell r="C108" t="str">
            <v>UN</v>
          </cell>
          <cell r="D108">
            <v>23100</v>
          </cell>
        </row>
        <row r="109">
          <cell r="B109" t="str">
            <v xml:space="preserve">BLOQUE ARCILLA H-10  </v>
          </cell>
          <cell r="C109" t="str">
            <v>UND</v>
          </cell>
          <cell r="D109">
            <v>650</v>
          </cell>
        </row>
        <row r="110">
          <cell r="B110" t="str">
            <v>PINTURA EN ANTICORROSIVO</v>
          </cell>
          <cell r="C110" t="str">
            <v>GAL</v>
          </cell>
          <cell r="D110">
            <v>24800</v>
          </cell>
        </row>
        <row r="111">
          <cell r="B111" t="str">
            <v>CABALLETE FIJO ETERNIT</v>
          </cell>
          <cell r="C111" t="str">
            <v>ML</v>
          </cell>
          <cell r="D111">
            <v>23100</v>
          </cell>
        </row>
        <row r="112">
          <cell r="B112" t="str">
            <v>MARCO MET DE PUERTA CAL 20 e=12</v>
          </cell>
          <cell r="C112" t="str">
            <v>UND</v>
          </cell>
          <cell r="D112">
            <v>52325</v>
          </cell>
        </row>
        <row r="113">
          <cell r="B113" t="str">
            <v>CERRADURA ENTRADA APARTAMENTO</v>
          </cell>
          <cell r="C113" t="str">
            <v>UND</v>
          </cell>
          <cell r="D113">
            <v>38600</v>
          </cell>
        </row>
        <row r="114">
          <cell r="B114" t="str">
            <v>DILATACIONES</v>
          </cell>
          <cell r="C114" t="str">
            <v>ML</v>
          </cell>
          <cell r="D114">
            <v>950</v>
          </cell>
        </row>
        <row r="115">
          <cell r="B115" t="str">
            <v>JUEGO COMPL. 6 PIEZAS ASTROCOLOR</v>
          </cell>
          <cell r="C115" t="str">
            <v>UND</v>
          </cell>
          <cell r="D115">
            <v>41690</v>
          </cell>
        </row>
        <row r="116">
          <cell r="B116" t="str">
            <v>CABLE No 12</v>
          </cell>
          <cell r="C116" t="str">
            <v>ML</v>
          </cell>
          <cell r="D116">
            <v>230</v>
          </cell>
        </row>
        <row r="117">
          <cell r="B117" t="str">
            <v>TUBO CONDUIT TIPO LIVIANO</v>
          </cell>
          <cell r="C117" t="str">
            <v>ML</v>
          </cell>
          <cell r="D117">
            <v>500</v>
          </cell>
        </row>
        <row r="118">
          <cell r="B118" t="str">
            <v>VENTANA EN LAMINA CALIB 20 e= 0.12</v>
          </cell>
          <cell r="C118" t="str">
            <v>M2</v>
          </cell>
          <cell r="D118">
            <v>55000</v>
          </cell>
        </row>
        <row r="119">
          <cell r="B119" t="str">
            <v>LAVAPLATOS INOXIDABLE</v>
          </cell>
          <cell r="C119" t="str">
            <v>UND</v>
          </cell>
          <cell r="D119">
            <v>240500</v>
          </cell>
        </row>
        <row r="120">
          <cell r="B120" t="str">
            <v>MEZCLADOR</v>
          </cell>
          <cell r="C120" t="str">
            <v>UND</v>
          </cell>
          <cell r="D120">
            <v>19000</v>
          </cell>
        </row>
        <row r="121">
          <cell r="B121" t="str">
            <v>MANGUERA 1/2 X 1/2</v>
          </cell>
          <cell r="C121" t="str">
            <v>UND</v>
          </cell>
          <cell r="D121">
            <v>5000</v>
          </cell>
        </row>
        <row r="122">
          <cell r="B122" t="str">
            <v>PINTURA ESMALTE</v>
          </cell>
          <cell r="C122" t="str">
            <v>GAL</v>
          </cell>
          <cell r="D122">
            <v>39000</v>
          </cell>
        </row>
        <row r="123">
          <cell r="B123" t="str">
            <v>PINTURA BARNIZ</v>
          </cell>
          <cell r="C123" t="str">
            <v>GAL</v>
          </cell>
          <cell r="D123">
            <v>25000</v>
          </cell>
        </row>
        <row r="124">
          <cell r="B124" t="str">
            <v>CAL PROMICAL</v>
          </cell>
          <cell r="C124" t="str">
            <v>KG</v>
          </cell>
          <cell r="D124">
            <v>120</v>
          </cell>
        </row>
        <row r="125">
          <cell r="B125" t="str">
            <v>ESTUCO</v>
          </cell>
          <cell r="C125" t="str">
            <v>KG</v>
          </cell>
          <cell r="D125">
            <v>750</v>
          </cell>
        </row>
        <row r="126">
          <cell r="B126" t="str">
            <v>MURO EN BLOUE</v>
          </cell>
          <cell r="C126" t="str">
            <v>M2</v>
          </cell>
          <cell r="D126">
            <v>15800</v>
          </cell>
        </row>
        <row r="127">
          <cell r="B127" t="str">
            <v>DURMIENTES EN MADERA DE .06X.1</v>
          </cell>
          <cell r="C127" t="str">
            <v>ML</v>
          </cell>
          <cell r="D127">
            <v>2000</v>
          </cell>
        </row>
        <row r="128">
          <cell r="B128" t="str">
            <v>MACHIMBRE PARA PISO</v>
          </cell>
          <cell r="C128" t="str">
            <v>M2</v>
          </cell>
          <cell r="D128">
            <v>15000</v>
          </cell>
        </row>
        <row r="129">
          <cell r="B129" t="str">
            <v>PISO DUROPISO</v>
          </cell>
          <cell r="C129" t="str">
            <v>M2</v>
          </cell>
          <cell r="D129">
            <v>15260</v>
          </cell>
        </row>
        <row r="130">
          <cell r="B130" t="str">
            <v>DILATACIONES</v>
          </cell>
          <cell r="C130" t="str">
            <v>ML</v>
          </cell>
          <cell r="D130">
            <v>650</v>
          </cell>
        </row>
        <row r="131">
          <cell r="B131" t="str">
            <v xml:space="preserve">CONCRETO DE 1:2:3 </v>
          </cell>
          <cell r="C131" t="str">
            <v>M3</v>
          </cell>
          <cell r="D131" t="e">
            <v>#REF!</v>
          </cell>
        </row>
        <row r="132">
          <cell r="B132" t="str">
            <v>BREA</v>
          </cell>
          <cell r="C132" t="str">
            <v>KG</v>
          </cell>
          <cell r="D132">
            <v>650</v>
          </cell>
        </row>
        <row r="133">
          <cell r="B133" t="str">
            <v>HIERRO DE REFUERZO Ø=½"</v>
          </cell>
          <cell r="C133" t="str">
            <v>KG</v>
          </cell>
          <cell r="D133">
            <v>1200</v>
          </cell>
        </row>
        <row r="134">
          <cell r="B134" t="str">
            <v>HIERRO DE REFUERZO Ø=3/8"</v>
          </cell>
          <cell r="C134" t="str">
            <v>KG</v>
          </cell>
          <cell r="D134">
            <v>1100</v>
          </cell>
        </row>
        <row r="135">
          <cell r="B135" t="str">
            <v xml:space="preserve">SUB BASE GRANULAR </v>
          </cell>
          <cell r="C135" t="str">
            <v>M3</v>
          </cell>
          <cell r="D135">
            <v>32000</v>
          </cell>
        </row>
        <row r="136">
          <cell r="B136" t="str">
            <v>PEGO PARA LOSA</v>
          </cell>
          <cell r="C136" t="str">
            <v>KG</v>
          </cell>
          <cell r="D136">
            <v>770</v>
          </cell>
        </row>
        <row r="137">
          <cell r="B137" t="str">
            <v>ENCHAPE DE PISOS 0.30x0.30 TIPO PESADO</v>
          </cell>
          <cell r="C137" t="str">
            <v>M2</v>
          </cell>
          <cell r="D137">
            <v>19725</v>
          </cell>
        </row>
        <row r="138">
          <cell r="B138" t="str">
            <v>ENCHAPE DE MUROS</v>
          </cell>
          <cell r="C138" t="str">
            <v>M2</v>
          </cell>
          <cell r="D138">
            <v>15250</v>
          </cell>
        </row>
        <row r="139">
          <cell r="B139" t="str">
            <v>LAMPARA FLUORESCENTE SENCILLA</v>
          </cell>
          <cell r="C139" t="str">
            <v>UND</v>
          </cell>
          <cell r="D139">
            <v>24500</v>
          </cell>
        </row>
        <row r="140">
          <cell r="B140" t="str">
            <v>LAVAMANOS ACUACER</v>
          </cell>
          <cell r="C140" t="str">
            <v>UND</v>
          </cell>
          <cell r="D140">
            <v>17500</v>
          </cell>
        </row>
        <row r="141">
          <cell r="B141" t="str">
            <v>TUBO NOVAFORT 8"</v>
          </cell>
          <cell r="C141" t="str">
            <v>ML</v>
          </cell>
          <cell r="D141">
            <v>19243</v>
          </cell>
        </row>
        <row r="142">
          <cell r="B142" t="str">
            <v>MORTERO 1:4</v>
          </cell>
          <cell r="C142" t="str">
            <v>M3</v>
          </cell>
          <cell r="D142" t="e">
            <v>#REF!</v>
          </cell>
        </row>
        <row r="143">
          <cell r="B143" t="str">
            <v>KEROSENE</v>
          </cell>
          <cell r="C143" t="str">
            <v>GAL</v>
          </cell>
          <cell r="D143">
            <v>2000</v>
          </cell>
        </row>
        <row r="144">
          <cell r="B144" t="str">
            <v>MANTO IMPER. 3mm CON PINTURA PLACA</v>
          </cell>
          <cell r="C144" t="str">
            <v>M2</v>
          </cell>
          <cell r="D144">
            <v>13650</v>
          </cell>
        </row>
        <row r="145">
          <cell r="B145" t="str">
            <v>SANITARIO</v>
          </cell>
          <cell r="C145" t="str">
            <v>UND</v>
          </cell>
          <cell r="D145">
            <v>132810</v>
          </cell>
        </row>
        <row r="146">
          <cell r="B146" t="str">
            <v>UNION PVC-S Ø=4"</v>
          </cell>
          <cell r="C146" t="str">
            <v>UND</v>
          </cell>
          <cell r="D146">
            <v>3080</v>
          </cell>
        </row>
        <row r="147">
          <cell r="B147" t="str">
            <v>ADHESIVO</v>
          </cell>
          <cell r="C147" t="str">
            <v>GAL</v>
          </cell>
          <cell r="D147">
            <v>58000</v>
          </cell>
        </row>
        <row r="148">
          <cell r="B148" t="str">
            <v>ACONDICIONADOR</v>
          </cell>
          <cell r="C148" t="str">
            <v>GAL</v>
          </cell>
          <cell r="D148">
            <v>52812</v>
          </cell>
        </row>
        <row r="149">
          <cell r="B149" t="str">
            <v>CAJA DE INSPECCION  .6 X .6 m</v>
          </cell>
          <cell r="C149" t="str">
            <v>UND</v>
          </cell>
          <cell r="D149">
            <v>40000</v>
          </cell>
        </row>
        <row r="150">
          <cell r="B150" t="str">
            <v>TUBO VENTILACION Ø=4"</v>
          </cell>
          <cell r="C150" t="str">
            <v>ML</v>
          </cell>
          <cell r="D150">
            <v>6318</v>
          </cell>
        </row>
        <row r="151">
          <cell r="B151" t="str">
            <v>CODO 45° PVC-S 1/8 C×C Ø=4"</v>
          </cell>
          <cell r="C151" t="str">
            <v>UND</v>
          </cell>
          <cell r="D151">
            <v>5783</v>
          </cell>
        </row>
        <row r="152">
          <cell r="B152" t="str">
            <v>UNION DE REPARACION DE 10"</v>
          </cell>
          <cell r="C152" t="str">
            <v>UND</v>
          </cell>
          <cell r="D152">
            <v>262478</v>
          </cell>
        </row>
        <row r="153">
          <cell r="B153" t="str">
            <v>REDUCCION HF 10X6</v>
          </cell>
          <cell r="C153" t="str">
            <v>UND</v>
          </cell>
          <cell r="D153">
            <v>191400</v>
          </cell>
        </row>
        <row r="154">
          <cell r="B154" t="str">
            <v>VIGA AMARRE REF (.2mx.2m)</v>
          </cell>
          <cell r="C154" t="str">
            <v>ML</v>
          </cell>
          <cell r="D154">
            <v>25689</v>
          </cell>
        </row>
        <row r="155">
          <cell r="B155" t="str">
            <v>TEE PVC-S Ø=2"</v>
          </cell>
          <cell r="C155" t="str">
            <v>UND</v>
          </cell>
          <cell r="D155">
            <v>2200</v>
          </cell>
        </row>
        <row r="156">
          <cell r="B156" t="str">
            <v>UNION PVC-S Ø=2"</v>
          </cell>
          <cell r="C156" t="str">
            <v>UND</v>
          </cell>
          <cell r="D156">
            <v>2000</v>
          </cell>
        </row>
        <row r="157">
          <cell r="B157" t="str">
            <v>ADAPTADOR HEMBRA PVC-P Ø=3"</v>
          </cell>
          <cell r="C157" t="str">
            <v>UND</v>
          </cell>
          <cell r="D157">
            <v>11633</v>
          </cell>
        </row>
        <row r="158">
          <cell r="B158" t="str">
            <v>TAPON ROSCADO PVC PRESION Ø=3"</v>
          </cell>
          <cell r="C158" t="str">
            <v>UND</v>
          </cell>
          <cell r="D158">
            <v>11063</v>
          </cell>
        </row>
        <row r="159">
          <cell r="B159" t="str">
            <v>TEE 4X3X2 PVC P</v>
          </cell>
          <cell r="C159" t="str">
            <v>UND</v>
          </cell>
          <cell r="D159">
            <v>61375</v>
          </cell>
        </row>
        <row r="160">
          <cell r="B160" t="str">
            <v>CRUCETA 4X4X2X2 HF</v>
          </cell>
          <cell r="C160" t="str">
            <v>UND</v>
          </cell>
          <cell r="D160">
            <v>63800</v>
          </cell>
        </row>
        <row r="161">
          <cell r="B161" t="str">
            <v>CRUCETA DE 3X3X2X2 HF</v>
          </cell>
          <cell r="C161" t="str">
            <v>UND</v>
          </cell>
          <cell r="D161">
            <v>43384</v>
          </cell>
        </row>
        <row r="162">
          <cell r="B162" t="str">
            <v>TEJA ZINC 3m</v>
          </cell>
          <cell r="C162" t="str">
            <v>UND</v>
          </cell>
          <cell r="D162">
            <v>12500</v>
          </cell>
        </row>
        <row r="163">
          <cell r="B163" t="str">
            <v>REDUCCION 3X2 PVC P</v>
          </cell>
          <cell r="C163" t="str">
            <v>UND</v>
          </cell>
          <cell r="D163">
            <v>5172</v>
          </cell>
        </row>
        <row r="164">
          <cell r="B164" t="str">
            <v>CODO 3" 90 RADIO LARGO</v>
          </cell>
          <cell r="C164" t="str">
            <v>UND</v>
          </cell>
          <cell r="D164">
            <v>35637</v>
          </cell>
        </row>
        <row r="165">
          <cell r="B165" t="str">
            <v>TEE PVC PRESION Ø=½"</v>
          </cell>
          <cell r="C165" t="str">
            <v>UND</v>
          </cell>
          <cell r="D165">
            <v>350</v>
          </cell>
        </row>
        <row r="166">
          <cell r="B166" t="str">
            <v>CRUCETA 2X2X2X2 HF</v>
          </cell>
          <cell r="C166" t="str">
            <v>UND</v>
          </cell>
          <cell r="D166">
            <v>33176</v>
          </cell>
        </row>
        <row r="167">
          <cell r="B167" t="str">
            <v>TAPON PVC P 2"</v>
          </cell>
          <cell r="C167" t="str">
            <v>UND</v>
          </cell>
          <cell r="D167">
            <v>1664</v>
          </cell>
        </row>
        <row r="168">
          <cell r="B168" t="str">
            <v xml:space="preserve">DUCHAS SENCILLA  </v>
          </cell>
          <cell r="C168" t="str">
            <v>UND</v>
          </cell>
          <cell r="D168">
            <v>28500</v>
          </cell>
        </row>
        <row r="169">
          <cell r="B169" t="str">
            <v>LLAVES TERMINAL JARDIN PESADA SATINADA</v>
          </cell>
          <cell r="C169" t="str">
            <v>UND</v>
          </cell>
          <cell r="D169">
            <v>9620</v>
          </cell>
        </row>
        <row r="170">
          <cell r="B170" t="str">
            <v>CAJA DE REGISTRO</v>
          </cell>
          <cell r="C170" t="str">
            <v>UND</v>
          </cell>
          <cell r="D170">
            <v>19500</v>
          </cell>
        </row>
        <row r="171">
          <cell r="B171" t="str">
            <v>TAPA CAJA DE REGISTRO HF</v>
          </cell>
          <cell r="C171" t="str">
            <v>UND</v>
          </cell>
          <cell r="D171">
            <v>25000</v>
          </cell>
        </row>
        <row r="172">
          <cell r="B172" t="str">
            <v>EXCAVACIÓN MANUAL</v>
          </cell>
          <cell r="C172" t="str">
            <v>M3</v>
          </cell>
          <cell r="D172">
            <v>13029</v>
          </cell>
        </row>
        <row r="173">
          <cell r="B173" t="str">
            <v xml:space="preserve">CABALLETE </v>
          </cell>
          <cell r="C173" t="str">
            <v>UND</v>
          </cell>
          <cell r="D173">
            <v>9600</v>
          </cell>
        </row>
        <row r="174">
          <cell r="B174" t="str">
            <v>CEMENTO BLANCO</v>
          </cell>
          <cell r="C174" t="str">
            <v>KG</v>
          </cell>
          <cell r="D174">
            <v>550</v>
          </cell>
        </row>
        <row r="175">
          <cell r="B175" t="str">
            <v>LAVAMANOS SENCILLO CORONA</v>
          </cell>
          <cell r="C175" t="str">
            <v>UND</v>
          </cell>
          <cell r="D175">
            <v>45500</v>
          </cell>
        </row>
        <row r="176">
          <cell r="B176" t="str">
            <v>LLAVES PARA LAVAMANOS GRIFER</v>
          </cell>
          <cell r="C176" t="str">
            <v>UND</v>
          </cell>
          <cell r="D176">
            <v>11700</v>
          </cell>
        </row>
        <row r="177">
          <cell r="B177" t="str">
            <v xml:space="preserve">CURVAS 1/2 T.L </v>
          </cell>
          <cell r="C177" t="str">
            <v>UND</v>
          </cell>
          <cell r="D177">
            <v>100</v>
          </cell>
        </row>
        <row r="178">
          <cell r="B178" t="str">
            <v>CAJAS RECTANGULARES</v>
          </cell>
          <cell r="C178" t="str">
            <v>UND</v>
          </cell>
          <cell r="D178">
            <v>500</v>
          </cell>
        </row>
        <row r="179">
          <cell r="B179" t="str">
            <v>CAJAS OCTOGONALES</v>
          </cell>
          <cell r="C179" t="str">
            <v>UND</v>
          </cell>
          <cell r="D179">
            <v>500</v>
          </cell>
        </row>
        <row r="180">
          <cell r="B180" t="str">
            <v>APAGADOR SENCILLO LUMINEX</v>
          </cell>
          <cell r="C180" t="str">
            <v>UND</v>
          </cell>
          <cell r="D180">
            <v>2700</v>
          </cell>
        </row>
        <row r="181">
          <cell r="B181" t="str">
            <v>APAGADOR DOBLE LUMINEX</v>
          </cell>
          <cell r="C181" t="str">
            <v>UND</v>
          </cell>
          <cell r="D181">
            <v>3900</v>
          </cell>
        </row>
        <row r="182">
          <cell r="B182" t="str">
            <v>TOMA DOBLE</v>
          </cell>
          <cell r="C182" t="str">
            <v>UND</v>
          </cell>
          <cell r="D182">
            <v>3600</v>
          </cell>
        </row>
        <row r="183">
          <cell r="B183" t="str">
            <v>POLO A TIERRA LUMINEX</v>
          </cell>
          <cell r="C183" t="str">
            <v>UND</v>
          </cell>
          <cell r="D183">
            <v>3800</v>
          </cell>
        </row>
        <row r="184">
          <cell r="B184" t="str">
            <v>ACCESORIOS ELECTRICOS</v>
          </cell>
          <cell r="C184" t="str">
            <v>UND</v>
          </cell>
          <cell r="D184">
            <v>4500</v>
          </cell>
        </row>
        <row r="185">
          <cell r="B185" t="str">
            <v>CAJA CONTADOR</v>
          </cell>
          <cell r="C185" t="str">
            <v>UND</v>
          </cell>
          <cell r="D185">
            <v>16500</v>
          </cell>
        </row>
        <row r="186">
          <cell r="B186" t="str">
            <v>TABELON</v>
          </cell>
          <cell r="C186" t="str">
            <v>UND</v>
          </cell>
          <cell r="D186">
            <v>1800</v>
          </cell>
        </row>
        <row r="187">
          <cell r="B187" t="str">
            <v>RIEL IPN 100</v>
          </cell>
          <cell r="C187" t="str">
            <v>ML</v>
          </cell>
          <cell r="D187">
            <v>15250</v>
          </cell>
        </row>
        <row r="188">
          <cell r="B188" t="str">
            <v>ANGULO DE 1 ½"× 1/8"</v>
          </cell>
          <cell r="C188" t="str">
            <v>ML</v>
          </cell>
          <cell r="D188">
            <v>1850</v>
          </cell>
        </row>
        <row r="189">
          <cell r="B189" t="str">
            <v>REJA METALICA EN  TUBO 1 X 1</v>
          </cell>
          <cell r="C189" t="str">
            <v>ML</v>
          </cell>
          <cell r="D189">
            <v>35000</v>
          </cell>
        </row>
        <row r="190">
          <cell r="B190" t="str">
            <v>SOLDADURA 6013 1/8"</v>
          </cell>
          <cell r="C190" t="str">
            <v>KG</v>
          </cell>
          <cell r="D190">
            <v>6000</v>
          </cell>
        </row>
        <row r="191">
          <cell r="B191" t="str">
            <v>PINTURA PARA TABLERO X 1/4</v>
          </cell>
          <cell r="C191" t="str">
            <v>1/4 GAL</v>
          </cell>
          <cell r="D191">
            <v>25000</v>
          </cell>
        </row>
        <row r="192">
          <cell r="B192" t="str">
            <v>RELLENO EN MATERIAL COMUN</v>
          </cell>
          <cell r="C192" t="str">
            <v>M3</v>
          </cell>
          <cell r="D192">
            <v>9000</v>
          </cell>
        </row>
        <row r="193">
          <cell r="B193" t="str">
            <v xml:space="preserve">CANAL METALICA </v>
          </cell>
          <cell r="C193" t="str">
            <v>ML</v>
          </cell>
          <cell r="D193">
            <v>15000</v>
          </cell>
        </row>
        <row r="194">
          <cell r="B194" t="str">
            <v>BISAGRAS</v>
          </cell>
          <cell r="C194" t="str">
            <v>UND</v>
          </cell>
          <cell r="D194">
            <v>2000</v>
          </cell>
        </row>
        <row r="195">
          <cell r="B195" t="str">
            <v>ANCLAJES</v>
          </cell>
          <cell r="C195" t="str">
            <v>UND</v>
          </cell>
          <cell r="D195">
            <v>1000</v>
          </cell>
        </row>
        <row r="196">
          <cell r="B196" t="str">
            <v>CLOSET DE MADERA</v>
          </cell>
          <cell r="C196" t="str">
            <v>UND</v>
          </cell>
          <cell r="D196">
            <v>280000</v>
          </cell>
        </row>
        <row r="197">
          <cell r="B197" t="str">
            <v>LIMPIADOR LIQUIDO</v>
          </cell>
          <cell r="C197" t="str">
            <v>FRASCO</v>
          </cell>
          <cell r="D197">
            <v>3500</v>
          </cell>
        </row>
        <row r="198">
          <cell r="B198" t="str">
            <v>CABLE No 8</v>
          </cell>
          <cell r="C198" t="str">
            <v>ML</v>
          </cell>
          <cell r="D198">
            <v>800</v>
          </cell>
        </row>
        <row r="199">
          <cell r="B199" t="str">
            <v>TACOS 30 AMP</v>
          </cell>
          <cell r="C199" t="str">
            <v>UND</v>
          </cell>
          <cell r="D199">
            <v>4700</v>
          </cell>
        </row>
        <row r="200">
          <cell r="B200" t="str">
            <v>FLOTADOR 3/4</v>
          </cell>
          <cell r="C200" t="str">
            <v>UND</v>
          </cell>
          <cell r="D200">
            <v>15000</v>
          </cell>
        </row>
        <row r="201">
          <cell r="B201" t="str">
            <v>IMPERABILIZANTE SIKA 1</v>
          </cell>
          <cell r="C201" t="str">
            <v>GAL</v>
          </cell>
          <cell r="D201">
            <v>12000</v>
          </cell>
        </row>
        <row r="202">
          <cell r="B202" t="str">
            <v>LADRILLO H-10</v>
          </cell>
          <cell r="C202" t="str">
            <v>UND</v>
          </cell>
          <cell r="D202">
            <v>750</v>
          </cell>
        </row>
        <row r="203">
          <cell r="B203" t="str">
            <v>LADRILLO TOLETE</v>
          </cell>
          <cell r="C203" t="str">
            <v>UND</v>
          </cell>
          <cell r="D203">
            <v>200</v>
          </cell>
        </row>
        <row r="204">
          <cell r="B204" t="str">
            <v>HIERRO DE REFUERZO Ø=¼"</v>
          </cell>
          <cell r="C204" t="str">
            <v>KG</v>
          </cell>
          <cell r="D204">
            <v>1300</v>
          </cell>
        </row>
        <row r="205">
          <cell r="B205" t="str">
            <v>TUBO GALVANIZADO 2"</v>
          </cell>
          <cell r="C205" t="str">
            <v>ML</v>
          </cell>
          <cell r="D205">
            <v>12900</v>
          </cell>
        </row>
        <row r="206">
          <cell r="B206" t="str">
            <v>TUBO  PVC S 4"</v>
          </cell>
          <cell r="C206" t="str">
            <v>ML</v>
          </cell>
          <cell r="D206">
            <v>6000</v>
          </cell>
        </row>
        <row r="207">
          <cell r="B207" t="str">
            <v>TUBO PVC-S 2"</v>
          </cell>
          <cell r="C207" t="str">
            <v>ML</v>
          </cell>
          <cell r="D207">
            <v>3400</v>
          </cell>
        </row>
        <row r="208">
          <cell r="B208" t="str">
            <v>PINTURA SIKACOLOR</v>
          </cell>
          <cell r="C208" t="str">
            <v>GAL</v>
          </cell>
          <cell r="D208">
            <v>45000</v>
          </cell>
        </row>
        <row r="209">
          <cell r="B209" t="str">
            <v>CERRADURA ALUMN/SAT ALCOBA</v>
          </cell>
          <cell r="C209" t="str">
            <v>UND</v>
          </cell>
          <cell r="D209">
            <v>30000</v>
          </cell>
        </row>
        <row r="210">
          <cell r="B210" t="str">
            <v>PUERTA EN MADERA 1m×2m</v>
          </cell>
          <cell r="C210" t="str">
            <v>UND</v>
          </cell>
          <cell r="D210">
            <v>120000</v>
          </cell>
        </row>
        <row r="211">
          <cell r="B211" t="str">
            <v>CORREA DE ½ X 3/8</v>
          </cell>
          <cell r="C211" t="str">
            <v>ML</v>
          </cell>
          <cell r="D211">
            <v>10500</v>
          </cell>
        </row>
        <row r="212">
          <cell r="B212" t="str">
            <v>LAMINA DE ZINC</v>
          </cell>
          <cell r="C212" t="str">
            <v>M2</v>
          </cell>
          <cell r="D212">
            <v>3800</v>
          </cell>
        </row>
        <row r="213">
          <cell r="B213" t="str">
            <v>TUBO METALICO DE 4" X 2"</v>
          </cell>
          <cell r="C213" t="str">
            <v>ML</v>
          </cell>
          <cell r="D213">
            <v>23000</v>
          </cell>
        </row>
        <row r="214">
          <cell r="B214" t="str">
            <v>MALLA ESLABONADA h = 1,8 mt</v>
          </cell>
          <cell r="C214" t="str">
            <v>ML</v>
          </cell>
          <cell r="D214">
            <v>4000</v>
          </cell>
        </row>
        <row r="215">
          <cell r="B215" t="str">
            <v>PLATINA DE ½ X 3/16</v>
          </cell>
          <cell r="C215" t="str">
            <v>ML</v>
          </cell>
          <cell r="D215">
            <v>1000</v>
          </cell>
        </row>
        <row r="216">
          <cell r="B216" t="str">
            <v>ALAMBRE DE PUA MOTTO 300</v>
          </cell>
          <cell r="C216" t="str">
            <v>ML</v>
          </cell>
          <cell r="D216">
            <v>117</v>
          </cell>
        </row>
        <row r="217">
          <cell r="B217" t="str">
            <v>MALLA ESLABONADA cal. 12 2.5"×2.5"</v>
          </cell>
          <cell r="C217" t="str">
            <v>M2</v>
          </cell>
          <cell r="D217">
            <v>3900</v>
          </cell>
        </row>
        <row r="218">
          <cell r="B218" t="str">
            <v>ANGULO  DE 2" X 1/4"</v>
          </cell>
          <cell r="C218" t="str">
            <v>ML</v>
          </cell>
          <cell r="D218">
            <v>4890</v>
          </cell>
        </row>
        <row r="219">
          <cell r="B219" t="str">
            <v>CIMIENTO CONCR CICLOPEO (.4m×.4m)</v>
          </cell>
          <cell r="C219" t="str">
            <v>M3</v>
          </cell>
          <cell r="D219">
            <v>169947</v>
          </cell>
        </row>
        <row r="220">
          <cell r="B220" t="str">
            <v>TINNER</v>
          </cell>
          <cell r="C220" t="str">
            <v>LT</v>
          </cell>
          <cell r="D220">
            <v>2500</v>
          </cell>
        </row>
        <row r="221">
          <cell r="B221" t="str">
            <v>TUBO METALICO DE 3" X 2"</v>
          </cell>
          <cell r="C221" t="str">
            <v>ML</v>
          </cell>
          <cell r="D221">
            <v>18000</v>
          </cell>
        </row>
        <row r="222">
          <cell r="B222" t="str">
            <v>CIMIENTO CONCR CICLOPEO (0.3m×0.3m)</v>
          </cell>
          <cell r="C222" t="str">
            <v>M3</v>
          </cell>
          <cell r="D222">
            <v>169947</v>
          </cell>
        </row>
        <row r="223">
          <cell r="B223" t="str">
            <v>VIGA AMARRE REF (.15mx.2m)</v>
          </cell>
          <cell r="C223" t="str">
            <v>ML</v>
          </cell>
          <cell r="D223">
            <v>23532</v>
          </cell>
        </row>
        <row r="227">
          <cell r="C227" t="str">
            <v>UND</v>
          </cell>
          <cell r="D227">
            <v>84216</v>
          </cell>
        </row>
        <row r="228">
          <cell r="E228" t="e">
            <v>#REF!</v>
          </cell>
        </row>
        <row r="230">
          <cell r="B230" t="str">
            <v>NOMBRE</v>
          </cell>
          <cell r="C230" t="str">
            <v>UNIDAD</v>
          </cell>
          <cell r="D230" t="str">
            <v>PRECIO</v>
          </cell>
        </row>
        <row r="231">
          <cell r="B231" t="str">
            <v>MAESTRO</v>
          </cell>
          <cell r="C231" t="str">
            <v>JORNAL</v>
          </cell>
          <cell r="D231">
            <v>30000</v>
          </cell>
          <cell r="E231" t="e">
            <v>#REF!</v>
          </cell>
        </row>
        <row r="232">
          <cell r="B232" t="str">
            <v>OFICIAL</v>
          </cell>
          <cell r="C232" t="str">
            <v>JORNAL</v>
          </cell>
          <cell r="D232">
            <v>23000</v>
          </cell>
          <cell r="E232" t="e">
            <v>#REF!</v>
          </cell>
        </row>
        <row r="233">
          <cell r="B233" t="str">
            <v>OBRERO</v>
          </cell>
          <cell r="C233" t="str">
            <v>JORNAL</v>
          </cell>
          <cell r="D233">
            <v>15000</v>
          </cell>
          <cell r="E233" t="e">
            <v>#REF!</v>
          </cell>
        </row>
        <row r="234">
          <cell r="B234" t="str">
            <v>CUADRILLA DE TOPOGRAFIA 1×2×2</v>
          </cell>
          <cell r="C234" t="str">
            <v>DIA</v>
          </cell>
          <cell r="D234">
            <v>100000</v>
          </cell>
          <cell r="E234" t="e">
            <v>#REF!</v>
          </cell>
        </row>
        <row r="235">
          <cell r="B235" t="str">
            <v>METALURGICO</v>
          </cell>
          <cell r="C235" t="str">
            <v>DIA</v>
          </cell>
          <cell r="D235">
            <v>60000</v>
          </cell>
          <cell r="E235" t="e">
            <v>#REF!</v>
          </cell>
        </row>
        <row r="236">
          <cell r="B236" t="str">
            <v>TECNICO ELECTRICO</v>
          </cell>
          <cell r="C236" t="str">
            <v>DIA</v>
          </cell>
          <cell r="D236">
            <v>40000</v>
          </cell>
          <cell r="E236" t="e">
            <v>#REF!</v>
          </cell>
        </row>
        <row r="237">
          <cell r="B237" t="str">
            <v>SOLDADOR ELECT</v>
          </cell>
          <cell r="C237" t="str">
            <v>DIA</v>
          </cell>
          <cell r="D237">
            <v>24360</v>
          </cell>
          <cell r="E237" t="e">
            <v>#REF!</v>
          </cell>
        </row>
        <row r="238">
          <cell r="B238" t="str">
            <v>OPERADOR</v>
          </cell>
          <cell r="C238" t="str">
            <v>JORNAL</v>
          </cell>
          <cell r="E238" t="e">
            <v>#REF!</v>
          </cell>
        </row>
        <row r="239">
          <cell r="B239" t="str">
            <v>xxx</v>
          </cell>
          <cell r="E239" t="e">
            <v>#REF!</v>
          </cell>
        </row>
        <row r="240">
          <cell r="B240" t="str">
            <v>xxx</v>
          </cell>
          <cell r="E240" t="e">
            <v>#REF!</v>
          </cell>
        </row>
        <row r="242">
          <cell r="B242" t="str">
            <v>NOMBRE</v>
          </cell>
          <cell r="C242" t="str">
            <v>UNIDAD</v>
          </cell>
          <cell r="D242" t="str">
            <v>PRECIO</v>
          </cell>
        </row>
        <row r="243">
          <cell r="B243" t="str">
            <v>HERRAMIENTA MENOR</v>
          </cell>
          <cell r="C243" t="str">
            <v>GLB</v>
          </cell>
          <cell r="D243">
            <v>1500</v>
          </cell>
          <cell r="E243" t="e">
            <v>#REF!</v>
          </cell>
        </row>
        <row r="244">
          <cell r="B244" t="str">
            <v>FORMALETA</v>
          </cell>
          <cell r="C244" t="str">
            <v>GLB</v>
          </cell>
          <cell r="D244">
            <v>20000</v>
          </cell>
          <cell r="E244" t="e">
            <v>#REF!</v>
          </cell>
        </row>
        <row r="245">
          <cell r="B245" t="str">
            <v>ESTACAS MADERA</v>
          </cell>
          <cell r="C245" t="str">
            <v>UND</v>
          </cell>
          <cell r="D245">
            <v>500</v>
          </cell>
          <cell r="E245" t="e">
            <v>#REF!</v>
          </cell>
        </row>
        <row r="246">
          <cell r="B246" t="str">
            <v>BOMBA SUMERGIBLE</v>
          </cell>
          <cell r="C246" t="str">
            <v>UND</v>
          </cell>
          <cell r="D246">
            <v>2250000</v>
          </cell>
          <cell r="E246" t="e">
            <v>#REF!</v>
          </cell>
        </row>
        <row r="247">
          <cell r="B247" t="str">
            <v>TEJA ACEROLIT</v>
          </cell>
          <cell r="C247" t="str">
            <v>UND</v>
          </cell>
          <cell r="D247">
            <v>15000</v>
          </cell>
          <cell r="E247" t="e">
            <v>#REF!</v>
          </cell>
        </row>
        <row r="248">
          <cell r="B248" t="str">
            <v>PUERTA LAM DOB CAL 20 e=0.12 CON MARCO</v>
          </cell>
          <cell r="C248" t="str">
            <v>M2</v>
          </cell>
          <cell r="D248">
            <v>160000</v>
          </cell>
          <cell r="E248" t="e">
            <v>#REF!</v>
          </cell>
        </row>
        <row r="249">
          <cell r="B249" t="str">
            <v>HERRAMIENTA M.</v>
          </cell>
          <cell r="C249" t="str">
            <v>GLB</v>
          </cell>
          <cell r="D249">
            <v>250</v>
          </cell>
          <cell r="E249" t="e">
            <v>#REF!</v>
          </cell>
        </row>
        <row r="250">
          <cell r="B250" t="str">
            <v>HERRAMIENTAS MENOR</v>
          </cell>
          <cell r="C250" t="str">
            <v>GLB</v>
          </cell>
          <cell r="D250">
            <v>1000</v>
          </cell>
          <cell r="E250" t="e">
            <v>#REF!</v>
          </cell>
        </row>
        <row r="251">
          <cell r="B251" t="str">
            <v>FORMALETA EN MADERA PULIDA</v>
          </cell>
          <cell r="C251" t="str">
            <v>ML</v>
          </cell>
          <cell r="D251">
            <v>1500</v>
          </cell>
          <cell r="E251" t="e">
            <v>#REF!</v>
          </cell>
        </row>
        <row r="252">
          <cell r="B252" t="str">
            <v>FORMALETA METALICA 1×0.25</v>
          </cell>
          <cell r="C252" t="str">
            <v>DIA</v>
          </cell>
          <cell r="D252">
            <v>40</v>
          </cell>
          <cell r="E252" t="e">
            <v>#REF!</v>
          </cell>
        </row>
        <row r="253">
          <cell r="B253" t="str">
            <v>TABLERO DE MADERA</v>
          </cell>
          <cell r="C253" t="str">
            <v>d/M</v>
          </cell>
          <cell r="D253">
            <v>70</v>
          </cell>
          <cell r="E253" t="e">
            <v>#REF!</v>
          </cell>
        </row>
        <row r="254">
          <cell r="B254" t="str">
            <v>PARAL METALICO (TELESCOPICO)</v>
          </cell>
          <cell r="C254" t="str">
            <v>d/M</v>
          </cell>
          <cell r="D254">
            <v>90</v>
          </cell>
          <cell r="E254" t="e">
            <v>#REF!</v>
          </cell>
        </row>
        <row r="255">
          <cell r="B255" t="str">
            <v>CERCHA METALICA DE 3M</v>
          </cell>
          <cell r="C255" t="str">
            <v>d/M</v>
          </cell>
          <cell r="D255">
            <v>70</v>
          </cell>
          <cell r="E255" t="e">
            <v>#REF!</v>
          </cell>
        </row>
        <row r="256">
          <cell r="B256" t="str">
            <v>FORMALETA METALICA 1×0.5 M-Und</v>
          </cell>
          <cell r="C256" t="str">
            <v>DIA</v>
          </cell>
          <cell r="D256">
            <v>60</v>
          </cell>
          <cell r="E256" t="e">
            <v>#REF!</v>
          </cell>
        </row>
        <row r="257">
          <cell r="B257" t="str">
            <v>MOTOBOMBA DE 3"</v>
          </cell>
          <cell r="C257" t="str">
            <v>DIA</v>
          </cell>
          <cell r="D257">
            <v>92158</v>
          </cell>
          <cell r="E257" t="e">
            <v>#REF!</v>
          </cell>
        </row>
        <row r="258">
          <cell r="B258" t="str">
            <v>XXX</v>
          </cell>
          <cell r="E258" t="e">
            <v>#REF!</v>
          </cell>
        </row>
        <row r="259">
          <cell r="B259" t="str">
            <v>XXX</v>
          </cell>
          <cell r="E259" t="e">
            <v>#REF!</v>
          </cell>
        </row>
        <row r="260">
          <cell r="B260" t="str">
            <v>XXX</v>
          </cell>
          <cell r="E260" t="e">
            <v>#REF!</v>
          </cell>
        </row>
        <row r="261">
          <cell r="B261" t="str">
            <v>XXX</v>
          </cell>
          <cell r="E261" t="e">
            <v>#REF!</v>
          </cell>
        </row>
        <row r="262">
          <cell r="B262" t="str">
            <v>XXX</v>
          </cell>
          <cell r="E262" t="e">
            <v>#REF!</v>
          </cell>
        </row>
        <row r="263">
          <cell r="B263" t="str">
            <v>XXX</v>
          </cell>
          <cell r="E263" t="e">
            <v>#REF!</v>
          </cell>
        </row>
        <row r="264">
          <cell r="B264" t="str">
            <v>XXX</v>
          </cell>
          <cell r="E264" t="e">
            <v>#REF!</v>
          </cell>
        </row>
        <row r="265">
          <cell r="D265" t="str">
            <v/>
          </cell>
        </row>
        <row r="266">
          <cell r="D266" t="str">
            <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S-REV1"/>
      <sheetName val="PESOS"/>
      <sheetName val="PROY_ORIGINAL"/>
      <sheetName val="PU (2)"/>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ausa Posible"/>
      <sheetName val="Base de Datos"/>
      <sheetName val="Tramo 2"/>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sheetData sheetId="415">
        <row r="2">
          <cell r="A2">
            <v>0</v>
          </cell>
        </row>
      </sheetData>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sheetData sheetId="540"/>
      <sheetData sheetId="541"/>
      <sheetData sheetId="542"/>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sheetData sheetId="588"/>
      <sheetData sheetId="589"/>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sheetData sheetId="899">
        <row r="2">
          <cell r="A2">
            <v>0</v>
          </cell>
        </row>
      </sheetData>
      <sheetData sheetId="900">
        <row r="2">
          <cell r="A2">
            <v>0</v>
          </cell>
        </row>
      </sheetData>
      <sheetData sheetId="901"/>
      <sheetData sheetId="902">
        <row r="2">
          <cell r="A2">
            <v>0</v>
          </cell>
        </row>
      </sheetData>
      <sheetData sheetId="903">
        <row r="2">
          <cell r="A2">
            <v>0</v>
          </cell>
        </row>
      </sheetData>
      <sheetData sheetId="904">
        <row r="2">
          <cell r="A2">
            <v>0</v>
          </cell>
        </row>
      </sheetData>
      <sheetData sheetId="905"/>
      <sheetData sheetId="906">
        <row r="2">
          <cell r="A2">
            <v>0</v>
          </cell>
        </row>
      </sheetData>
      <sheetData sheetId="907">
        <row r="2">
          <cell r="A2">
            <v>0</v>
          </cell>
        </row>
      </sheetData>
      <sheetData sheetId="908">
        <row r="2">
          <cell r="A2">
            <v>0</v>
          </cell>
        </row>
      </sheetData>
      <sheetData sheetId="909"/>
      <sheetData sheetId="910">
        <row r="2">
          <cell r="A2">
            <v>0</v>
          </cell>
        </row>
      </sheetData>
      <sheetData sheetId="911">
        <row r="2">
          <cell r="A2">
            <v>0</v>
          </cell>
        </row>
      </sheetData>
      <sheetData sheetId="912"/>
      <sheetData sheetId="913"/>
      <sheetData sheetId="914">
        <row r="2">
          <cell r="A2">
            <v>0</v>
          </cell>
        </row>
      </sheetData>
      <sheetData sheetId="915">
        <row r="2">
          <cell r="A2">
            <v>0</v>
          </cell>
        </row>
      </sheetData>
      <sheetData sheetId="916"/>
      <sheetData sheetId="917"/>
      <sheetData sheetId="918">
        <row r="2">
          <cell r="A2">
            <v>0</v>
          </cell>
        </row>
      </sheetData>
      <sheetData sheetId="919">
        <row r="2">
          <cell r="A2">
            <v>0</v>
          </cell>
        </row>
      </sheetData>
      <sheetData sheetId="920"/>
      <sheetData sheetId="921"/>
      <sheetData sheetId="922"/>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sheetData sheetId="1007"/>
      <sheetData sheetId="1008"/>
      <sheetData sheetId="1009"/>
      <sheetData sheetId="1010"/>
      <sheetData sheetId="1011"/>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sheetData sheetId="1039" refreshError="1"/>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sheetData sheetId="1133"/>
      <sheetData sheetId="1134"/>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sheetData sheetId="1269"/>
      <sheetData sheetId="1270"/>
      <sheetData sheetId="1271"/>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sheetData sheetId="1455"/>
      <sheetData sheetId="1456"/>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sheetData sheetId="1503"/>
      <sheetData sheetId="1504"/>
      <sheetData sheetId="1505"/>
      <sheetData sheetId="1506">
        <row r="2">
          <cell r="A2">
            <v>0</v>
          </cell>
        </row>
      </sheetData>
      <sheetData sheetId="1507"/>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sheetData sheetId="1639"/>
      <sheetData sheetId="1640"/>
      <sheetData sheetId="1641"/>
      <sheetData sheetId="1642"/>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row r="2">
          <cell r="A2">
            <v>0</v>
          </cell>
        </row>
      </sheetData>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row r="2">
          <cell r="A2">
            <v>0</v>
          </cell>
        </row>
      </sheetData>
      <sheetData sheetId="1740"/>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sheetData sheetId="1822"/>
      <sheetData sheetId="1823"/>
      <sheetData sheetId="1824"/>
      <sheetData sheetId="1825"/>
      <sheetData sheetId="1826"/>
      <sheetData sheetId="1827"/>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row r="2">
          <cell r="A2">
            <v>0</v>
          </cell>
        </row>
      </sheetData>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row r="2">
          <cell r="A2">
            <v>0</v>
          </cell>
        </row>
      </sheetData>
      <sheetData sheetId="2655"/>
      <sheetData sheetId="2656"/>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sheetData sheetId="2738"/>
      <sheetData sheetId="2739"/>
      <sheetData sheetId="2740"/>
      <sheetData sheetId="2741"/>
      <sheetData sheetId="2742"/>
      <sheetData sheetId="2743"/>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sheetData sheetId="2759"/>
      <sheetData sheetId="2760"/>
      <sheetData sheetId="2761"/>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Hoja1"/>
      <sheetName val="Hoja1 (2)"/>
      <sheetName val="COTIZACIONES"/>
      <sheetName val="COTIZACIONES (2)"/>
    </sheetNames>
    <sheetDataSet>
      <sheetData sheetId="0">
        <row r="1">
          <cell r="A1" t="str">
            <v>REPUBLICA DE COLOMBIA</v>
          </cell>
          <cell r="B1">
            <v>0</v>
          </cell>
          <cell r="C1">
            <v>0</v>
          </cell>
          <cell r="D1">
            <v>0</v>
          </cell>
          <cell r="E1">
            <v>0</v>
          </cell>
          <cell r="F1">
            <v>0</v>
          </cell>
        </row>
        <row r="2">
          <cell r="A2" t="str">
            <v>DEPARTAMENTO DE ARAUCA</v>
          </cell>
          <cell r="B2">
            <v>0</v>
          </cell>
          <cell r="C2">
            <v>0</v>
          </cell>
          <cell r="D2">
            <v>0</v>
          </cell>
          <cell r="E2">
            <v>0</v>
          </cell>
          <cell r="F2">
            <v>0</v>
          </cell>
        </row>
        <row r="3">
          <cell r="A3" t="str">
            <v>ALCALDIA MUNICIPAL DE ARAUCA</v>
          </cell>
          <cell r="B3">
            <v>0</v>
          </cell>
          <cell r="C3">
            <v>0</v>
          </cell>
          <cell r="D3">
            <v>0</v>
          </cell>
          <cell r="E3">
            <v>0</v>
          </cell>
          <cell r="F3">
            <v>0</v>
          </cell>
        </row>
        <row r="4">
          <cell r="A4" t="str">
            <v>SECRETARIA DE OBRAS PÚBLICAS MUNICIPAL</v>
          </cell>
          <cell r="B4">
            <v>0</v>
          </cell>
          <cell r="C4">
            <v>0</v>
          </cell>
          <cell r="D4">
            <v>0</v>
          </cell>
          <cell r="E4">
            <v>0</v>
          </cell>
          <cell r="F4">
            <v>0</v>
          </cell>
        </row>
        <row r="5">
          <cell r="A5">
            <v>0</v>
          </cell>
          <cell r="B5">
            <v>0</v>
          </cell>
          <cell r="C5">
            <v>0</v>
          </cell>
          <cell r="D5">
            <v>0</v>
          </cell>
          <cell r="E5">
            <v>0</v>
          </cell>
          <cell r="F5">
            <v>0</v>
          </cell>
        </row>
        <row r="6">
          <cell r="A6" t="str">
            <v>CONSTRUCCIÓN, MEJORAMIENTO, REHABILITACIÓN Y/O AMPLIACIÓN DE LA MALLA VIAL URBANA EN PAVIMENTO RIGIDO EN LA CALLE 3 SUR ENTRE CARRERA 25 Y DIAGONAL 1RA Y CARRERA 24 ENTRE CALLES 2 Y 3 SUR DEL MUNICIPIO DE ARAUCA, DEPARTAMENTO DE ARAUCA.</v>
          </cell>
          <cell r="B6">
            <v>0</v>
          </cell>
          <cell r="C6">
            <v>0</v>
          </cell>
          <cell r="D6">
            <v>0</v>
          </cell>
          <cell r="E6">
            <v>0</v>
          </cell>
          <cell r="F6">
            <v>0</v>
          </cell>
        </row>
        <row r="7">
          <cell r="A7" t="str">
            <v>PRESUPUESTO DEL PROYECTO</v>
          </cell>
          <cell r="B7">
            <v>0</v>
          </cell>
          <cell r="C7">
            <v>0</v>
          </cell>
          <cell r="D7">
            <v>0</v>
          </cell>
          <cell r="E7">
            <v>0</v>
          </cell>
          <cell r="F7">
            <v>0</v>
          </cell>
        </row>
        <row r="8">
          <cell r="A8" t="str">
            <v>ITEM</v>
          </cell>
          <cell r="B8" t="str">
            <v>DESCRIPCION</v>
          </cell>
          <cell r="C8" t="str">
            <v>UND</v>
          </cell>
          <cell r="D8" t="str">
            <v>CANT</v>
          </cell>
          <cell r="E8" t="str">
            <v>VR. UNITARIO</v>
          </cell>
          <cell r="F8" t="str">
            <v>VALOR TOTAL</v>
          </cell>
        </row>
        <row r="9">
          <cell r="A9">
            <v>0</v>
          </cell>
          <cell r="B9">
            <v>0</v>
          </cell>
          <cell r="C9">
            <v>0</v>
          </cell>
          <cell r="D9">
            <v>0</v>
          </cell>
          <cell r="E9">
            <v>0</v>
          </cell>
          <cell r="F9">
            <v>0</v>
          </cell>
        </row>
        <row r="10">
          <cell r="A10" t="str">
            <v>1.</v>
          </cell>
          <cell r="B10" t="str">
            <v>SECTOR</v>
          </cell>
          <cell r="C10">
            <v>0</v>
          </cell>
          <cell r="D10">
            <v>0</v>
          </cell>
          <cell r="E10">
            <v>0</v>
          </cell>
          <cell r="F10">
            <v>0</v>
          </cell>
        </row>
        <row r="11">
          <cell r="A11" t="str">
            <v>1.1</v>
          </cell>
          <cell r="B11" t="str">
            <v xml:space="preserve"> CALLE 3 SUR ENTRE CARRERA 25 Y DIAGONAL 1RA Y CARRERA 24 ENTRE CALLES 2 Y 3 SUR.</v>
          </cell>
          <cell r="C11">
            <v>0</v>
          </cell>
          <cell r="D11">
            <v>0</v>
          </cell>
          <cell r="E11">
            <v>0</v>
          </cell>
          <cell r="F11">
            <v>0</v>
          </cell>
        </row>
        <row r="12">
          <cell r="A12" t="str">
            <v>1.1.1</v>
          </cell>
          <cell r="B12" t="str">
            <v>CONSTRUCCIÓN PAVIMENTO</v>
          </cell>
          <cell r="C12">
            <v>0</v>
          </cell>
          <cell r="D12">
            <v>0</v>
          </cell>
          <cell r="E12">
            <v>0</v>
          </cell>
          <cell r="F12">
            <v>0</v>
          </cell>
        </row>
        <row r="13">
          <cell r="A13" t="str">
            <v>1.1.1.1</v>
          </cell>
          <cell r="B13" t="str">
            <v>LOCALIZACION Y REPLANTEO TOPOGRAFICO</v>
          </cell>
          <cell r="C13" t="str">
            <v>M2</v>
          </cell>
          <cell r="D13">
            <v>1619.56</v>
          </cell>
          <cell r="E13">
            <v>500</v>
          </cell>
          <cell r="F13">
            <v>809780</v>
          </cell>
        </row>
        <row r="14">
          <cell r="A14" t="str">
            <v>1.1.1.2</v>
          </cell>
          <cell r="B14" t="str">
            <v>REALCE DE POZO DE INSPECCIÓN EN LADRILLO TOLETE</v>
          </cell>
          <cell r="C14" t="str">
            <v>M</v>
          </cell>
          <cell r="D14">
            <v>1</v>
          </cell>
          <cell r="E14">
            <v>150000</v>
          </cell>
          <cell r="F14">
            <v>150000</v>
          </cell>
        </row>
        <row r="15">
          <cell r="A15" t="str">
            <v>1.1.1.3</v>
          </cell>
          <cell r="B15" t="str">
            <v>REPARACION DE ACOMETIDA DOMICILIARIA ACUEDUCTO</v>
          </cell>
          <cell r="C15" t="str">
            <v>UND</v>
          </cell>
          <cell r="D15">
            <v>20</v>
          </cell>
          <cell r="E15">
            <v>0</v>
          </cell>
          <cell r="F15">
            <v>0</v>
          </cell>
        </row>
        <row r="16">
          <cell r="A16" t="str">
            <v>1.1.1.4</v>
          </cell>
          <cell r="B16" t="str">
            <v>DEMOLICION CUNETA EN CONCRETO REF.</v>
          </cell>
          <cell r="C16" t="str">
            <v>M</v>
          </cell>
          <cell r="D16">
            <v>34.299999999999997</v>
          </cell>
          <cell r="E16">
            <v>15000</v>
          </cell>
          <cell r="F16">
            <v>514499.99999999994</v>
          </cell>
        </row>
        <row r="17">
          <cell r="A17" t="str">
            <v>1.1.1.5</v>
          </cell>
          <cell r="B17" t="str">
            <v>EXCAVACION MECANICA MATERIAL COMUN ENTRE</v>
          </cell>
          <cell r="C17" t="str">
            <v>M3</v>
          </cell>
          <cell r="D17">
            <v>854.67</v>
          </cell>
          <cell r="E17">
            <v>0</v>
          </cell>
          <cell r="F17">
            <v>0</v>
          </cell>
        </row>
        <row r="18">
          <cell r="A18" t="str">
            <v>1.1.1.6</v>
          </cell>
          <cell r="B18" t="str">
            <v>EXCAVACION EN MATERIAL GRANULAR</v>
          </cell>
          <cell r="C18" t="str">
            <v>M3</v>
          </cell>
          <cell r="D18">
            <v>360</v>
          </cell>
          <cell r="E18">
            <v>0</v>
          </cell>
          <cell r="F18">
            <v>0</v>
          </cell>
        </row>
        <row r="19">
          <cell r="A19" t="str">
            <v>1.1.1.7</v>
          </cell>
          <cell r="B19" t="str">
            <v>CONFORM.ADECUAC.-COMPACT.BANCA-SUBRASANT</v>
          </cell>
          <cell r="C19" t="str">
            <v>M2</v>
          </cell>
          <cell r="D19">
            <v>1619.56</v>
          </cell>
          <cell r="E19">
            <v>0</v>
          </cell>
          <cell r="F19">
            <v>0</v>
          </cell>
        </row>
        <row r="20">
          <cell r="A20" t="str">
            <v>1.1.1.8</v>
          </cell>
          <cell r="B20" t="str">
            <v>GEOTEXTIL T-2400 INSTALADO</v>
          </cell>
          <cell r="C20" t="str">
            <v>M2</v>
          </cell>
          <cell r="D20">
            <v>1619.56</v>
          </cell>
          <cell r="E20">
            <v>0</v>
          </cell>
          <cell r="F20">
            <v>0</v>
          </cell>
        </row>
        <row r="21">
          <cell r="A21" t="str">
            <v>1.1.1.9</v>
          </cell>
          <cell r="B21" t="str">
            <v>MATERIAL CRUDO TAMAÑO MAXIMO 4" INSTALADO CON TOPOGRAFÍA</v>
          </cell>
          <cell r="C21" t="str">
            <v>M3</v>
          </cell>
          <cell r="D21">
            <v>485.87</v>
          </cell>
          <cell r="E21">
            <v>0</v>
          </cell>
          <cell r="F21">
            <v>0</v>
          </cell>
        </row>
        <row r="22">
          <cell r="A22" t="str">
            <v>1.1.1.10</v>
          </cell>
          <cell r="B22" t="str">
            <v>SUB-BASE GRANULAR CBR 30% CON TOPOGRAFIA</v>
          </cell>
          <cell r="C22" t="str">
            <v>M3</v>
          </cell>
          <cell r="D22">
            <v>485.87</v>
          </cell>
          <cell r="E22">
            <v>0</v>
          </cell>
          <cell r="F22">
            <v>0</v>
          </cell>
        </row>
        <row r="23">
          <cell r="A23" t="str">
            <v>1.1.1.11</v>
          </cell>
          <cell r="B23" t="str">
            <v>PLACA EN CONCRETO DE MR=38Kg/cm2 PARA VIAS URBANAS, E=0,15 M</v>
          </cell>
          <cell r="C23" t="str">
            <v>M2</v>
          </cell>
          <cell r="D23">
            <v>1619.56</v>
          </cell>
          <cell r="E23">
            <v>14000</v>
          </cell>
          <cell r="F23">
            <v>22673840</v>
          </cell>
        </row>
        <row r="24">
          <cell r="A24" t="str">
            <v>1.1.1.12</v>
          </cell>
          <cell r="B24" t="str">
            <v>DILATACION POLIURETANO IMPERM. A. NIVEL.</v>
          </cell>
          <cell r="C24" t="str">
            <v>M</v>
          </cell>
          <cell r="D24">
            <v>812.71999999999991</v>
          </cell>
          <cell r="E24">
            <v>1000</v>
          </cell>
          <cell r="F24">
            <v>812719.99999999988</v>
          </cell>
        </row>
        <row r="25">
          <cell r="A25" t="str">
            <v>1.1.1.13</v>
          </cell>
          <cell r="B25" t="str">
            <v>CUNETA TIPO "V" EN CONCRETO REFORZADO</v>
          </cell>
          <cell r="C25" t="str">
            <v>M</v>
          </cell>
          <cell r="D25">
            <v>363.21000000000004</v>
          </cell>
          <cell r="E25">
            <v>8000</v>
          </cell>
          <cell r="F25">
            <v>2905680.0000000005</v>
          </cell>
        </row>
        <row r="26">
          <cell r="A26" t="str">
            <v>1.1.1.14</v>
          </cell>
          <cell r="B26" t="str">
            <v>SARDINEL PREF. CCTO 3500 PSI(A-10)</v>
          </cell>
          <cell r="C26" t="str">
            <v>M</v>
          </cell>
          <cell r="D26">
            <v>363.21000000000004</v>
          </cell>
          <cell r="E26">
            <v>21000</v>
          </cell>
          <cell r="F26">
            <v>7627410.0000000009</v>
          </cell>
        </row>
        <row r="27">
          <cell r="A27" t="str">
            <v>1.1.1.15</v>
          </cell>
          <cell r="B27" t="str">
            <v>COLOCACION CAPA PIEDRA BOLA Y TRITURADO</v>
          </cell>
          <cell r="C27" t="str">
            <v>M3</v>
          </cell>
          <cell r="D27">
            <v>309.72000000000003</v>
          </cell>
          <cell r="E27">
            <v>0</v>
          </cell>
          <cell r="F27">
            <v>0</v>
          </cell>
        </row>
        <row r="28">
          <cell r="A28" t="str">
            <v>1.1.1.16</v>
          </cell>
          <cell r="B28" t="str">
            <v>ACERO Fy : 60000 PSI.</v>
          </cell>
          <cell r="C28" t="str">
            <v>KG</v>
          </cell>
          <cell r="D28">
            <v>476.8</v>
          </cell>
          <cell r="E28">
            <v>600</v>
          </cell>
          <cell r="F28">
            <v>286080</v>
          </cell>
        </row>
        <row r="29">
          <cell r="A29" t="str">
            <v>1.1.1.17</v>
          </cell>
          <cell r="B29" t="str">
            <v>ACERO DE TRANSFERENCIA 3/4" L=0.35 M.</v>
          </cell>
          <cell r="C29" t="str">
            <v>KG</v>
          </cell>
          <cell r="D29">
            <v>2195.23</v>
          </cell>
          <cell r="E29">
            <v>600</v>
          </cell>
          <cell r="F29">
            <v>1317138</v>
          </cell>
        </row>
        <row r="30">
          <cell r="A30" t="str">
            <v>1.1.1.18</v>
          </cell>
          <cell r="B30" t="str">
            <v xml:space="preserve"> TRANSPORTE Y DISPOSICIÓN FINAL DE ESCOMBROS</v>
          </cell>
          <cell r="C30" t="str">
            <v>M3</v>
          </cell>
          <cell r="D30">
            <v>1579.0710000000001</v>
          </cell>
          <cell r="E30">
            <v>0</v>
          </cell>
          <cell r="F30">
            <v>0</v>
          </cell>
        </row>
        <row r="31">
          <cell r="A31" t="str">
            <v>1.1.1.19</v>
          </cell>
          <cell r="B31" t="str">
            <v>CORTE DE PAVIMENTO RIGIDO PARA DILATACIONES</v>
          </cell>
          <cell r="C31" t="str">
            <v>M</v>
          </cell>
          <cell r="D31">
            <v>812.71999999999991</v>
          </cell>
          <cell r="E31">
            <v>2500</v>
          </cell>
          <cell r="F31">
            <v>2031799.9999999998</v>
          </cell>
        </row>
        <row r="32">
          <cell r="A32">
            <v>0</v>
          </cell>
          <cell r="B32" t="str">
            <v>SUBTOTAL CONSTRUCCIÓN PAVIMENTO</v>
          </cell>
          <cell r="C32">
            <v>0</v>
          </cell>
          <cell r="D32">
            <v>0</v>
          </cell>
          <cell r="E32">
            <v>0</v>
          </cell>
          <cell r="F32">
            <v>39128948</v>
          </cell>
        </row>
        <row r="33">
          <cell r="A33" t="str">
            <v>2.1.2</v>
          </cell>
          <cell r="B33" t="str">
            <v>ALCANTARILLADO PLUVIAL</v>
          </cell>
          <cell r="C33">
            <v>0</v>
          </cell>
          <cell r="D33">
            <v>0</v>
          </cell>
          <cell r="E33">
            <v>0</v>
          </cell>
          <cell r="F33">
            <v>0</v>
          </cell>
        </row>
        <row r="34">
          <cell r="A34" t="str">
            <v>2.1.2.1</v>
          </cell>
          <cell r="B34" t="str">
            <v>PRELIMINARES</v>
          </cell>
          <cell r="C34">
            <v>0</v>
          </cell>
          <cell r="D34">
            <v>0</v>
          </cell>
          <cell r="E34">
            <v>0</v>
          </cell>
          <cell r="F34">
            <v>0</v>
          </cell>
        </row>
        <row r="35">
          <cell r="A35" t="str">
            <v>2.1.2.1.1</v>
          </cell>
          <cell r="B35" t="str">
            <v>CONTROL Y MANEJO TEMPORAL DE AGUAS</v>
          </cell>
          <cell r="C35" t="str">
            <v>DIA</v>
          </cell>
          <cell r="D35">
            <v>65</v>
          </cell>
          <cell r="E35">
            <v>0</v>
          </cell>
          <cell r="F35">
            <v>0</v>
          </cell>
        </row>
        <row r="36">
          <cell r="A36" t="str">
            <v>2.1.2.1.2</v>
          </cell>
          <cell r="B36" t="str">
            <v xml:space="preserve">LOCALIZACION Y REPLANTEO PARA TUBERIAS MENORES  A 14" PARA ALCANTARILLADO </v>
          </cell>
          <cell r="C36" t="str">
            <v>M</v>
          </cell>
          <cell r="D36">
            <v>209.07</v>
          </cell>
          <cell r="E36">
            <v>0</v>
          </cell>
          <cell r="F36">
            <v>0</v>
          </cell>
        </row>
        <row r="37">
          <cell r="A37" t="str">
            <v>2.1.2.1.3</v>
          </cell>
          <cell r="B37" t="str">
            <v>LOCALIZACION Y REPLANTEO PARA OBRAS DE DRENAJE</v>
          </cell>
          <cell r="C37" t="str">
            <v>M</v>
          </cell>
          <cell r="D37">
            <v>726.42</v>
          </cell>
          <cell r="E37">
            <v>500</v>
          </cell>
          <cell r="F37">
            <v>363210</v>
          </cell>
        </row>
        <row r="38">
          <cell r="A38" t="str">
            <v>2.1.2.2</v>
          </cell>
          <cell r="B38" t="str">
            <v>COLECTORES Y OBRAS COMPLEMENTARIAS</v>
          </cell>
          <cell r="C38">
            <v>0</v>
          </cell>
          <cell r="D38">
            <v>0</v>
          </cell>
          <cell r="E38">
            <v>0</v>
          </cell>
          <cell r="F38">
            <v>0</v>
          </cell>
        </row>
        <row r="39">
          <cell r="A39" t="str">
            <v>2.1.2.2.1</v>
          </cell>
          <cell r="B39" t="str">
            <v>TUBERIA PVC CORRUGADA ALC. 315 MM</v>
          </cell>
          <cell r="C39" t="str">
            <v>M</v>
          </cell>
          <cell r="D39">
            <v>209.07</v>
          </cell>
          <cell r="E39">
            <v>10000</v>
          </cell>
          <cell r="F39">
            <v>2090700</v>
          </cell>
        </row>
        <row r="40">
          <cell r="A40" t="str">
            <v>2.1.2.2.2</v>
          </cell>
          <cell r="B40" t="str">
            <v>ENCAMADO EN TRITURADO DE 3/4"</v>
          </cell>
          <cell r="C40" t="str">
            <v>M3</v>
          </cell>
          <cell r="D40">
            <v>43.889999999999993</v>
          </cell>
          <cell r="E40">
            <v>25000</v>
          </cell>
          <cell r="F40">
            <v>1097249.9999999998</v>
          </cell>
        </row>
        <row r="41">
          <cell r="A41" t="str">
            <v>2.1.2.2.3</v>
          </cell>
          <cell r="B41" t="str">
            <v>CONCRETO DE 3.000 PSI CON FORMALETA</v>
          </cell>
          <cell r="C41" t="str">
            <v>M3</v>
          </cell>
          <cell r="D41">
            <v>59.303681062271416</v>
          </cell>
          <cell r="E41">
            <v>220000</v>
          </cell>
          <cell r="F41">
            <v>13046809.833699711</v>
          </cell>
        </row>
        <row r="42">
          <cell r="A42" t="str">
            <v>2.1.2.2.4</v>
          </cell>
          <cell r="B42" t="str">
            <v>REJILLA ANG.3"x1/4"  BARR. LISA 3/4" T-1 1,05 x 0,45</v>
          </cell>
          <cell r="C42" t="str">
            <v>UND</v>
          </cell>
          <cell r="D42">
            <v>6</v>
          </cell>
          <cell r="E42">
            <v>0</v>
          </cell>
          <cell r="F42">
            <v>0</v>
          </cell>
        </row>
        <row r="43">
          <cell r="A43" t="str">
            <v>2.1.2.2.5</v>
          </cell>
          <cell r="B43" t="str">
            <v>EMBOQUILLADA DE COLECTORES CON C/CTO</v>
          </cell>
          <cell r="C43" t="str">
            <v>UND</v>
          </cell>
          <cell r="D43">
            <v>8</v>
          </cell>
          <cell r="E43">
            <v>100000</v>
          </cell>
          <cell r="F43">
            <v>800000</v>
          </cell>
        </row>
        <row r="44">
          <cell r="A44" t="str">
            <v>2.1.2.2.6</v>
          </cell>
          <cell r="B44" t="str">
            <v>CONCRETO 2500 PSI PARA SOLADO E=0.07 M.</v>
          </cell>
          <cell r="C44" t="str">
            <v>M2</v>
          </cell>
          <cell r="D44">
            <v>6.78</v>
          </cell>
          <cell r="E44">
            <v>20000</v>
          </cell>
          <cell r="F44">
            <v>135600</v>
          </cell>
        </row>
        <row r="45">
          <cell r="A45" t="str">
            <v>2.1.2.2.7</v>
          </cell>
          <cell r="B45" t="str">
            <v>PLACA FONDO POZO CCTO 3000 PSI E=0.20</v>
          </cell>
          <cell r="C45" t="str">
            <v>M2</v>
          </cell>
          <cell r="D45">
            <v>6.78</v>
          </cell>
          <cell r="E45">
            <v>25000</v>
          </cell>
          <cell r="F45">
            <v>169500</v>
          </cell>
        </row>
        <row r="46">
          <cell r="A46" t="str">
            <v>2.1.2.2.8</v>
          </cell>
          <cell r="B46" t="str">
            <v>ANILLO EN CONCRETO REF. 3000 PSI D=1.20</v>
          </cell>
          <cell r="C46" t="str">
            <v>UND</v>
          </cell>
          <cell r="D46">
            <v>6</v>
          </cell>
          <cell r="E46">
            <v>150000</v>
          </cell>
          <cell r="F46">
            <v>900000</v>
          </cell>
        </row>
        <row r="47">
          <cell r="A47" t="str">
            <v>2.1.2.2.9</v>
          </cell>
          <cell r="B47" t="str">
            <v>CAÑUELA  C/CTO 3000 PSI POZO D.INT.=1.20</v>
          </cell>
          <cell r="C47" t="str">
            <v>UND</v>
          </cell>
          <cell r="D47">
            <v>6</v>
          </cell>
          <cell r="E47">
            <v>50000</v>
          </cell>
          <cell r="F47">
            <v>300000</v>
          </cell>
        </row>
      </sheetData>
      <sheetData sheetId="1"/>
      <sheetData sheetId="2"/>
      <sheetData sheetId="3"/>
      <sheetData sheetId="4"/>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Nº 1"/>
      <sheetName val="Anexo No. 2 E.C.B."/>
      <sheetName val="Anexo No. 2 ARINCA"/>
      <sheetName val="Anexo No. 3"/>
      <sheetName val="Anexo No. 3A"/>
      <sheetName val="Anexo No. 4 E.C.B."/>
      <sheetName val="Anexo No. 4 ARINCA"/>
      <sheetName val="Anexo No. 5"/>
      <sheetName val="Anexo No. 5 CONT..."/>
      <sheetName val="RELACION EQUIPO"/>
      <sheetName val="PLAN DE TRABAJO"/>
      <sheetName val="Evo_Sal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NDERACION"/>
      <sheetName val="FORMULACION"/>
      <sheetName val="FORMULAS"/>
      <sheetName val="PRIORIZACION"/>
      <sheetName val="CALCULO"/>
      <sheetName val="SIMULACION"/>
      <sheetName val="GRAFICOS SIMULACION"/>
      <sheetName val="EJEMPLO 1"/>
      <sheetName val="EJEMPLO 2"/>
      <sheetName val="EJEMPLO 3"/>
      <sheetName val="EJEMPLO 4"/>
      <sheetName val="EJEMPLO 5"/>
      <sheetName val="EJEMPLO 6"/>
    </sheetNames>
    <sheetDataSet>
      <sheetData sheetId="0"/>
      <sheetData sheetId="1">
        <row r="39">
          <cell r="C39">
            <v>100</v>
          </cell>
        </row>
        <row r="40">
          <cell r="C40">
            <v>100</v>
          </cell>
        </row>
        <row r="56">
          <cell r="C56">
            <v>10</v>
          </cell>
        </row>
        <row r="73">
          <cell r="C73">
            <v>50</v>
          </cell>
        </row>
        <row r="110">
          <cell r="D110">
            <v>369200000</v>
          </cell>
        </row>
        <row r="111">
          <cell r="D111">
            <v>100000000</v>
          </cell>
        </row>
      </sheetData>
      <sheetData sheetId="2"/>
      <sheetData sheetId="3"/>
      <sheetData sheetId="4"/>
      <sheetData sheetId="5"/>
      <sheetData sheetId="6" refreshError="1"/>
      <sheetData sheetId="7"/>
      <sheetData sheetId="8"/>
      <sheetData sheetId="9"/>
      <sheetData sheetId="10"/>
      <sheetData sheetId="11"/>
      <sheetData sheetId="1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UESTO"/>
    </sheetNames>
    <sheetDataSet>
      <sheetData sheetId="0">
        <row r="60">
          <cell r="G60">
            <v>2632</v>
          </cell>
        </row>
        <row r="114">
          <cell r="G114">
            <v>18962</v>
          </cell>
        </row>
        <row r="168">
          <cell r="G168">
            <v>22779</v>
          </cell>
        </row>
        <row r="222">
          <cell r="G222">
            <v>28355</v>
          </cell>
        </row>
        <row r="277">
          <cell r="G277">
            <v>215327</v>
          </cell>
        </row>
        <row r="331">
          <cell r="G331">
            <v>99627</v>
          </cell>
        </row>
        <row r="385">
          <cell r="G385">
            <v>112737</v>
          </cell>
        </row>
        <row r="439">
          <cell r="G439">
            <v>149909</v>
          </cell>
        </row>
        <row r="493">
          <cell r="G493">
            <v>147752</v>
          </cell>
        </row>
        <row r="547">
          <cell r="G547">
            <v>103282</v>
          </cell>
        </row>
        <row r="655">
          <cell r="G655">
            <v>590467</v>
          </cell>
        </row>
        <row r="709">
          <cell r="G709">
            <v>472651</v>
          </cell>
        </row>
        <row r="763">
          <cell r="G763">
            <v>54134</v>
          </cell>
        </row>
        <row r="817">
          <cell r="G817">
            <v>56326</v>
          </cell>
        </row>
        <row r="871">
          <cell r="G871">
            <v>10649</v>
          </cell>
        </row>
        <row r="925">
          <cell r="G925">
            <v>165148</v>
          </cell>
        </row>
        <row r="979">
          <cell r="G979">
            <v>9395</v>
          </cell>
        </row>
        <row r="1033">
          <cell r="G1033">
            <v>434519</v>
          </cell>
        </row>
        <row r="1141">
          <cell r="G1141">
            <v>29686</v>
          </cell>
        </row>
      </sheetData>
      <sheetData sheetId="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0-k1"/>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OG TRAB (2)"/>
      <sheetName val="PROG TRAB"/>
      <sheetName val="Presupuesto"/>
      <sheetName val="Compensad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 sheetId="25"/>
      <sheetData sheetId="26"/>
      <sheetData sheetId="27"/>
      <sheetData sheetId="28" refreshError="1"/>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Constantes Generales"/>
      <sheetName val="Prestaciones Sociales"/>
      <sheetName val="PRESUPUESTO ESTADIO 1"/>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Listado"/>
      <sheetName val="Estruc_ Tarif"/>
      <sheetName val="PE-02"/>
      <sheetName val="BASE"/>
      <sheetName val="PRECIOS"/>
      <sheetName val="PESOS"/>
      <sheetName val="Desmonte y Limpieza"/>
      <sheetName val="Form5 _Pág_ 1"/>
      <sheetName val="Form5 _Pág_ 2"/>
      <sheetName val="UNITARIOS GENERALES.xls"/>
      <sheetName val="\Documents and Settings\Adminis"/>
      <sheetName val="EBI-1"/>
      <sheetName val="Insum"/>
      <sheetName val="UNITARIOS"/>
      <sheetName val="letra"/>
      <sheetName val="PRESUPUESTO"/>
      <sheetName val="5. MODIFICATORIA"/>
      <sheetName val="CRA.MODI"/>
      <sheetName val="\Cofinanciacion\FICHAS Y FORMAT"/>
      <sheetName val="ANEXO 9 (MATERIAL)"/>
      <sheetName val="ESTADO RED"/>
      <sheetName val="CARRETERAS"/>
      <sheetName val="GENERALIDADES "/>
      <sheetName val="CONS"/>
      <sheetName val="31"/>
      <sheetName val="INV"/>
      <sheetName val="AASHTO"/>
      <sheetName val="UNITARIOS_GENERALES"/>
      <sheetName val="5__MODIFICATORIA"/>
      <sheetName val="Anexo 13"/>
      <sheetName val="Datos Generales"/>
      <sheetName val="ITEMS"/>
      <sheetName val="APU"/>
      <sheetName val="AIU"/>
      <sheetName val="DATOS GRAFICOS"/>
      <sheetName val="7.12"/>
      <sheetName val="Tablas"/>
      <sheetName val="AIUsan"/>
      <sheetName val="UNITARIOS%20GENERALES.xls"/>
      <sheetName val="Datos"/>
      <sheetName val="ACTA 1 INICIO"/>
      <sheetName val="glvc"/>
      <sheetName val="RECURSOS"/>
      <sheetName val="ANALISIS DE PRECIOS UNITARIOS"/>
      <sheetName val="\Users\Juan\Downloads\Users\USU"/>
      <sheetName val="\Users\user\Library\Mail Downlo"/>
      <sheetName val="\A\Cofinanciacion\FICHAS Y FORM"/>
      <sheetName val="PRESUP. RESUMEN"/>
      <sheetName val="Formato"/>
      <sheetName val="Parámetros"/>
      <sheetName val="Jornales"/>
      <sheetName val="PU"/>
      <sheetName val="PRESUP"/>
      <sheetName val="Personalizar"/>
      <sheetName val="LSAL"/>
      <sheetName val="LIQUIDACION"/>
      <sheetName val="NOMINA"/>
      <sheetName val="STRSUMM0"/>
    </sheetNames>
    <definedNames>
      <definedName name="ERR"/>
    </defined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
      <sheetName val="CAPAC. RES."/>
      <sheetName val="Contr vig "/>
      <sheetName val="Experiencia E"/>
      <sheetName val="Obra Vig pedro"/>
      <sheetName val="Exp G PEDRO"/>
      <sheetName val="Exp E pedro"/>
      <sheetName val="UNIT (PERD.)"/>
      <sheetName val="PRESUPUESTO  (PERD.)"/>
      <sheetName val="PORTADA"/>
      <sheetName val="FICHA-EV"/>
      <sheetName val="FICHA-EVI"/>
      <sheetName val="UNIT elect"/>
      <sheetName val="PRESUP (OFICIAL)"/>
      <sheetName val="PRESUPUESTO G."/>
      <sheetName val="CxCobrar"/>
      <sheetName val="GASTOS"/>
      <sheetName val="CAPAC__RES_"/>
      <sheetName val="Contr_vig_"/>
      <sheetName val="Experiencia_E"/>
      <sheetName val="Obra_Vig_pedro"/>
      <sheetName val="Exp_G_PEDRO"/>
      <sheetName val="Exp_E_pedro"/>
      <sheetName val="UNIT_(PERD_)"/>
      <sheetName val="PRESUPUESTO__(PERD_)"/>
      <sheetName val="UNIT_elect"/>
      <sheetName val="PRESUP_(OFICIAL)"/>
      <sheetName val="PRESUPUESTO_G_"/>
      <sheetName val="CAPAC__RES_1"/>
      <sheetName val="Contr_vig_1"/>
      <sheetName val="Experiencia_E1"/>
      <sheetName val="Obra_Vig_pedro1"/>
      <sheetName val="Exp_G_PEDRO1"/>
      <sheetName val="Exp_E_pedro1"/>
      <sheetName val="UNIT_(PERD_)1"/>
      <sheetName val="PRESUPUESTO__(PERD_)1"/>
      <sheetName val="UNIT_elect1"/>
      <sheetName val="PRESUP_(OFICIAL)1"/>
      <sheetName val="PRESUPUESTO_G_1"/>
      <sheetName val="CAPAC__RES_2"/>
      <sheetName val="Contr_vig_2"/>
      <sheetName val="Experiencia_E2"/>
      <sheetName val="Obra_Vig_pedro2"/>
      <sheetName val="Exp_G_PEDRO2"/>
      <sheetName val="Exp_E_pedro2"/>
      <sheetName val="UNIT_(PERD_)2"/>
      <sheetName val="PRESUPUESTO__(PERD_)2"/>
      <sheetName val="UNIT_elect2"/>
      <sheetName val="PRESUP_(OFICIAL)2"/>
      <sheetName val="PRESUPUESTO_G_2"/>
      <sheetName val="CAPAC__RES_3"/>
      <sheetName val="Contr_vig_3"/>
      <sheetName val="Experiencia_E3"/>
      <sheetName val="Obra_Vig_pedro3"/>
      <sheetName val="Exp_G_PEDRO3"/>
      <sheetName val="Exp_E_pedro3"/>
      <sheetName val="UNIT_(PERD_)3"/>
      <sheetName val="PRESUPUESTO__(PERD_)3"/>
      <sheetName val="UNIT_elect3"/>
      <sheetName val="PRESUP_(OFICIAL)3"/>
      <sheetName val="PRESUPUESTO_G_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items"/>
    </sheetNames>
    <sheetDataSet>
      <sheetData sheetId="0"/>
      <sheetData sheetId="1">
        <row r="10">
          <cell r="F10" t="str">
            <v>ITEM: Terraplenes (con material proveniente de corte)</v>
          </cell>
        </row>
      </sheetData>
      <sheetData sheetId="2"/>
      <sheetData sheetId="3"/>
      <sheetData sheetId="4"/>
      <sheetData sheetId="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ABO"/>
      <sheetName val="Presupuesto"/>
      <sheetName val="Datos"/>
      <sheetName val="Base Datos"/>
      <sheetName val="1.1"/>
      <sheetName val="1.2"/>
      <sheetName val="2.1"/>
      <sheetName val="3.1"/>
      <sheetName val="3.2"/>
      <sheetName val="3.3"/>
      <sheetName val="3.4"/>
      <sheetName val="3.5"/>
      <sheetName val="3.6"/>
      <sheetName val="3.7"/>
      <sheetName val="4.1"/>
      <sheetName val="4.2"/>
      <sheetName val="4.3"/>
      <sheetName val="5.1"/>
      <sheetName val="6.1"/>
      <sheetName val="6.2"/>
      <sheetName val="6.3"/>
      <sheetName val="6.4"/>
      <sheetName val="7.1"/>
      <sheetName val="8.1"/>
      <sheetName val="8.2"/>
      <sheetName val="9.1"/>
      <sheetName val="9.3"/>
      <sheetName val="9.4"/>
      <sheetName val="10.1"/>
      <sheetName val="10.2"/>
      <sheetName val="10.3"/>
      <sheetName val="11.1"/>
      <sheetName val="12.1"/>
      <sheetName val="C123"/>
      <sheetName val="M14"/>
      <sheetName val="vinilo"/>
      <sheetName val="PAÑETE"/>
      <sheetName val="ENCHAPE"/>
      <sheetName val="ESTUCO"/>
      <sheetName val="CERC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ARTA"/>
      <sheetName val="ONG"/>
      <sheetName val="CORPORI"/>
      <sheetName val="IDENT"/>
      <sheetName val="ANTECEDENTES"/>
      <sheetName val="PROYECTO"/>
      <sheetName val="PRECIO. MAT"/>
      <sheetName val="APU"/>
      <sheetName val="COPU"/>
      <sheetName val="Hoja2"/>
      <sheetName val="COPUDET"/>
      <sheetName val="RESUMEN"/>
      <sheetName val="FUENTES"/>
      <sheetName val="RECUR.HUM"/>
      <sheetName val="CRONOG"/>
      <sheetName val="MEC EJECUCION"/>
      <sheetName val="ATHE"/>
      <sheetName val="PRTSOCIALES"/>
      <sheetName val="Módul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1">
          <cell r="C11">
            <v>1300</v>
          </cell>
        </row>
        <row r="12">
          <cell r="C12">
            <v>14000</v>
          </cell>
        </row>
        <row r="13">
          <cell r="C13">
            <v>13800</v>
          </cell>
        </row>
        <row r="14">
          <cell r="C14">
            <v>420</v>
          </cell>
        </row>
        <row r="16">
          <cell r="C16">
            <v>46000</v>
          </cell>
        </row>
        <row r="17">
          <cell r="C17">
            <v>30</v>
          </cell>
        </row>
        <row r="18">
          <cell r="C18">
            <v>1284</v>
          </cell>
        </row>
        <row r="19">
          <cell r="C19">
            <v>24000</v>
          </cell>
        </row>
        <row r="20">
          <cell r="C20">
            <v>4100</v>
          </cell>
        </row>
        <row r="21">
          <cell r="C21">
            <v>1800</v>
          </cell>
        </row>
        <row r="22">
          <cell r="C22">
            <v>18000</v>
          </cell>
        </row>
        <row r="23">
          <cell r="C23">
            <v>32000</v>
          </cell>
        </row>
        <row r="24">
          <cell r="C24">
            <v>29000</v>
          </cell>
        </row>
        <row r="25">
          <cell r="C25">
            <v>8900</v>
          </cell>
        </row>
        <row r="26">
          <cell r="C26">
            <v>18800</v>
          </cell>
        </row>
        <row r="31">
          <cell r="C31">
            <v>4200</v>
          </cell>
        </row>
        <row r="64">
          <cell r="C64">
            <v>2500</v>
          </cell>
        </row>
        <row r="65">
          <cell r="C65">
            <v>130000</v>
          </cell>
        </row>
        <row r="66">
          <cell r="C66">
            <v>24000</v>
          </cell>
        </row>
        <row r="67">
          <cell r="C67">
            <v>380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39">
          <cell r="G39">
            <v>5117</v>
          </cell>
        </row>
        <row r="69">
          <cell r="G69">
            <v>6901</v>
          </cell>
        </row>
        <row r="99">
          <cell r="G99">
            <v>7027</v>
          </cell>
        </row>
        <row r="162">
          <cell r="G162">
            <v>12417</v>
          </cell>
        </row>
      </sheetData>
      <sheetData sheetId="18" refreshError="1">
        <row r="38">
          <cell r="G38">
            <v>0</v>
          </cell>
        </row>
      </sheetData>
      <sheetData sheetId="1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
      <sheetName val="ONG"/>
      <sheetName val="CORPOR"/>
      <sheetName val="IDENT"/>
      <sheetName val="ANTECED"/>
      <sheetName val="PROYECTO"/>
      <sheetName val="ATHE"/>
      <sheetName val="THE"/>
      <sheetName val="JORNALES"/>
      <sheetName val="PRECIO.MAT"/>
      <sheetName val="APU"/>
      <sheetName val="APUDETA."/>
      <sheetName val="COPU"/>
      <sheetName val="Hoja2"/>
      <sheetName val="COPUDETA."/>
      <sheetName val="RESUMEN"/>
      <sheetName val="FUENTES"/>
      <sheetName val="Hoja3"/>
      <sheetName val="RECUR.HUM"/>
      <sheetName val="MEC.EJECUC."/>
      <sheetName val="CRONOG."/>
      <sheetName val="Hoja1"/>
    </sheetNames>
    <sheetDataSet>
      <sheetData sheetId="0"/>
      <sheetData sheetId="1"/>
      <sheetData sheetId="2"/>
      <sheetData sheetId="3"/>
      <sheetData sheetId="4"/>
      <sheetData sheetId="5"/>
      <sheetData sheetId="6">
        <row r="162">
          <cell r="G162">
            <v>68799</v>
          </cell>
        </row>
        <row r="193">
          <cell r="G193">
            <v>63605</v>
          </cell>
        </row>
        <row r="224">
          <cell r="G224">
            <v>23509</v>
          </cell>
        </row>
      </sheetData>
      <sheetData sheetId="7"/>
      <sheetData sheetId="8">
        <row r="26">
          <cell r="C26">
            <v>16363.636363636364</v>
          </cell>
        </row>
        <row r="27">
          <cell r="C27">
            <v>16363.636363636364</v>
          </cell>
        </row>
      </sheetData>
      <sheetData sheetId="9">
        <row r="18">
          <cell r="C18">
            <v>7000</v>
          </cell>
        </row>
        <row r="19">
          <cell r="C19">
            <v>9900</v>
          </cell>
        </row>
        <row r="20">
          <cell r="C20">
            <v>5000</v>
          </cell>
        </row>
      </sheetData>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parcial"/>
      <sheetName val="memorias de calculo"/>
      <sheetName val="actamodificacion"/>
      <sheetName val="CINTAREFLE"/>
      <sheetName val="acerovertederos"/>
      <sheetName val="concreto Y TRITURADO vertederos"/>
      <sheetName val="excavacionvertedero"/>
      <sheetName val="Retiro Escombrosverte"/>
      <sheetName val="SACOS DE ARENA"/>
      <sheetName val="DEMOLI-TUBERIAS "/>
      <sheetName val="CONCRETOS TUBERIA"/>
      <sheetName val="EXCAVACION TUBERIA"/>
      <sheetName val="RELLENOTUBERIA"/>
      <sheetName val="SUMINISTRO NOVALOC 45-48"/>
      <sheetName val="CORTE DILATACION"/>
      <sheetName val="DILATACIONES"/>
      <sheetName val="RETIRO ESCOMBROS"/>
      <sheetName val="ACERO PONTON "/>
      <sheetName val="CONCRETO 300PSI"/>
      <sheetName val=" EXCAVACION PONTON "/>
      <sheetName val="CORTE DILATACION PONTON"/>
      <sheetName val="DILATACIONESPONTON"/>
      <sheetName val="BARANDA"/>
      <sheetName val="TRTURADO PONTON"/>
      <sheetName val="DEMOLICION CONCRETO"/>
      <sheetName val="RETIROESCOMBROPONTON"/>
      <sheetName val="ACEROREFUERZOPOZOS"/>
      <sheetName val="CONCRETO POZOS"/>
      <sheetName val="EXCAVACION-POZO"/>
      <sheetName val="RETIROESCOM"/>
      <sheetName val="ACEROSCANAL"/>
      <sheetName val="PIEDRABOLA"/>
      <sheetName val="CONCRETOCANAL"/>
      <sheetName val="CICLOPEOCANAL"/>
      <sheetName val="EXCAVACANAL"/>
      <sheetName val="CANALTRITURADO"/>
      <sheetName val="GEOTEXTIL"/>
      <sheetName val="ENCAMADOARENACANAL"/>
      <sheetName val="RELLECANAL"/>
      <sheetName val="SUMINISTRO NOVALOCCANA"/>
      <sheetName val="RETIROESCOMBRCANA"/>
      <sheetName val="PMA"/>
      <sheetName val="FALTANTES POR COBRAR"/>
      <sheetName val="Hoja1"/>
      <sheetName val="Hoja2"/>
    </sheetNames>
    <sheetDataSet>
      <sheetData sheetId="0" refreshError="1">
        <row r="13">
          <cell r="A13" t="str">
            <v>ITEM No.</v>
          </cell>
          <cell r="B13" t="str">
            <v>DESCRIPCION DE LA OBRA</v>
          </cell>
          <cell r="C13" t="str">
            <v>UNIDAD</v>
          </cell>
          <cell r="D13" t="str">
            <v>CANT</v>
          </cell>
          <cell r="E13" t="str">
            <v>V/UNITARIO</v>
          </cell>
          <cell r="F13" t="str">
            <v>VALOR</v>
          </cell>
          <cell r="G13" t="str">
            <v>CANT.</v>
          </cell>
          <cell r="H13" t="str">
            <v>VALOR</v>
          </cell>
          <cell r="I13" t="str">
            <v>CANTIDAD</v>
          </cell>
          <cell r="J13" t="str">
            <v>VALOR</v>
          </cell>
          <cell r="K13" t="str">
            <v>CANTIDAD</v>
          </cell>
          <cell r="L13" t="str">
            <v>VALOR</v>
          </cell>
          <cell r="M13" t="str">
            <v>CANTIDAD</v>
          </cell>
          <cell r="N13" t="str">
            <v>VALOR</v>
          </cell>
          <cell r="O13" t="str">
            <v>CANT.</v>
          </cell>
          <cell r="P13" t="str">
            <v>VALOR TOTAL ACUMULADO</v>
          </cell>
          <cell r="Q13" t="str">
            <v>CANT REALES</v>
          </cell>
        </row>
        <row r="15">
          <cell r="A15">
            <v>1</v>
          </cell>
          <cell r="B15" t="str">
            <v>CAPITULO N° 01: DISEÑO HIDRAULICO PARA EL MANEJO DE AGUAS LLUVIAS</v>
          </cell>
        </row>
        <row r="16">
          <cell r="A16">
            <v>2.1</v>
          </cell>
          <cell r="B16" t="str">
            <v>PRELIMINARES</v>
          </cell>
        </row>
        <row r="17">
          <cell r="A17">
            <v>2.101</v>
          </cell>
          <cell r="B17" t="str">
            <v>Localización y replanteo topográfico</v>
          </cell>
          <cell r="C17" t="str">
            <v>MES</v>
          </cell>
          <cell r="D17">
            <v>4</v>
          </cell>
          <cell r="E17">
            <v>8283466</v>
          </cell>
          <cell r="F17">
            <v>33133864</v>
          </cell>
          <cell r="G17">
            <v>3.5</v>
          </cell>
          <cell r="H17">
            <v>28992131</v>
          </cell>
          <cell r="O17">
            <v>3.5</v>
          </cell>
          <cell r="P17">
            <v>28992131</v>
          </cell>
          <cell r="Q17">
            <v>3.5</v>
          </cell>
        </row>
        <row r="18">
          <cell r="A18">
            <v>2.1019999999999999</v>
          </cell>
          <cell r="B18" t="str">
            <v>Señales informativas de 1x0,7 mts</v>
          </cell>
          <cell r="C18" t="str">
            <v>UND/MES</v>
          </cell>
          <cell r="D18">
            <v>4</v>
          </cell>
          <cell r="E18">
            <v>209785</v>
          </cell>
          <cell r="F18">
            <v>839140</v>
          </cell>
          <cell r="G18">
            <v>3</v>
          </cell>
          <cell r="H18">
            <v>629355</v>
          </cell>
          <cell r="O18">
            <v>3</v>
          </cell>
          <cell r="P18">
            <v>629355</v>
          </cell>
          <cell r="Q18">
            <v>3</v>
          </cell>
        </row>
        <row r="19">
          <cell r="A19">
            <v>2.1029999999999998</v>
          </cell>
          <cell r="B19" t="str">
            <v>Señales preventivas de 1x0,7 mts</v>
          </cell>
          <cell r="C19" t="str">
            <v>UND/MES</v>
          </cell>
          <cell r="D19">
            <v>4</v>
          </cell>
          <cell r="E19">
            <v>209785</v>
          </cell>
          <cell r="F19">
            <v>839140</v>
          </cell>
          <cell r="G19">
            <v>3</v>
          </cell>
          <cell r="H19">
            <v>629355</v>
          </cell>
          <cell r="O19">
            <v>3</v>
          </cell>
          <cell r="P19">
            <v>629355</v>
          </cell>
          <cell r="Q19">
            <v>3</v>
          </cell>
        </row>
        <row r="20">
          <cell r="A20">
            <v>2.1039999999999996</v>
          </cell>
          <cell r="B20" t="str">
            <v>Barrera de cinta plastica y reflectiva</v>
          </cell>
          <cell r="C20" t="str">
            <v>ML</v>
          </cell>
          <cell r="D20">
            <v>950</v>
          </cell>
          <cell r="E20">
            <v>1702</v>
          </cell>
          <cell r="F20">
            <v>1616900</v>
          </cell>
          <cell r="G20">
            <v>947.13</v>
          </cell>
          <cell r="H20">
            <v>1612015.26</v>
          </cell>
          <cell r="O20">
            <v>947.13</v>
          </cell>
          <cell r="P20">
            <v>1612015.26</v>
          </cell>
          <cell r="Q20">
            <v>947.13</v>
          </cell>
        </row>
        <row r="21">
          <cell r="A21">
            <v>2.1049999999999995</v>
          </cell>
          <cell r="B21" t="str">
            <v>Demolicion de vivienda dentro del canal(Incluye retiro de escombros)</v>
          </cell>
          <cell r="C21" t="str">
            <v>UND</v>
          </cell>
          <cell r="D21">
            <v>12</v>
          </cell>
          <cell r="E21">
            <v>2028867</v>
          </cell>
          <cell r="F21">
            <v>24346404</v>
          </cell>
          <cell r="G21">
            <v>0</v>
          </cell>
          <cell r="H21">
            <v>0</v>
          </cell>
          <cell r="O21">
            <v>0</v>
          </cell>
          <cell r="P21">
            <v>0</v>
          </cell>
          <cell r="Q21">
            <v>0</v>
          </cell>
        </row>
        <row r="22">
          <cell r="A22">
            <v>2.1059999999999994</v>
          </cell>
          <cell r="B22" t="str">
            <v>Sacos rellenos con arena para diques provisionales</v>
          </cell>
          <cell r="C22" t="str">
            <v>UND</v>
          </cell>
          <cell r="D22">
            <v>700</v>
          </cell>
          <cell r="E22">
            <v>3059</v>
          </cell>
          <cell r="F22">
            <v>2141300</v>
          </cell>
          <cell r="G22">
            <v>700</v>
          </cell>
          <cell r="H22">
            <v>2141300</v>
          </cell>
          <cell r="O22">
            <v>700</v>
          </cell>
          <cell r="P22">
            <v>2141300</v>
          </cell>
          <cell r="Q22">
            <v>902</v>
          </cell>
        </row>
        <row r="23">
          <cell r="A23">
            <v>2.1069999999999993</v>
          </cell>
          <cell r="B23" t="str">
            <v>Control y manejo de aguas en el cauce del caño Doce de Octubre</v>
          </cell>
          <cell r="C23" t="str">
            <v>MES</v>
          </cell>
          <cell r="D23">
            <v>4</v>
          </cell>
          <cell r="E23">
            <v>4458480</v>
          </cell>
          <cell r="F23">
            <v>17833920</v>
          </cell>
          <cell r="G23">
            <v>3.5</v>
          </cell>
          <cell r="H23">
            <v>15604680</v>
          </cell>
          <cell r="O23">
            <v>3.5</v>
          </cell>
          <cell r="P23">
            <v>15604680</v>
          </cell>
          <cell r="Q23">
            <v>3.5</v>
          </cell>
        </row>
        <row r="24">
          <cell r="A24">
            <v>2.2000000000000002</v>
          </cell>
          <cell r="B24" t="str">
            <v>CANAL DOCE DE OCTUBRE</v>
          </cell>
          <cell r="P24">
            <v>0</v>
          </cell>
        </row>
        <row r="25">
          <cell r="A25">
            <v>2.21</v>
          </cell>
          <cell r="B25" t="str">
            <v>VERTEDERO</v>
          </cell>
          <cell r="P25">
            <v>0</v>
          </cell>
        </row>
        <row r="26">
          <cell r="A26">
            <v>2.2101000000000002</v>
          </cell>
          <cell r="B26" t="str">
            <v>Acero de refuerzo de 60000 PSI</v>
          </cell>
          <cell r="C26" t="str">
            <v>KILO</v>
          </cell>
          <cell r="D26">
            <v>493.35</v>
          </cell>
          <cell r="E26">
            <v>4604</v>
          </cell>
          <cell r="F26">
            <v>2271383.4</v>
          </cell>
          <cell r="G26">
            <v>493.35</v>
          </cell>
          <cell r="H26">
            <v>2271383.4</v>
          </cell>
          <cell r="O26">
            <v>493.35</v>
          </cell>
          <cell r="P26">
            <v>2271383.4</v>
          </cell>
          <cell r="Q26">
            <v>584.23000000000013</v>
          </cell>
        </row>
        <row r="27">
          <cell r="A27">
            <v>2.2102000000000004</v>
          </cell>
          <cell r="B27" t="str">
            <v>Construcción de vertedero en concreto de 3000 PSI</v>
          </cell>
          <cell r="C27" t="str">
            <v>M3</v>
          </cell>
          <cell r="D27">
            <v>14.49</v>
          </cell>
          <cell r="E27">
            <v>668804</v>
          </cell>
          <cell r="F27">
            <v>9690969.9600000009</v>
          </cell>
          <cell r="G27">
            <v>14.49</v>
          </cell>
          <cell r="H27">
            <v>9690969.9600000009</v>
          </cell>
          <cell r="O27">
            <v>14.49</v>
          </cell>
          <cell r="P27">
            <v>9690969.9600000009</v>
          </cell>
          <cell r="Q27">
            <v>15.469999999999999</v>
          </cell>
        </row>
        <row r="28">
          <cell r="A28">
            <v>2.2103000000000006</v>
          </cell>
          <cell r="B28" t="str">
            <v xml:space="preserve">Excavación varias en material común </v>
          </cell>
          <cell r="C28" t="str">
            <v>M3</v>
          </cell>
          <cell r="D28">
            <v>67.87</v>
          </cell>
          <cell r="E28">
            <v>15385</v>
          </cell>
          <cell r="F28">
            <v>1044179.9500000001</v>
          </cell>
          <cell r="G28">
            <v>65.22</v>
          </cell>
          <cell r="H28">
            <v>1003409.7</v>
          </cell>
          <cell r="O28">
            <v>65.22</v>
          </cell>
          <cell r="P28">
            <v>1003409.7</v>
          </cell>
          <cell r="Q28">
            <v>65.22</v>
          </cell>
        </row>
        <row r="29">
          <cell r="A29">
            <v>2.2104000000000008</v>
          </cell>
          <cell r="B29" t="str">
            <v>Relleno con triturado de 3/4"  e = 20 cm</v>
          </cell>
          <cell r="C29" t="str">
            <v>M3</v>
          </cell>
          <cell r="D29">
            <v>13.57</v>
          </cell>
          <cell r="E29">
            <v>163696</v>
          </cell>
          <cell r="F29">
            <v>2221354.7200000002</v>
          </cell>
          <cell r="G29">
            <v>10.47</v>
          </cell>
          <cell r="H29">
            <v>1713897.12</v>
          </cell>
          <cell r="O29">
            <v>10.47</v>
          </cell>
          <cell r="P29">
            <v>1713897.12</v>
          </cell>
          <cell r="Q29">
            <v>10.47</v>
          </cell>
        </row>
        <row r="30">
          <cell r="A30">
            <v>2.210500000000001</v>
          </cell>
          <cell r="B30" t="str">
            <v>Retiro escombros y sobrantes de excavación con maquina</v>
          </cell>
          <cell r="C30" t="str">
            <v>M3</v>
          </cell>
          <cell r="D30">
            <v>67.87</v>
          </cell>
          <cell r="E30">
            <v>8682</v>
          </cell>
          <cell r="F30">
            <v>589247.34000000008</v>
          </cell>
          <cell r="G30">
            <v>67.87</v>
          </cell>
          <cell r="H30">
            <v>589247.34000000008</v>
          </cell>
          <cell r="O30">
            <v>67.87</v>
          </cell>
          <cell r="P30">
            <v>589247.34000000008</v>
          </cell>
          <cell r="Q30">
            <v>78.260000000000005</v>
          </cell>
        </row>
        <row r="31">
          <cell r="A31">
            <v>2.2200000000000002</v>
          </cell>
          <cell r="B31" t="str">
            <v>TRAMO EN TUBERÍA</v>
          </cell>
          <cell r="P31">
            <v>0</v>
          </cell>
        </row>
        <row r="32">
          <cell r="A32">
            <v>2.2201000000000004</v>
          </cell>
          <cell r="B32" t="str">
            <v>Demolicion de pavimentos, andenes, pisos, bordillos de concreto</v>
          </cell>
          <cell r="C32" t="str">
            <v>M2</v>
          </cell>
          <cell r="D32">
            <v>49.6</v>
          </cell>
          <cell r="E32">
            <v>24458</v>
          </cell>
          <cell r="F32">
            <v>1213116.8</v>
          </cell>
          <cell r="G32">
            <v>49.6</v>
          </cell>
          <cell r="H32">
            <v>1213116.8</v>
          </cell>
          <cell r="O32">
            <v>49.6</v>
          </cell>
          <cell r="P32">
            <v>1213116.8</v>
          </cell>
          <cell r="Q32">
            <v>123.62</v>
          </cell>
        </row>
        <row r="33">
          <cell r="A33">
            <v>2.2202000000000006</v>
          </cell>
          <cell r="B33" t="str">
            <v>Concreto de 3000 psi (Incluye formaleta)</v>
          </cell>
          <cell r="C33" t="str">
            <v>M3</v>
          </cell>
          <cell r="D33">
            <v>73.97</v>
          </cell>
          <cell r="E33">
            <v>613318</v>
          </cell>
          <cell r="F33">
            <v>45367132.460000001</v>
          </cell>
          <cell r="G33">
            <v>73.97</v>
          </cell>
          <cell r="H33">
            <v>45367132.460000001</v>
          </cell>
          <cell r="O33">
            <v>73.97</v>
          </cell>
          <cell r="P33">
            <v>45367132.460000001</v>
          </cell>
          <cell r="Q33">
            <v>77.16</v>
          </cell>
        </row>
        <row r="34">
          <cell r="A34">
            <v>2.2203000000000008</v>
          </cell>
          <cell r="B34" t="str">
            <v>Encamado en triturado de 3/4"</v>
          </cell>
          <cell r="C34" t="str">
            <v>M3</v>
          </cell>
          <cell r="D34">
            <v>102.82</v>
          </cell>
          <cell r="E34">
            <v>163696</v>
          </cell>
          <cell r="F34">
            <v>16831222.719999999</v>
          </cell>
          <cell r="G34">
            <v>90.230000000000018</v>
          </cell>
          <cell r="H34">
            <v>14770290.080000004</v>
          </cell>
          <cell r="O34">
            <v>90.230000000000018</v>
          </cell>
          <cell r="P34">
            <v>14770290.080000004</v>
          </cell>
          <cell r="Q34">
            <v>90.230000000000018</v>
          </cell>
        </row>
        <row r="35">
          <cell r="A35">
            <v>2.220400000000001</v>
          </cell>
          <cell r="B35" t="str">
            <v>Encamado y atraque de tubería Novaloc en Arena</v>
          </cell>
          <cell r="C35" t="str">
            <v>M3</v>
          </cell>
          <cell r="D35">
            <v>5.13</v>
          </cell>
          <cell r="E35">
            <v>33094</v>
          </cell>
          <cell r="F35">
            <v>169772.22</v>
          </cell>
          <cell r="G35">
            <v>5.13</v>
          </cell>
          <cell r="H35">
            <v>169772.22</v>
          </cell>
          <cell r="O35">
            <v>5.13</v>
          </cell>
          <cell r="P35">
            <v>169772.22</v>
          </cell>
          <cell r="Q35">
            <v>17.91</v>
          </cell>
        </row>
        <row r="36">
          <cell r="A36">
            <v>2.2205000000000013</v>
          </cell>
          <cell r="B36" t="str">
            <v>Relleno con material de la excavación</v>
          </cell>
          <cell r="C36" t="str">
            <v>M3</v>
          </cell>
          <cell r="D36">
            <v>33.409999999999997</v>
          </cell>
          <cell r="E36">
            <v>13809</v>
          </cell>
          <cell r="F36">
            <v>461358.68999999994</v>
          </cell>
          <cell r="G36">
            <v>33.409999999999997</v>
          </cell>
          <cell r="H36">
            <v>461358.68999999994</v>
          </cell>
          <cell r="O36">
            <v>33.409999999999997</v>
          </cell>
          <cell r="P36">
            <v>461358.68999999994</v>
          </cell>
          <cell r="Q36">
            <v>59.25</v>
          </cell>
        </row>
        <row r="37">
          <cell r="A37">
            <v>2.2206000000000015</v>
          </cell>
          <cell r="B37" t="str">
            <v xml:space="preserve">Excavación varias en material común </v>
          </cell>
          <cell r="C37" t="str">
            <v>M3</v>
          </cell>
          <cell r="D37">
            <v>380.74</v>
          </cell>
          <cell r="E37">
            <v>15385</v>
          </cell>
          <cell r="F37">
            <v>5857684.9000000004</v>
          </cell>
          <cell r="G37">
            <v>371.57</v>
          </cell>
          <cell r="H37">
            <v>5716604.4500000002</v>
          </cell>
          <cell r="O37">
            <v>371.57</v>
          </cell>
          <cell r="P37">
            <v>5716604.4500000002</v>
          </cell>
          <cell r="Q37">
            <v>371.57</v>
          </cell>
        </row>
        <row r="38">
          <cell r="A38">
            <v>2.2207000000000017</v>
          </cell>
          <cell r="B38" t="str">
            <v>Suministro e instalación tubería PVC Novaloc de 45"</v>
          </cell>
          <cell r="C38" t="str">
            <v>ML</v>
          </cell>
          <cell r="D38">
            <v>31.9</v>
          </cell>
          <cell r="E38">
            <v>1274354</v>
          </cell>
          <cell r="F38">
            <v>40651892.600000001</v>
          </cell>
          <cell r="G38">
            <v>31.779999999999994</v>
          </cell>
          <cell r="H38">
            <v>40498970.11999999</v>
          </cell>
          <cell r="O38">
            <v>31.779999999999994</v>
          </cell>
          <cell r="P38">
            <v>40498970.11999999</v>
          </cell>
          <cell r="Q38">
            <v>31.779999999999994</v>
          </cell>
        </row>
        <row r="39">
          <cell r="A39">
            <v>2.2208000000000019</v>
          </cell>
          <cell r="B39" t="str">
            <v>Suministro e instalación tubería PVC Novaloc de 48"</v>
          </cell>
          <cell r="C39" t="str">
            <v>ML</v>
          </cell>
          <cell r="D39">
            <v>56</v>
          </cell>
          <cell r="E39">
            <v>1496356</v>
          </cell>
          <cell r="F39">
            <v>83795936</v>
          </cell>
          <cell r="G39">
            <v>55.800000000000011</v>
          </cell>
          <cell r="H39">
            <v>83496664.800000012</v>
          </cell>
          <cell r="O39">
            <v>55.800000000000011</v>
          </cell>
          <cell r="P39">
            <v>83496664.800000012</v>
          </cell>
          <cell r="Q39">
            <v>55.800000000000011</v>
          </cell>
        </row>
        <row r="40">
          <cell r="A40">
            <v>2.2209000000000021</v>
          </cell>
          <cell r="B40" t="str">
            <v>Retiro escombros y sobrantes de excavación con maquina</v>
          </cell>
          <cell r="C40" t="str">
            <v>M3</v>
          </cell>
          <cell r="D40">
            <v>347.33</v>
          </cell>
          <cell r="E40">
            <v>8682</v>
          </cell>
          <cell r="F40">
            <v>3015519.06</v>
          </cell>
          <cell r="G40">
            <v>347.33</v>
          </cell>
          <cell r="H40">
            <v>3015519.06</v>
          </cell>
          <cell r="O40">
            <v>347.33</v>
          </cell>
          <cell r="P40">
            <v>3015519.06</v>
          </cell>
          <cell r="Q40">
            <v>445.88</v>
          </cell>
        </row>
        <row r="41">
          <cell r="A41">
            <v>2.2210000000000023</v>
          </cell>
          <cell r="B41" t="str">
            <v>Corte para dilatacion con cortadora de pavimento</v>
          </cell>
          <cell r="C41" t="str">
            <v>ML</v>
          </cell>
          <cell r="D41">
            <v>8.4</v>
          </cell>
          <cell r="E41">
            <v>6087</v>
          </cell>
          <cell r="F41">
            <v>51130.8</v>
          </cell>
          <cell r="G41">
            <v>8.4</v>
          </cell>
          <cell r="H41">
            <v>51130.8</v>
          </cell>
          <cell r="O41">
            <v>8.4</v>
          </cell>
          <cell r="P41">
            <v>51130.8</v>
          </cell>
          <cell r="Q41">
            <v>102.56</v>
          </cell>
        </row>
        <row r="42">
          <cell r="A42">
            <v>2.2211000000000025</v>
          </cell>
          <cell r="B42" t="str">
            <v>Dilataciones de poliuretano impermeable y autonivelante</v>
          </cell>
          <cell r="C42" t="str">
            <v>ML</v>
          </cell>
          <cell r="D42">
            <v>8.4</v>
          </cell>
          <cell r="E42">
            <v>4494</v>
          </cell>
          <cell r="F42">
            <v>37749.599999999999</v>
          </cell>
          <cell r="G42">
            <v>8.4</v>
          </cell>
          <cell r="H42">
            <v>37749.599999999999</v>
          </cell>
          <cell r="O42">
            <v>8.4</v>
          </cell>
          <cell r="P42">
            <v>37749.599999999999</v>
          </cell>
          <cell r="Q42">
            <v>102.56</v>
          </cell>
        </row>
        <row r="43">
          <cell r="B43" t="str">
            <v>CANAL TRAPEZOIDAL</v>
          </cell>
          <cell r="P43">
            <v>0</v>
          </cell>
        </row>
        <row r="44">
          <cell r="A44">
            <v>2.2301000000000002</v>
          </cell>
          <cell r="B44" t="str">
            <v>Acero de refuerzo de 60000 PSI</v>
          </cell>
          <cell r="C44" t="str">
            <v>KILO</v>
          </cell>
          <cell r="D44">
            <v>13945.4</v>
          </cell>
          <cell r="E44">
            <v>4604</v>
          </cell>
          <cell r="F44">
            <v>64204621.600000001</v>
          </cell>
          <cell r="G44">
            <v>600.19999999999993</v>
          </cell>
          <cell r="H44">
            <v>2763320.8</v>
          </cell>
          <cell r="O44">
            <v>600.19999999999993</v>
          </cell>
          <cell r="P44">
            <v>2763320.8</v>
          </cell>
          <cell r="Q44">
            <v>600.19999999999993</v>
          </cell>
        </row>
        <row r="45">
          <cell r="A45">
            <v>2.2302000000000004</v>
          </cell>
          <cell r="B45" t="str">
            <v>Colocacion de piedra bola</v>
          </cell>
          <cell r="C45" t="str">
            <v>M3</v>
          </cell>
          <cell r="D45">
            <v>46.05</v>
          </cell>
          <cell r="E45">
            <v>129145</v>
          </cell>
          <cell r="F45">
            <v>5947127.25</v>
          </cell>
          <cell r="G45">
            <v>2.39</v>
          </cell>
          <cell r="H45">
            <v>308656.55</v>
          </cell>
          <cell r="O45">
            <v>2.39</v>
          </cell>
          <cell r="P45">
            <v>308656.55</v>
          </cell>
          <cell r="Q45">
            <v>2.39</v>
          </cell>
        </row>
        <row r="46">
          <cell r="A46">
            <v>2.2303000000000006</v>
          </cell>
          <cell r="B46" t="str">
            <v xml:space="preserve">Solado en concreto de 2500 PSI  e=10cm </v>
          </cell>
          <cell r="C46" t="str">
            <v>M2</v>
          </cell>
          <cell r="D46">
            <v>1475</v>
          </cell>
          <cell r="E46">
            <v>54468</v>
          </cell>
          <cell r="F46">
            <v>80340300</v>
          </cell>
          <cell r="G46">
            <v>10.44</v>
          </cell>
          <cell r="H46">
            <v>568645.91999999993</v>
          </cell>
          <cell r="O46">
            <v>10.44</v>
          </cell>
          <cell r="P46">
            <v>568645.91999999993</v>
          </cell>
          <cell r="Q46">
            <v>10.44</v>
          </cell>
        </row>
        <row r="47">
          <cell r="A47">
            <v>2.2304000000000008</v>
          </cell>
          <cell r="B47" t="str">
            <v>Canal trapezoidal en Concreto de 3500 PSI, incluye formaleta</v>
          </cell>
          <cell r="C47" t="str">
            <v>M3</v>
          </cell>
          <cell r="D47">
            <v>459</v>
          </cell>
          <cell r="E47">
            <v>655786</v>
          </cell>
          <cell r="F47">
            <v>301005774</v>
          </cell>
          <cell r="G47">
            <v>9.1460000000000008</v>
          </cell>
          <cell r="H47">
            <v>5997818.756000001</v>
          </cell>
          <cell r="O47">
            <v>9.1460000000000008</v>
          </cell>
          <cell r="P47">
            <v>5997818.756000001</v>
          </cell>
          <cell r="Q47">
            <v>9.1460000000000008</v>
          </cell>
        </row>
        <row r="48">
          <cell r="A48">
            <v>2.230500000000001</v>
          </cell>
          <cell r="B48" t="str">
            <v xml:space="preserve">Concreto ciclópeo </v>
          </cell>
          <cell r="C48" t="str">
            <v>M3</v>
          </cell>
          <cell r="D48">
            <v>149</v>
          </cell>
          <cell r="E48">
            <v>355433</v>
          </cell>
          <cell r="F48">
            <v>52959517</v>
          </cell>
          <cell r="G48">
            <v>3.1</v>
          </cell>
          <cell r="H48">
            <v>1101842.3</v>
          </cell>
          <cell r="O48">
            <v>3.1</v>
          </cell>
          <cell r="P48">
            <v>1101842.3</v>
          </cell>
          <cell r="Q48">
            <v>3.1</v>
          </cell>
        </row>
        <row r="49">
          <cell r="A49">
            <v>2.2306000000000012</v>
          </cell>
          <cell r="B49" t="str">
            <v>Geotextil NT 1600</v>
          </cell>
          <cell r="C49" t="str">
            <v>M2</v>
          </cell>
          <cell r="D49">
            <v>1809</v>
          </cell>
          <cell r="E49">
            <v>6100</v>
          </cell>
          <cell r="F49">
            <v>11034900</v>
          </cell>
          <cell r="G49">
            <v>191.85999999999999</v>
          </cell>
          <cell r="H49">
            <v>1170346</v>
          </cell>
          <cell r="O49">
            <v>191.85999999999999</v>
          </cell>
          <cell r="P49">
            <v>1170346</v>
          </cell>
          <cell r="Q49">
            <v>191.85999999999999</v>
          </cell>
        </row>
        <row r="50">
          <cell r="A50">
            <v>2.2307000000000015</v>
          </cell>
          <cell r="B50" t="str">
            <v>Dilataciones de poliuretano impermeable y autonivelante</v>
          </cell>
          <cell r="C50" t="str">
            <v>ML</v>
          </cell>
          <cell r="D50">
            <v>723</v>
          </cell>
          <cell r="E50">
            <v>4494</v>
          </cell>
          <cell r="F50">
            <v>3249162</v>
          </cell>
          <cell r="G50">
            <v>0</v>
          </cell>
          <cell r="H50">
            <v>0</v>
          </cell>
          <cell r="O50">
            <v>0</v>
          </cell>
          <cell r="P50">
            <v>0</v>
          </cell>
          <cell r="Q50">
            <v>0</v>
          </cell>
        </row>
        <row r="51">
          <cell r="A51">
            <v>2.2308000000000017</v>
          </cell>
          <cell r="B51" t="str">
            <v xml:space="preserve">Excavación varias en material común </v>
          </cell>
          <cell r="C51" t="str">
            <v>M3</v>
          </cell>
          <cell r="D51">
            <v>76</v>
          </cell>
          <cell r="E51">
            <v>15385</v>
          </cell>
          <cell r="F51">
            <v>1169260</v>
          </cell>
          <cell r="G51">
            <v>76</v>
          </cell>
          <cell r="H51">
            <v>1169260</v>
          </cell>
          <cell r="O51">
            <v>76</v>
          </cell>
          <cell r="P51">
            <v>1169260</v>
          </cell>
          <cell r="Q51">
            <v>97.27000000000001</v>
          </cell>
        </row>
        <row r="52">
          <cell r="A52">
            <v>2.2309000000000019</v>
          </cell>
          <cell r="B52" t="str">
            <v xml:space="preserve">Excavacióna maquina para canal trapezoidal </v>
          </cell>
          <cell r="C52" t="str">
            <v>M3</v>
          </cell>
          <cell r="D52">
            <v>690</v>
          </cell>
          <cell r="E52">
            <v>11500</v>
          </cell>
          <cell r="F52">
            <v>7935000</v>
          </cell>
          <cell r="G52">
            <v>0</v>
          </cell>
          <cell r="H52">
            <v>0</v>
          </cell>
          <cell r="O52">
            <v>0</v>
          </cell>
          <cell r="P52">
            <v>0</v>
          </cell>
          <cell r="Q52">
            <v>0</v>
          </cell>
        </row>
        <row r="53">
          <cell r="A53">
            <v>2.2310000000000021</v>
          </cell>
          <cell r="B53" t="str">
            <v>Extracción de lodos en caños</v>
          </cell>
          <cell r="C53" t="str">
            <v>M3</v>
          </cell>
          <cell r="D53">
            <v>1079</v>
          </cell>
          <cell r="E53">
            <v>8742</v>
          </cell>
          <cell r="F53">
            <v>9432618</v>
          </cell>
          <cell r="G53">
            <v>0</v>
          </cell>
          <cell r="H53">
            <v>0</v>
          </cell>
          <cell r="O53">
            <v>0</v>
          </cell>
          <cell r="P53">
            <v>0</v>
          </cell>
          <cell r="Q53">
            <v>0</v>
          </cell>
        </row>
        <row r="54">
          <cell r="A54">
            <v>2.2311000000000023</v>
          </cell>
          <cell r="B54" t="str">
            <v>Transporte y tratamiento de lodos con cal</v>
          </cell>
          <cell r="C54" t="str">
            <v>M3</v>
          </cell>
          <cell r="D54">
            <v>1079</v>
          </cell>
          <cell r="E54">
            <v>43831</v>
          </cell>
          <cell r="F54">
            <v>47293649</v>
          </cell>
          <cell r="G54">
            <v>0</v>
          </cell>
          <cell r="H54">
            <v>0</v>
          </cell>
          <cell r="O54">
            <v>0</v>
          </cell>
          <cell r="P54">
            <v>0</v>
          </cell>
          <cell r="Q54">
            <v>0</v>
          </cell>
        </row>
        <row r="55">
          <cell r="A55">
            <v>2.2312000000000025</v>
          </cell>
          <cell r="B55" t="str">
            <v>Retiro escombros y sobrantes de excavación con maquina</v>
          </cell>
          <cell r="C55" t="str">
            <v>M3</v>
          </cell>
          <cell r="D55">
            <v>767</v>
          </cell>
          <cell r="E55">
            <v>8682</v>
          </cell>
          <cell r="F55">
            <v>6659094</v>
          </cell>
          <cell r="G55">
            <v>135.72</v>
          </cell>
          <cell r="H55">
            <v>1178321.04</v>
          </cell>
          <cell r="O55">
            <v>135.72</v>
          </cell>
          <cell r="P55">
            <v>1178321.04</v>
          </cell>
          <cell r="Q55">
            <v>135.72</v>
          </cell>
        </row>
        <row r="56">
          <cell r="A56">
            <v>2.2313000000000027</v>
          </cell>
          <cell r="B56" t="str">
            <v>Encamado en triturado de 3/4"</v>
          </cell>
          <cell r="C56" t="str">
            <v>M3</v>
          </cell>
          <cell r="D56">
            <v>10</v>
          </cell>
          <cell r="E56">
            <v>163696</v>
          </cell>
          <cell r="F56">
            <v>1636960</v>
          </cell>
          <cell r="G56">
            <v>6.87</v>
          </cell>
          <cell r="H56">
            <v>1124591.52</v>
          </cell>
          <cell r="O56">
            <v>6.87</v>
          </cell>
          <cell r="P56">
            <v>1124591.52</v>
          </cell>
          <cell r="Q56">
            <v>6.87</v>
          </cell>
        </row>
        <row r="57">
          <cell r="A57">
            <v>2.2314000000000029</v>
          </cell>
          <cell r="B57" t="str">
            <v>Encamado y atraque de tubería Novaloc en arena</v>
          </cell>
          <cell r="C57" t="str">
            <v>M3</v>
          </cell>
          <cell r="D57">
            <v>0.8</v>
          </cell>
          <cell r="E57">
            <v>33094</v>
          </cell>
          <cell r="F57">
            <v>26475.200000000001</v>
          </cell>
          <cell r="G57">
            <v>0.8</v>
          </cell>
          <cell r="H57">
            <v>26475.200000000001</v>
          </cell>
          <cell r="O57">
            <v>0.8</v>
          </cell>
          <cell r="P57">
            <v>26475.200000000001</v>
          </cell>
          <cell r="Q57">
            <v>11.299999999999999</v>
          </cell>
        </row>
        <row r="58">
          <cell r="A58">
            <v>2.2315000000000031</v>
          </cell>
          <cell r="B58" t="str">
            <v>Relleno con material de la excavación</v>
          </cell>
          <cell r="C58" t="str">
            <v>M3</v>
          </cell>
          <cell r="D58">
            <v>3.5</v>
          </cell>
          <cell r="E58">
            <v>13809</v>
          </cell>
          <cell r="F58">
            <v>48331.5</v>
          </cell>
          <cell r="G58">
            <v>3.5</v>
          </cell>
          <cell r="H58">
            <v>48331.5</v>
          </cell>
          <cell r="O58">
            <v>3.5</v>
          </cell>
          <cell r="P58">
            <v>48331.5</v>
          </cell>
          <cell r="Q58">
            <v>3.86</v>
          </cell>
        </row>
        <row r="59">
          <cell r="A59">
            <v>2.2316000000000034</v>
          </cell>
          <cell r="B59" t="str">
            <v xml:space="preserve">Excavación varias en material común </v>
          </cell>
          <cell r="C59" t="str">
            <v>M3</v>
          </cell>
          <cell r="D59">
            <v>17</v>
          </cell>
          <cell r="E59">
            <v>15385</v>
          </cell>
          <cell r="F59">
            <v>261545</v>
          </cell>
          <cell r="G59">
            <v>15.83</v>
          </cell>
          <cell r="H59">
            <v>243544.55</v>
          </cell>
          <cell r="O59">
            <v>15.83</v>
          </cell>
          <cell r="P59">
            <v>243544.55</v>
          </cell>
          <cell r="Q59">
            <v>15.83</v>
          </cell>
        </row>
        <row r="60">
          <cell r="A60">
            <v>2.2317000000000036</v>
          </cell>
          <cell r="B60" t="str">
            <v>Suministro e instalación tubería PVC Novaloc de 24"</v>
          </cell>
          <cell r="C60" t="str">
            <v>ML</v>
          </cell>
          <cell r="D60">
            <v>3.6</v>
          </cell>
          <cell r="E60">
            <v>374422</v>
          </cell>
          <cell r="F60">
            <v>1347919.2</v>
          </cell>
          <cell r="G60">
            <v>3.6</v>
          </cell>
          <cell r="H60">
            <v>1347919.2</v>
          </cell>
          <cell r="O60">
            <v>3.6</v>
          </cell>
          <cell r="P60">
            <v>1347919.2</v>
          </cell>
          <cell r="Q60">
            <v>3.6</v>
          </cell>
        </row>
        <row r="61">
          <cell r="A61">
            <v>2.2318000000000038</v>
          </cell>
          <cell r="B61" t="str">
            <v>Suministro e instalación tubería PVC Novaloc de 27"</v>
          </cell>
          <cell r="C61" t="str">
            <v>ML</v>
          </cell>
          <cell r="D61">
            <v>6</v>
          </cell>
          <cell r="E61">
            <v>484203</v>
          </cell>
          <cell r="F61">
            <v>2905218</v>
          </cell>
          <cell r="G61">
            <v>6</v>
          </cell>
          <cell r="H61">
            <v>2905218</v>
          </cell>
          <cell r="O61">
            <v>6</v>
          </cell>
          <cell r="P61">
            <v>2905218</v>
          </cell>
          <cell r="Q61">
            <v>6</v>
          </cell>
        </row>
        <row r="62">
          <cell r="A62">
            <v>2.231900000000004</v>
          </cell>
          <cell r="B62" t="str">
            <v>Suministro e instalación tubería PVC Novafort de 450 mm</v>
          </cell>
          <cell r="C62" t="str">
            <v>ML</v>
          </cell>
          <cell r="D62">
            <v>6</v>
          </cell>
          <cell r="E62">
            <v>245675</v>
          </cell>
          <cell r="F62">
            <v>1474050</v>
          </cell>
          <cell r="G62">
            <v>6</v>
          </cell>
          <cell r="H62">
            <v>1474050</v>
          </cell>
          <cell r="O62">
            <v>6</v>
          </cell>
          <cell r="P62">
            <v>1474050</v>
          </cell>
          <cell r="Q62">
            <v>6</v>
          </cell>
        </row>
        <row r="63">
          <cell r="A63">
            <v>2.2320000000000042</v>
          </cell>
          <cell r="B63" t="str">
            <v>Canales rectangulares en Concreto de 3500 PSI, incluye formaleta</v>
          </cell>
          <cell r="C63" t="str">
            <v>M3</v>
          </cell>
          <cell r="D63">
            <v>3.06</v>
          </cell>
          <cell r="E63">
            <v>771784</v>
          </cell>
          <cell r="F63">
            <v>2361659.04</v>
          </cell>
          <cell r="G63">
            <v>3.06</v>
          </cell>
          <cell r="H63">
            <v>2361659.04</v>
          </cell>
          <cell r="O63">
            <v>3.06</v>
          </cell>
          <cell r="P63">
            <v>2361659.04</v>
          </cell>
          <cell r="Q63">
            <v>5.16</v>
          </cell>
        </row>
        <row r="64">
          <cell r="B64" t="str">
            <v>PONTONES</v>
          </cell>
          <cell r="P64">
            <v>0</v>
          </cell>
        </row>
        <row r="65">
          <cell r="A65">
            <v>2.2401</v>
          </cell>
          <cell r="B65" t="str">
            <v>Acero de refuerzo de 60000 PSI</v>
          </cell>
          <cell r="C65" t="str">
            <v>KILO</v>
          </cell>
          <cell r="D65">
            <v>20197.48</v>
          </cell>
          <cell r="E65">
            <v>4604</v>
          </cell>
          <cell r="F65">
            <v>92989197.920000002</v>
          </cell>
          <cell r="G65">
            <v>9979.2860000000001</v>
          </cell>
          <cell r="H65">
            <v>45944632.744000003</v>
          </cell>
          <cell r="O65">
            <v>9979.2860000000001</v>
          </cell>
          <cell r="P65">
            <v>45944632.744000003</v>
          </cell>
          <cell r="Q65">
            <v>9979.2860000000001</v>
          </cell>
        </row>
        <row r="66">
          <cell r="A66">
            <v>2.2402000000000002</v>
          </cell>
          <cell r="B66" t="str">
            <v>Placa maciza aerea en concreto de 3500 PSI para ponton, incluye formaleta</v>
          </cell>
          <cell r="C66" t="str">
            <v>M3</v>
          </cell>
          <cell r="D66">
            <v>132.61000000000001</v>
          </cell>
          <cell r="E66">
            <v>695967</v>
          </cell>
          <cell r="F66">
            <v>92292183.870000005</v>
          </cell>
          <cell r="G66">
            <v>50.120000000000005</v>
          </cell>
          <cell r="H66">
            <v>34881866.040000007</v>
          </cell>
          <cell r="O66">
            <v>50.120000000000005</v>
          </cell>
          <cell r="P66">
            <v>34881866.040000007</v>
          </cell>
          <cell r="Q66">
            <v>50.120000000000005</v>
          </cell>
        </row>
        <row r="67">
          <cell r="A67">
            <v>2.2403000000000004</v>
          </cell>
          <cell r="B67" t="str">
            <v>Suministro e instalación de baranda  en tuberia galvanizada de 2" para pontones</v>
          </cell>
          <cell r="C67" t="str">
            <v>ML</v>
          </cell>
          <cell r="D67">
            <v>91</v>
          </cell>
          <cell r="E67">
            <v>227601</v>
          </cell>
          <cell r="F67">
            <v>20711691</v>
          </cell>
          <cell r="G67">
            <v>13.030000000000001</v>
          </cell>
          <cell r="H67">
            <v>2965641.0300000003</v>
          </cell>
          <cell r="O67">
            <v>13.030000000000001</v>
          </cell>
          <cell r="P67">
            <v>2965641.0300000003</v>
          </cell>
          <cell r="Q67">
            <v>13.030000000000001</v>
          </cell>
        </row>
        <row r="68">
          <cell r="A68">
            <v>2.2404000000000006</v>
          </cell>
          <cell r="B68" t="str">
            <v>Concreto de 3000 PSI (Incluye formaleta)</v>
          </cell>
          <cell r="C68" t="str">
            <v>M3</v>
          </cell>
          <cell r="D68">
            <v>504.72</v>
          </cell>
          <cell r="E68">
            <v>613318</v>
          </cell>
          <cell r="F68">
            <v>309553860.96000004</v>
          </cell>
          <cell r="G68">
            <v>200.23184999999998</v>
          </cell>
          <cell r="H68">
            <v>122805797.77829999</v>
          </cell>
          <cell r="O68">
            <v>200.23184999999998</v>
          </cell>
          <cell r="P68">
            <v>122805797.77829999</v>
          </cell>
          <cell r="Q68">
            <v>200.23184999999998</v>
          </cell>
        </row>
        <row r="69">
          <cell r="A69">
            <v>2.2405000000000008</v>
          </cell>
          <cell r="B69" t="str">
            <v>Excavación a maquina para canal trapezoidal</v>
          </cell>
          <cell r="C69" t="str">
            <v>M3</v>
          </cell>
          <cell r="D69">
            <v>503.67099999999994</v>
          </cell>
          <cell r="E69">
            <v>11500</v>
          </cell>
          <cell r="F69">
            <v>5792216.4999999991</v>
          </cell>
          <cell r="G69">
            <v>503.67</v>
          </cell>
          <cell r="H69">
            <v>5792205</v>
          </cell>
          <cell r="O69">
            <v>503.67</v>
          </cell>
          <cell r="P69">
            <v>5792205</v>
          </cell>
          <cell r="Q69">
            <v>503.67</v>
          </cell>
        </row>
        <row r="70">
          <cell r="A70">
            <v>2.240600000000001</v>
          </cell>
          <cell r="B70" t="str">
            <v xml:space="preserve">Excavación varias en material común </v>
          </cell>
          <cell r="C70" t="str">
            <v>M3</v>
          </cell>
          <cell r="D70">
            <v>26.509</v>
          </cell>
          <cell r="E70">
            <v>15385</v>
          </cell>
          <cell r="F70">
            <v>407840.96500000003</v>
          </cell>
          <cell r="G70">
            <v>26.51</v>
          </cell>
          <cell r="H70">
            <v>407856.35000000003</v>
          </cell>
          <cell r="O70">
            <v>26.51</v>
          </cell>
          <cell r="P70">
            <v>407856.35000000003</v>
          </cell>
          <cell r="Q70">
            <v>26.51</v>
          </cell>
        </row>
        <row r="71">
          <cell r="A71">
            <v>2.2407000000000012</v>
          </cell>
          <cell r="B71" t="str">
            <v>Relleno con triturado de 3/4"  e = 20 cm</v>
          </cell>
          <cell r="C71" t="str">
            <v>M3</v>
          </cell>
          <cell r="D71">
            <v>105.83</v>
          </cell>
          <cell r="E71">
            <v>163696</v>
          </cell>
          <cell r="F71">
            <v>17323947.68</v>
          </cell>
          <cell r="G71">
            <v>34.92</v>
          </cell>
          <cell r="H71">
            <v>5716264.3200000003</v>
          </cell>
          <cell r="O71">
            <v>34.92</v>
          </cell>
          <cell r="P71">
            <v>5716264.3200000003</v>
          </cell>
          <cell r="Q71">
            <v>34.92</v>
          </cell>
        </row>
        <row r="72">
          <cell r="A72">
            <v>2.2408000000000015</v>
          </cell>
          <cell r="B72" t="str">
            <v>Demolición concreto reforzado</v>
          </cell>
          <cell r="C72" t="str">
            <v>M3</v>
          </cell>
          <cell r="D72">
            <v>81.040000000000006</v>
          </cell>
          <cell r="E72">
            <v>183387</v>
          </cell>
          <cell r="F72">
            <v>14861682.48</v>
          </cell>
          <cell r="G72">
            <v>48.92</v>
          </cell>
          <cell r="H72">
            <v>8971292.040000001</v>
          </cell>
          <cell r="O72">
            <v>48.92</v>
          </cell>
          <cell r="P72">
            <v>8971292.040000001</v>
          </cell>
          <cell r="Q72">
            <v>48.92</v>
          </cell>
        </row>
        <row r="73">
          <cell r="A73">
            <v>2.2409000000000017</v>
          </cell>
          <cell r="B73" t="str">
            <v>Retiro escombros y sobrantes de excavación con maquina</v>
          </cell>
          <cell r="C73" t="str">
            <v>M3</v>
          </cell>
          <cell r="D73">
            <v>611.22</v>
          </cell>
          <cell r="E73">
            <v>8682</v>
          </cell>
          <cell r="F73">
            <v>5306612.04</v>
          </cell>
          <cell r="G73">
            <v>611.22</v>
          </cell>
          <cell r="H73">
            <v>5306612.04</v>
          </cell>
          <cell r="O73">
            <v>611.22</v>
          </cell>
          <cell r="P73">
            <v>5306612.04</v>
          </cell>
          <cell r="Q73">
            <v>789.57</v>
          </cell>
        </row>
        <row r="74">
          <cell r="A74">
            <v>2.25</v>
          </cell>
          <cell r="B74" t="str">
            <v>POZOS</v>
          </cell>
          <cell r="P74">
            <v>0</v>
          </cell>
        </row>
        <row r="75">
          <cell r="A75">
            <v>2.2501000000000002</v>
          </cell>
          <cell r="B75" t="str">
            <v>Acero de refuerzo de 60000 PSI</v>
          </cell>
          <cell r="C75" t="str">
            <v>KILOS</v>
          </cell>
          <cell r="D75">
            <v>292.77</v>
          </cell>
          <cell r="E75">
            <v>4604</v>
          </cell>
          <cell r="F75">
            <v>1347913.0799999998</v>
          </cell>
          <cell r="G75">
            <v>287.40999999999997</v>
          </cell>
          <cell r="H75">
            <v>1323235.6399999999</v>
          </cell>
          <cell r="O75">
            <v>287.40999999999997</v>
          </cell>
          <cell r="P75">
            <v>1323235.6399999999</v>
          </cell>
          <cell r="Q75">
            <v>287.40999999999997</v>
          </cell>
        </row>
        <row r="76">
          <cell r="A76">
            <v>2.2502000000000004</v>
          </cell>
          <cell r="B76" t="str">
            <v>Concreto de 3000 psi (Incluye formaleta)</v>
          </cell>
          <cell r="C76" t="str">
            <v>M3</v>
          </cell>
          <cell r="D76">
            <v>3.14</v>
          </cell>
          <cell r="E76">
            <v>613318</v>
          </cell>
          <cell r="F76">
            <v>1925818.52</v>
          </cell>
          <cell r="G76">
            <v>3.14</v>
          </cell>
          <cell r="H76">
            <v>1925818.52</v>
          </cell>
          <cell r="O76">
            <v>3.14</v>
          </cell>
          <cell r="P76">
            <v>1925818.52</v>
          </cell>
          <cell r="Q76">
            <v>3.14</v>
          </cell>
        </row>
        <row r="77">
          <cell r="A77">
            <v>2.2503000000000006</v>
          </cell>
          <cell r="B77" t="str">
            <v>Solado y cañuela en concreto de 3000 PSI</v>
          </cell>
          <cell r="C77" t="str">
            <v xml:space="preserve">UND </v>
          </cell>
          <cell r="D77">
            <v>2</v>
          </cell>
          <cell r="E77">
            <v>218415</v>
          </cell>
          <cell r="F77">
            <v>436830</v>
          </cell>
          <cell r="G77">
            <v>1</v>
          </cell>
          <cell r="H77">
            <v>218415</v>
          </cell>
          <cell r="O77">
            <v>1</v>
          </cell>
          <cell r="P77">
            <v>218415</v>
          </cell>
          <cell r="Q77">
            <v>1</v>
          </cell>
        </row>
        <row r="78">
          <cell r="A78">
            <v>2.2504000000000008</v>
          </cell>
          <cell r="B78" t="str">
            <v xml:space="preserve">Excavación varias en material común </v>
          </cell>
          <cell r="C78" t="str">
            <v>M3</v>
          </cell>
          <cell r="D78">
            <v>47.8</v>
          </cell>
          <cell r="E78">
            <v>15385</v>
          </cell>
          <cell r="F78">
            <v>735403</v>
          </cell>
          <cell r="G78">
            <v>47.8</v>
          </cell>
          <cell r="H78">
            <v>735403</v>
          </cell>
          <cell r="O78">
            <v>47.8</v>
          </cell>
          <cell r="P78">
            <v>735403</v>
          </cell>
          <cell r="Q78">
            <v>60.13</v>
          </cell>
        </row>
        <row r="79">
          <cell r="A79">
            <v>2.2505000000000011</v>
          </cell>
          <cell r="B79" t="str">
            <v>Retiro escombros y sobrantes de excavación con maquina</v>
          </cell>
          <cell r="C79" t="str">
            <v>M3</v>
          </cell>
          <cell r="D79">
            <v>47.8</v>
          </cell>
          <cell r="E79">
            <v>8682</v>
          </cell>
          <cell r="F79">
            <v>414999.6</v>
          </cell>
          <cell r="G79">
            <v>47.8</v>
          </cell>
          <cell r="H79">
            <v>414999.6</v>
          </cell>
          <cell r="O79">
            <v>47.8</v>
          </cell>
          <cell r="P79">
            <v>414999.6</v>
          </cell>
          <cell r="Q79">
            <v>72.16</v>
          </cell>
        </row>
        <row r="80">
          <cell r="A80">
            <v>2.2506000000000013</v>
          </cell>
          <cell r="B80" t="str">
            <v>Tapa pozo de inspección TP</v>
          </cell>
          <cell r="C80" t="str">
            <v>UND</v>
          </cell>
          <cell r="D80">
            <v>2</v>
          </cell>
          <cell r="E80">
            <v>685413</v>
          </cell>
          <cell r="F80">
            <v>1370826</v>
          </cell>
          <cell r="G80">
            <v>2</v>
          </cell>
          <cell r="H80">
            <v>1370826</v>
          </cell>
          <cell r="O80">
            <v>2</v>
          </cell>
          <cell r="P80">
            <v>1370826</v>
          </cell>
          <cell r="Q80">
            <v>2</v>
          </cell>
        </row>
        <row r="81">
          <cell r="A81">
            <v>2.2507000000000015</v>
          </cell>
          <cell r="B81" t="str">
            <v>Anillo en ladrillo de obra Di=2 M, Espesor  0,24M, con pañete interior</v>
          </cell>
          <cell r="C81" t="str">
            <v>ML</v>
          </cell>
          <cell r="D81">
            <v>15.7</v>
          </cell>
          <cell r="E81">
            <v>906847</v>
          </cell>
          <cell r="F81">
            <v>14237497.899999999</v>
          </cell>
          <cell r="G81">
            <v>1.8</v>
          </cell>
          <cell r="H81">
            <v>1632324.6</v>
          </cell>
          <cell r="O81">
            <v>1.8</v>
          </cell>
          <cell r="P81">
            <v>1632324.6</v>
          </cell>
          <cell r="Q81">
            <v>1.8</v>
          </cell>
        </row>
        <row r="82">
          <cell r="A82">
            <v>2.2508000000000017</v>
          </cell>
          <cell r="B82" t="str">
            <v>Placa cubierta concreto de 3000 =2,2 M E=0,20M</v>
          </cell>
          <cell r="C82" t="str">
            <v>UND</v>
          </cell>
          <cell r="D82">
            <v>2</v>
          </cell>
          <cell r="E82">
            <v>379707</v>
          </cell>
          <cell r="F82">
            <v>759414</v>
          </cell>
          <cell r="G82">
            <v>1</v>
          </cell>
          <cell r="H82">
            <v>379707</v>
          </cell>
          <cell r="O82">
            <v>1</v>
          </cell>
          <cell r="P82">
            <v>379707</v>
          </cell>
          <cell r="Q82">
            <v>1</v>
          </cell>
        </row>
        <row r="83">
          <cell r="A83">
            <v>7</v>
          </cell>
          <cell r="B83" t="str">
            <v>PLAN DE MANEJO AMBIENTAL</v>
          </cell>
          <cell r="F83">
            <v>0</v>
          </cell>
          <cell r="H83">
            <v>0</v>
          </cell>
          <cell r="O83">
            <v>0</v>
          </cell>
          <cell r="P83">
            <v>0</v>
          </cell>
        </row>
        <row r="84">
          <cell r="A84">
            <v>7.1</v>
          </cell>
          <cell r="B84" t="str">
            <v>PLAN DE MANEJO AMBIENTAL</v>
          </cell>
          <cell r="C84" t="str">
            <v>UND</v>
          </cell>
          <cell r="D84">
            <v>1</v>
          </cell>
          <cell r="E84">
            <v>15000000</v>
          </cell>
          <cell r="F84">
            <v>15000000</v>
          </cell>
          <cell r="G84">
            <v>0.75</v>
          </cell>
          <cell r="H84">
            <v>11192753.52</v>
          </cell>
          <cell r="O84">
            <v>0.75</v>
          </cell>
          <cell r="P84">
            <v>11192753.52</v>
          </cell>
          <cell r="Q84">
            <v>0.75</v>
          </cell>
        </row>
        <row r="85">
          <cell r="B85" t="str">
            <v>TOTAL</v>
          </cell>
          <cell r="F85">
            <v>1490781435.5250001</v>
          </cell>
          <cell r="H85">
            <v>535451703.45830011</v>
          </cell>
          <cell r="P85">
            <v>535451703.45830011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C275"/>
      <sheetName val="SODIO250"/>
      <sheetName val="TABLERO36"/>
      <sheetName val="TUBOGALV2"/>
      <sheetName val="TUBOPVC2"/>
      <sheetName val="TUBOPVC 1&quot;"/>
      <sheetName val="ACOM3(1-0)+1(2)"/>
      <sheetName val="TRF45"/>
      <sheetName val="P12(750)"/>
      <sheetName val="TABLERO18"/>
      <sheetName val="TABLERO12"/>
      <sheetName val="SALIDA F-I-T"/>
      <sheetName val="SALIDAESPECIAL"/>
      <sheetName val="SALIDAINCANDESCENTE"/>
      <sheetName val="SALIDAFLUORESCENTE"/>
      <sheetName val="INTSENCILLO"/>
      <sheetName val="TOMA110"/>
      <sheetName val="FLUORESCENTE2x96"/>
      <sheetName val="FLUORESCENTE"/>
      <sheetName val="TG"/>
      <sheetName val="MITIGACIÓN"/>
      <sheetName val="TRENZADO#2-0"/>
      <sheetName val="TRENZADO#2"/>
      <sheetName val="712"/>
      <sheetName val="ACOMETIDA"/>
      <sheetName val="ESTRIBO"/>
      <sheetName val="PAT"/>
      <sheetName val="TBT"/>
      <sheetName val="TMT"/>
      <sheetName val="711"/>
      <sheetName val="710"/>
      <sheetName val="701M"/>
      <sheetName val="701"/>
      <sheetName val="TRF75"/>
      <sheetName val="TRF30"/>
      <sheetName val="TRF25"/>
      <sheetName val="TRF15"/>
      <sheetName val="TRF10"/>
      <sheetName val="LA327"/>
      <sheetName val="SODIO70"/>
      <sheetName val="LA321"/>
      <sheetName val="LA322"/>
      <sheetName val="LA324"/>
      <sheetName val="LA320"/>
      <sheetName val="LA334"/>
      <sheetName val="620M"/>
      <sheetName val="620"/>
      <sheetName val="617M-619M"/>
      <sheetName val="617-619"/>
      <sheetName val="616"/>
      <sheetName val="615"/>
      <sheetName val="612"/>
      <sheetName val="611"/>
      <sheetName val="610"/>
      <sheetName val="541M"/>
      <sheetName val="540M"/>
      <sheetName val="550A560"/>
      <sheetName val="514A515"/>
      <sheetName val="515"/>
      <sheetName val="514"/>
      <sheetName val="512"/>
      <sheetName val="510"/>
      <sheetName val="560"/>
      <sheetName val="550"/>
      <sheetName val="540"/>
      <sheetName val="541"/>
      <sheetName val="731A730"/>
      <sheetName val="533"/>
      <sheetName val="523"/>
      <sheetName val="731"/>
      <sheetName val="730"/>
      <sheetName val="REDB.T"/>
      <sheetName val="RED1M.T2"/>
      <sheetName val="RED3M.T2"/>
      <sheetName val="RED1M.T1-0"/>
      <sheetName val="RED3M.T1-0"/>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20"/>
      <sheetName val="2,19"/>
      <sheetName val="2,18"/>
      <sheetName val="2,17"/>
      <sheetName val="2,16"/>
      <sheetName val="2,15"/>
      <sheetName val="2,14"/>
      <sheetName val="2,13"/>
      <sheetName val="DESHINCADA8"/>
      <sheetName val="HINCADA8"/>
      <sheetName val="HINCADA10"/>
      <sheetName val="DESHINCADA12"/>
      <sheetName val="HINCADA12"/>
      <sheetName val="HINCADA14"/>
      <sheetName val="HUECOTEMPLETE"/>
      <sheetName val="HUECO8"/>
      <sheetName val="HUECO10"/>
      <sheetName val="HUECO12"/>
      <sheetName val="HUECO14"/>
      <sheetName val="REPLANTEO"/>
      <sheetName val="E712"/>
      <sheetName val="ACOMETIDATRIFILAR"/>
      <sheetName val="ESTRIBODECOBRE"/>
      <sheetName val="CONECTOR"/>
      <sheetName val="PUESTAATIERRA"/>
      <sheetName val="TEMPLETEBT"/>
      <sheetName val="TEMPLETEMT"/>
      <sheetName val="E711"/>
      <sheetName val="E710"/>
      <sheetName val="E701M"/>
      <sheetName val="E701"/>
      <sheetName val="PIN"/>
      <sheetName val="TRF75KVA"/>
      <sheetName val="TRF30KVA"/>
      <sheetName val="TRF25KVA"/>
      <sheetName val="TRF15KVA"/>
      <sheetName val="TRF10KVA"/>
      <sheetName val="FOTOCONTROL"/>
      <sheetName val="ALAMBRE12"/>
      <sheetName val="LUMINA"/>
      <sheetName val="ELA321"/>
      <sheetName val="ELA322"/>
      <sheetName val="ELA324"/>
      <sheetName val="ELA320"/>
      <sheetName val="ELA334"/>
      <sheetName val="E620M"/>
      <sheetName val="E620"/>
      <sheetName val="E617M-619M"/>
      <sheetName val="E617-619"/>
      <sheetName val="E616"/>
      <sheetName val="E615"/>
      <sheetName val="E613"/>
      <sheetName val="E612"/>
      <sheetName val="E611"/>
      <sheetName val="E610"/>
      <sheetName val="E541M"/>
      <sheetName val="E540M"/>
      <sheetName val="E550AE560"/>
      <sheetName val="E515AE514"/>
      <sheetName val="E515AE560"/>
      <sheetName val="E514AE550"/>
      <sheetName val="E512AE533"/>
      <sheetName val="E510AE523"/>
      <sheetName val="E512"/>
      <sheetName val="E514"/>
      <sheetName val="E515"/>
      <sheetName val="E510"/>
      <sheetName val="E560"/>
      <sheetName val="E550"/>
      <sheetName val="E541"/>
      <sheetName val="E540"/>
      <sheetName val="E731A6730"/>
      <sheetName val="E730"/>
      <sheetName val="E731"/>
      <sheetName val="E533"/>
      <sheetName val="E523"/>
      <sheetName val="RH231"/>
      <sheetName val="TRENZADO2-0"/>
      <sheetName val="TRENZADO2"/>
      <sheetName val="CABLE 4"/>
      <sheetName val="CABLE 2"/>
      <sheetName val="CABLE1-0"/>
      <sheetName val="CONCRETO"/>
      <sheetName val="P8(1050)"/>
      <sheetName val="P8"/>
      <sheetName val="P8(510)"/>
      <sheetName val="P10(510)"/>
      <sheetName val="P10"/>
      <sheetName val="P12(1050)"/>
      <sheetName val="P12(510)"/>
      <sheetName val="P12"/>
      <sheetName val="P14"/>
      <sheetName val="40403"/>
      <sheetName val="40402"/>
      <sheetName val="40401"/>
      <sheetName val="40205"/>
      <sheetName val="40204"/>
      <sheetName val="40203"/>
      <sheetName val="40202"/>
      <sheetName val="40201"/>
      <sheetName val="40012"/>
      <sheetName val="40011"/>
      <sheetName val="40010"/>
      <sheetName val="40004"/>
      <sheetName val="40003"/>
      <sheetName val="40002"/>
      <sheetName val="40001"/>
      <sheetName val="Morteros"/>
      <sheetName val="Concretos"/>
      <sheetName val="nits"/>
      <sheetName val="APUGuardados"/>
      <sheetName val="Insumos"/>
      <sheetName val="Basicos"/>
      <sheetName val="portada"/>
      <sheetName val="FormatoEnBlancoAPB"/>
      <sheetName val="1,1"/>
      <sheetName val="CSC274"/>
      <sheetName val="2,12"/>
      <sheetName val="2,11"/>
      <sheetName val="2,10"/>
      <sheetName val="2,9"/>
      <sheetName val="2,8"/>
      <sheetName val="2,7"/>
      <sheetName val="2,6"/>
      <sheetName val="2,5"/>
      <sheetName val="2,4"/>
      <sheetName val="2,3"/>
      <sheetName val="2,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ow r="5">
          <cell r="A5" t="str">
            <v>#</v>
          </cell>
          <cell r="B5" t="str">
            <v>RAZON</v>
          </cell>
          <cell r="C5" t="str">
            <v>DIRECCION</v>
          </cell>
          <cell r="D5" t="str">
            <v>TELEFONO</v>
          </cell>
        </row>
        <row r="6">
          <cell r="A6">
            <v>1</v>
          </cell>
          <cell r="B6" t="str">
            <v>A.A.A.</v>
          </cell>
          <cell r="C6" t="str">
            <v>CALLE 63B CR. 32 Y 36</v>
          </cell>
          <cell r="D6">
            <v>3417211</v>
          </cell>
        </row>
        <row r="7">
          <cell r="A7">
            <v>2</v>
          </cell>
          <cell r="B7" t="str">
            <v>ACESCO S.A.</v>
          </cell>
          <cell r="C7" t="str">
            <v>KILOMETRO 3 MALAMBO</v>
          </cell>
          <cell r="D7">
            <v>3435000</v>
          </cell>
        </row>
        <row r="8">
          <cell r="A8">
            <v>3</v>
          </cell>
          <cell r="B8" t="str">
            <v>AGRECON S.A.</v>
          </cell>
          <cell r="C8" t="str">
            <v>CALLE 96 CR. 65 ESQUINA</v>
          </cell>
          <cell r="D8">
            <v>3572442</v>
          </cell>
        </row>
        <row r="9">
          <cell r="A9">
            <v>4</v>
          </cell>
          <cell r="B9" t="str">
            <v>AGREGADOS ARMANDO GRANADOS</v>
          </cell>
          <cell r="C9" t="str">
            <v>CALLE 33 No 28-96</v>
          </cell>
          <cell r="D9">
            <v>3680998</v>
          </cell>
        </row>
        <row r="10">
          <cell r="A10">
            <v>5</v>
          </cell>
          <cell r="B10" t="str">
            <v>AGREGADOS JORGE ANDON</v>
          </cell>
          <cell r="C10" t="str">
            <v>CALLE 42 No36-133</v>
          </cell>
          <cell r="D10">
            <v>3409334</v>
          </cell>
        </row>
        <row r="11">
          <cell r="A11">
            <v>6</v>
          </cell>
          <cell r="B11" t="str">
            <v>AGREGADOS PARA LA CONSTRUCCION</v>
          </cell>
          <cell r="C11" t="str">
            <v>CARRERA 34 No 48-43</v>
          </cell>
          <cell r="D11">
            <v>3414930</v>
          </cell>
        </row>
        <row r="12">
          <cell r="A12">
            <v>7</v>
          </cell>
          <cell r="B12" t="str">
            <v>ARQUITECTURA Y ACABADOS</v>
          </cell>
          <cell r="C12" t="str">
            <v>CALLE 79 No 47-35</v>
          </cell>
          <cell r="D12">
            <v>3682822</v>
          </cell>
        </row>
        <row r="13">
          <cell r="A13">
            <v>8</v>
          </cell>
          <cell r="B13" t="str">
            <v>BALDOSINES ALFA</v>
          </cell>
          <cell r="C13" t="str">
            <v>CALLE 76 No 48-08</v>
          </cell>
          <cell r="D13">
            <v>3567426</v>
          </cell>
        </row>
        <row r="14">
          <cell r="A14">
            <v>9</v>
          </cell>
          <cell r="B14" t="str">
            <v>CALCAREOS LTDA.</v>
          </cell>
          <cell r="C14" t="str">
            <v>CARRERA 73 No 77-88</v>
          </cell>
          <cell r="D14">
            <v>3535527</v>
          </cell>
        </row>
        <row r="15">
          <cell r="A15">
            <v>10</v>
          </cell>
          <cell r="B15" t="str">
            <v>CANTERAS MUNARRIZ</v>
          </cell>
          <cell r="C15" t="str">
            <v>CARRERA 59 No 75-133</v>
          </cell>
          <cell r="D15">
            <v>3530129</v>
          </cell>
        </row>
        <row r="16">
          <cell r="A16">
            <v>11</v>
          </cell>
          <cell r="B16" t="str">
            <v>CARPINTERIA MADERA - ASTURGAL</v>
          </cell>
          <cell r="C16" t="str">
            <v>CARRERA 51 No 76-126</v>
          </cell>
          <cell r="D16">
            <v>3439715</v>
          </cell>
        </row>
        <row r="17">
          <cell r="A17">
            <v>12</v>
          </cell>
          <cell r="B17" t="str">
            <v>CARPINTERIA METALICA-DECORTEC</v>
          </cell>
          <cell r="C17" t="str">
            <v>CALLE 72 No 41B -95 OFIC.</v>
          </cell>
          <cell r="D17">
            <v>3561035</v>
          </cell>
        </row>
        <row r="18">
          <cell r="A18">
            <v>13</v>
          </cell>
          <cell r="B18" t="str">
            <v>CHOPPER INVERSIONES LTDA.</v>
          </cell>
          <cell r="C18" t="str">
            <v>CALLE 68 No 50-100</v>
          </cell>
          <cell r="D18">
            <v>3560676</v>
          </cell>
        </row>
        <row r="19">
          <cell r="A19">
            <v>14</v>
          </cell>
          <cell r="B19" t="str">
            <v>COLOMBIT</v>
          </cell>
          <cell r="C19" t="str">
            <v>AV. CIRCUNVALAR No 32-120</v>
          </cell>
          <cell r="D19">
            <v>3528337</v>
          </cell>
        </row>
        <row r="20">
          <cell r="A20">
            <v>15</v>
          </cell>
          <cell r="B20" t="str">
            <v>CONACO EQUIPOS</v>
          </cell>
          <cell r="C20" t="str">
            <v>CARRERA 53 No 53-79</v>
          </cell>
          <cell r="D20">
            <v>3510000</v>
          </cell>
        </row>
        <row r="21">
          <cell r="A21">
            <v>16</v>
          </cell>
          <cell r="B21" t="str">
            <v>CONCRETOS DEL CARIBE</v>
          </cell>
          <cell r="C21" t="str">
            <v>VIA 40 CARRETERA ETERNIT</v>
          </cell>
          <cell r="D21">
            <v>3441256</v>
          </cell>
        </row>
        <row r="22">
          <cell r="A22">
            <v>17</v>
          </cell>
          <cell r="B22" t="str">
            <v>CONCRETOS PREMEZCLADOS S.A.</v>
          </cell>
          <cell r="C22" t="str">
            <v>CARRERA 57 No 72-25 OFIC.</v>
          </cell>
          <cell r="D22">
            <v>3534126</v>
          </cell>
        </row>
        <row r="23">
          <cell r="A23">
            <v>18</v>
          </cell>
          <cell r="B23" t="str">
            <v>CONTRATISTAS</v>
          </cell>
          <cell r="D23">
            <v>3583069</v>
          </cell>
        </row>
        <row r="24">
          <cell r="A24">
            <v>19</v>
          </cell>
          <cell r="B24" t="str">
            <v>CORONA (Regional)</v>
          </cell>
          <cell r="C24" t="str">
            <v>CARRERA 56 No 75-168</v>
          </cell>
          <cell r="D24">
            <v>3680813</v>
          </cell>
        </row>
        <row r="25">
          <cell r="A25">
            <v>20</v>
          </cell>
          <cell r="B25" t="str">
            <v>DISCEMENTO</v>
          </cell>
          <cell r="C25" t="str">
            <v>VIA 40 No 508-64</v>
          </cell>
          <cell r="D25">
            <v>3511566</v>
          </cell>
        </row>
        <row r="26">
          <cell r="A26">
            <v>21</v>
          </cell>
          <cell r="B26" t="str">
            <v>DISVIDRIO LTDA.</v>
          </cell>
          <cell r="C26" t="str">
            <v>CALLE 54 No 43-40</v>
          </cell>
          <cell r="D26">
            <v>3410103</v>
          </cell>
        </row>
        <row r="27">
          <cell r="A27">
            <v>22</v>
          </cell>
          <cell r="B27" t="str">
            <v>DURALOCK</v>
          </cell>
          <cell r="D27">
            <v>3683030</v>
          </cell>
        </row>
        <row r="28">
          <cell r="A28">
            <v>23</v>
          </cell>
          <cell r="B28" t="str">
            <v>EDIL DE LA COSTA</v>
          </cell>
          <cell r="C28" t="str">
            <v>CARRERA 45 No 56-45</v>
          </cell>
          <cell r="D28">
            <v>3514618</v>
          </cell>
        </row>
        <row r="29">
          <cell r="A29">
            <v>24</v>
          </cell>
          <cell r="B29" t="str">
            <v>EQUICON LTDA.</v>
          </cell>
          <cell r="C29" t="str">
            <v>CARRERA 37 No 51-48</v>
          </cell>
          <cell r="D29">
            <v>3450178</v>
          </cell>
        </row>
        <row r="30">
          <cell r="A30">
            <v>25</v>
          </cell>
          <cell r="B30" t="str">
            <v>EQUIPO PESADO</v>
          </cell>
          <cell r="D30">
            <v>3583069</v>
          </cell>
        </row>
        <row r="31">
          <cell r="A31">
            <v>26</v>
          </cell>
          <cell r="B31" t="str">
            <v>EQUIPOS GLEASON</v>
          </cell>
          <cell r="C31" t="str">
            <v>CARRERA 44 No 53-35</v>
          </cell>
          <cell r="D31">
            <v>3510439</v>
          </cell>
        </row>
        <row r="32">
          <cell r="A32">
            <v>27</v>
          </cell>
          <cell r="B32" t="str">
            <v>ETERNIT S.A.</v>
          </cell>
          <cell r="C32" t="str">
            <v>VIA 40 CARRETERA ETERNIT</v>
          </cell>
          <cell r="D32">
            <v>3441602</v>
          </cell>
        </row>
        <row r="33">
          <cell r="A33">
            <v>28</v>
          </cell>
          <cell r="B33" t="str">
            <v>FABRICA DE BLOQUES FEDERICOR</v>
          </cell>
          <cell r="C33" t="str">
            <v>CALLE 8 No 41N-70</v>
          </cell>
          <cell r="D33">
            <v>3448094</v>
          </cell>
        </row>
        <row r="34">
          <cell r="A34">
            <v>29</v>
          </cell>
          <cell r="B34" t="str">
            <v>FABRICA DE BLOQUES EL ALBALNIL</v>
          </cell>
          <cell r="C34" t="str">
            <v>PUERTO COLOMBIA KILOMETRO</v>
          </cell>
          <cell r="D34">
            <v>3598937</v>
          </cell>
        </row>
        <row r="35">
          <cell r="A35">
            <v>30</v>
          </cell>
          <cell r="B35" t="str">
            <v>FERRETERIA</v>
          </cell>
          <cell r="D35">
            <v>0</v>
          </cell>
        </row>
        <row r="36">
          <cell r="A36">
            <v>31</v>
          </cell>
          <cell r="B36" t="str">
            <v>FORMALETA Y EQUIPOS LTDA.</v>
          </cell>
          <cell r="C36" t="str">
            <v>CARRERA 51B FRENTE UNIATL</v>
          </cell>
          <cell r="D36">
            <v>3599450</v>
          </cell>
        </row>
        <row r="37">
          <cell r="A37">
            <v>32</v>
          </cell>
          <cell r="B37" t="str">
            <v>FORTEC</v>
          </cell>
          <cell r="C37" t="str">
            <v>CARRERA 46 No 45-39 P.5</v>
          </cell>
          <cell r="D37">
            <v>3517611</v>
          </cell>
        </row>
        <row r="38">
          <cell r="A38">
            <v>33</v>
          </cell>
          <cell r="B38" t="str">
            <v>FRANCISCO GONZALEZ &amp; CIA LTDA.</v>
          </cell>
          <cell r="C38" t="str">
            <v>CARRERA 49C No 74-24 LOCA</v>
          </cell>
          <cell r="D38">
            <v>3452353</v>
          </cell>
        </row>
        <row r="39">
          <cell r="A39">
            <v>34</v>
          </cell>
          <cell r="B39" t="str">
            <v>GRES DEL NORTE S.A.</v>
          </cell>
          <cell r="C39" t="str">
            <v>CALLE 79 CON CR. 46 ESQ L</v>
          </cell>
          <cell r="D39">
            <v>3581163</v>
          </cell>
        </row>
        <row r="40">
          <cell r="A40">
            <v>35</v>
          </cell>
          <cell r="B40" t="str">
            <v>GRIVAL</v>
          </cell>
          <cell r="C40" t="str">
            <v>CARRERA 46 No 45-39</v>
          </cell>
          <cell r="D40">
            <v>3453995</v>
          </cell>
        </row>
        <row r="41">
          <cell r="A41">
            <v>36</v>
          </cell>
          <cell r="B41" t="str">
            <v>ICOPINTURAS S.A. (Regional)</v>
          </cell>
          <cell r="D41">
            <v>3683030</v>
          </cell>
        </row>
        <row r="42">
          <cell r="A42">
            <v>37</v>
          </cell>
          <cell r="B42" t="str">
            <v>ICOPORTEC LTDA.</v>
          </cell>
          <cell r="C42" t="str">
            <v>CALLE 47 No 43-48</v>
          </cell>
          <cell r="D42">
            <v>0</v>
          </cell>
        </row>
        <row r="43">
          <cell r="A43">
            <v>38</v>
          </cell>
          <cell r="B43" t="str">
            <v>IMPERCARIBE LTDA.</v>
          </cell>
          <cell r="C43" t="str">
            <v>CARRERA 47 No 81-79</v>
          </cell>
          <cell r="D43">
            <v>3454821</v>
          </cell>
        </row>
        <row r="44">
          <cell r="A44">
            <v>39</v>
          </cell>
          <cell r="B44" t="str">
            <v>INAFER</v>
          </cell>
          <cell r="D44">
            <v>0</v>
          </cell>
        </row>
        <row r="45">
          <cell r="A45">
            <v>40</v>
          </cell>
          <cell r="B45" t="str">
            <v>INDUPOR DEL CARIBE Y CIA. LTDA</v>
          </cell>
          <cell r="C45" t="str">
            <v>CALLE 48 No 46-205</v>
          </cell>
          <cell r="D45">
            <v>3404178</v>
          </cell>
        </row>
        <row r="46">
          <cell r="A46">
            <v>41</v>
          </cell>
          <cell r="B46" t="str">
            <v>LADRILLERA BARRANQUILLA LTDA.</v>
          </cell>
          <cell r="C46" t="str">
            <v>CARRERA 56 No 70-86</v>
          </cell>
          <cell r="D46">
            <v>3565464</v>
          </cell>
        </row>
        <row r="47">
          <cell r="A47">
            <v>42</v>
          </cell>
          <cell r="B47" t="str">
            <v>LADRILLERA EL SOCORRO</v>
          </cell>
          <cell r="C47" t="str">
            <v>CARRERA 41 CALLE 7 Y 8</v>
          </cell>
          <cell r="D47">
            <v>3413805</v>
          </cell>
        </row>
        <row r="48">
          <cell r="A48">
            <v>43</v>
          </cell>
          <cell r="B48" t="str">
            <v>MADEFLEX</v>
          </cell>
          <cell r="D48">
            <v>0</v>
          </cell>
        </row>
        <row r="49">
          <cell r="A49">
            <v>44</v>
          </cell>
          <cell r="B49" t="str">
            <v>MANCESA S.A. (Regional)</v>
          </cell>
          <cell r="C49" t="str">
            <v>VIA 40 No 76-214</v>
          </cell>
          <cell r="D49">
            <v>3530672</v>
          </cell>
        </row>
        <row r="50">
          <cell r="A50">
            <v>45</v>
          </cell>
          <cell r="B50" t="str">
            <v>MANUEL CORREDOR &amp; CIA. LTDA.</v>
          </cell>
          <cell r="C50" t="str">
            <v>CARRERA 21B No 44-41</v>
          </cell>
          <cell r="D50">
            <v>3475556</v>
          </cell>
        </row>
        <row r="51">
          <cell r="A51">
            <v>46</v>
          </cell>
          <cell r="B51" t="str">
            <v>MATERIAL ELECTRICO</v>
          </cell>
          <cell r="D51">
            <v>0</v>
          </cell>
        </row>
        <row r="52">
          <cell r="A52">
            <v>47</v>
          </cell>
          <cell r="B52" t="str">
            <v>MILHEM CONTINENTAL S.A.</v>
          </cell>
          <cell r="C52" t="str">
            <v>VIA 40 No 77-29</v>
          </cell>
          <cell r="D52">
            <v>3531110</v>
          </cell>
        </row>
        <row r="53">
          <cell r="A53">
            <v>48</v>
          </cell>
          <cell r="B53" t="str">
            <v>MOORE - RIPOLL &amp; CIA. LTDA.</v>
          </cell>
          <cell r="C53" t="str">
            <v>CARRERA 49B No 76-45</v>
          </cell>
          <cell r="D53">
            <v>3458953</v>
          </cell>
        </row>
        <row r="54">
          <cell r="A54">
            <v>49</v>
          </cell>
          <cell r="B54" t="str">
            <v>MULTIBLOCK LTDA.</v>
          </cell>
          <cell r="C54" t="str">
            <v>CALLE 57 No 36-63</v>
          </cell>
          <cell r="D54">
            <v>3400788</v>
          </cell>
        </row>
        <row r="55">
          <cell r="A55">
            <v>50</v>
          </cell>
          <cell r="B55" t="str">
            <v>N.A.P. INTERNACIONAL LTDA.</v>
          </cell>
          <cell r="C55" t="str">
            <v>CARRERA 46 No 80-199</v>
          </cell>
          <cell r="D55">
            <v>3780250</v>
          </cell>
        </row>
        <row r="56">
          <cell r="A56">
            <v>51</v>
          </cell>
          <cell r="B56" t="str">
            <v>PAVCO S.A.</v>
          </cell>
          <cell r="C56" t="str">
            <v>CARRERA 57 No 75-41</v>
          </cell>
          <cell r="D56">
            <v>3532711</v>
          </cell>
        </row>
        <row r="57">
          <cell r="A57">
            <v>52</v>
          </cell>
          <cell r="B57" t="str">
            <v>PINTUCO S.A.</v>
          </cell>
          <cell r="D57">
            <v>3535314</v>
          </cell>
        </row>
        <row r="58">
          <cell r="A58">
            <v>53</v>
          </cell>
          <cell r="B58" t="str">
            <v>PISO MARMOL - S.R.D.</v>
          </cell>
          <cell r="C58" t="str">
            <v>CARRERA 57 No 75-41</v>
          </cell>
          <cell r="D58">
            <v>3509070</v>
          </cell>
        </row>
        <row r="59">
          <cell r="A59">
            <v>54</v>
          </cell>
          <cell r="B59" t="str">
            <v>PIZANO S.A.</v>
          </cell>
          <cell r="D59">
            <v>0</v>
          </cell>
        </row>
        <row r="60">
          <cell r="A60">
            <v>55</v>
          </cell>
          <cell r="B60" t="str">
            <v>PREVEG ACABADOS ARQ.</v>
          </cell>
          <cell r="C60" t="str">
            <v>CARRERA 74 No 81-59</v>
          </cell>
          <cell r="D60">
            <v>3556905</v>
          </cell>
        </row>
        <row r="61">
          <cell r="A61">
            <v>56</v>
          </cell>
          <cell r="B61" t="str">
            <v>PUERTAS Y MADERAS EL SELLA</v>
          </cell>
          <cell r="C61" t="str">
            <v>VIA 40 No 69-174</v>
          </cell>
          <cell r="D61">
            <v>3444539</v>
          </cell>
        </row>
        <row r="62">
          <cell r="A62">
            <v>57</v>
          </cell>
          <cell r="B62" t="str">
            <v>REGULO MASSI Y CIA. LTDA.</v>
          </cell>
          <cell r="C62" t="str">
            <v>CARRERA 48 No 75-92</v>
          </cell>
          <cell r="D62">
            <v>3533323</v>
          </cell>
        </row>
        <row r="63">
          <cell r="A63">
            <v>58</v>
          </cell>
          <cell r="B63" t="str">
            <v>SCHLAGE</v>
          </cell>
          <cell r="D63">
            <v>3683030</v>
          </cell>
        </row>
        <row r="64">
          <cell r="A64">
            <v>59</v>
          </cell>
          <cell r="B64" t="str">
            <v>SIKA ANDINA S.A. (Regional - Atlantico)</v>
          </cell>
          <cell r="D64" t="str">
            <v>3544932 / 3343464 / 3344934</v>
          </cell>
        </row>
        <row r="65">
          <cell r="A65">
            <v>60</v>
          </cell>
          <cell r="B65" t="str">
            <v>SIMESA</v>
          </cell>
          <cell r="D65">
            <v>3683030</v>
          </cell>
        </row>
        <row r="66">
          <cell r="A66">
            <v>61</v>
          </cell>
          <cell r="B66" t="str">
            <v>TEC</v>
          </cell>
          <cell r="D66">
            <v>0</v>
          </cell>
        </row>
        <row r="67">
          <cell r="A67">
            <v>62</v>
          </cell>
          <cell r="B67" t="str">
            <v>TITAN DEL CARIBE BARRANQUILLA</v>
          </cell>
          <cell r="C67" t="str">
            <v>CARRERA 16 No 35-93</v>
          </cell>
          <cell r="D67">
            <v>3435040</v>
          </cell>
        </row>
        <row r="68">
          <cell r="A68">
            <v>63</v>
          </cell>
          <cell r="B68" t="str">
            <v>TOXEMENT (Regional)</v>
          </cell>
          <cell r="C68" t="str">
            <v>CALLE 30 VIA A SOLEDAD</v>
          </cell>
          <cell r="D68">
            <v>3423192</v>
          </cell>
        </row>
        <row r="69">
          <cell r="A69">
            <v>64</v>
          </cell>
          <cell r="B69" t="str">
            <v>EQUIPOS Y BLOQUES LTDA.</v>
          </cell>
          <cell r="D69">
            <v>0</v>
          </cell>
        </row>
        <row r="70">
          <cell r="A70">
            <v>65</v>
          </cell>
          <cell r="B70" t="str">
            <v>MATERIALES DEL LITORAL</v>
          </cell>
          <cell r="C70" t="str">
            <v>CALLE 72 No. 56-20A</v>
          </cell>
          <cell r="D70">
            <v>3601326</v>
          </cell>
        </row>
        <row r="71">
          <cell r="A71">
            <v>66</v>
          </cell>
          <cell r="B71" t="str">
            <v>EQUINORTE LTDA.</v>
          </cell>
          <cell r="C71" t="str">
            <v>CALLE 60 No 47-63</v>
          </cell>
          <cell r="D71">
            <v>3680101</v>
          </cell>
        </row>
        <row r="72">
          <cell r="A72">
            <v>67</v>
          </cell>
          <cell r="B72" t="str">
            <v>SURTIBLOCK DEL NORTE</v>
          </cell>
          <cell r="C72" t="str">
            <v>CALLE 102A No 36-09</v>
          </cell>
          <cell r="D72">
            <v>3441509</v>
          </cell>
        </row>
        <row r="73">
          <cell r="A73">
            <v>68</v>
          </cell>
          <cell r="B73" t="str">
            <v>GRES CARIBE S.A.</v>
          </cell>
          <cell r="C73" t="str">
            <v>CRA. 52 No 72-65</v>
          </cell>
          <cell r="D73">
            <v>3585140</v>
          </cell>
        </row>
        <row r="74">
          <cell r="A74">
            <v>69</v>
          </cell>
          <cell r="B74" t="str">
            <v>APOLO</v>
          </cell>
          <cell r="C74" t="str">
            <v>Cra 57 No 75-41</v>
          </cell>
          <cell r="D74">
            <v>3582771</v>
          </cell>
        </row>
        <row r="75">
          <cell r="A75">
            <v>70</v>
          </cell>
          <cell r="B75" t="str">
            <v>ALFREDO STECKERL E HIJOS S.A.</v>
          </cell>
          <cell r="C75" t="str">
            <v>VIA 40</v>
          </cell>
          <cell r="D75">
            <v>3444444</v>
          </cell>
        </row>
        <row r="76">
          <cell r="A76">
            <v>71</v>
          </cell>
          <cell r="B76" t="str">
            <v>FUNDICIONES DE LIMA</v>
          </cell>
          <cell r="C76" t="str">
            <v>VIA 40</v>
          </cell>
          <cell r="D76">
            <v>3538808</v>
          </cell>
        </row>
        <row r="77">
          <cell r="A77">
            <v>72</v>
          </cell>
          <cell r="B77" t="str">
            <v>DISENOS TROPICALES</v>
          </cell>
          <cell r="C77" t="str">
            <v>CARRERA 51B No 79-231</v>
          </cell>
          <cell r="D77">
            <v>3585474</v>
          </cell>
        </row>
        <row r="78">
          <cell r="A78">
            <v>73</v>
          </cell>
          <cell r="B78" t="str">
            <v>INCOMEL DEL NORTE-TELECONMUNIC</v>
          </cell>
          <cell r="C78" t="str">
            <v>CARRERA 53 No 76-79 CC BO</v>
          </cell>
          <cell r="D78">
            <v>3583168</v>
          </cell>
        </row>
        <row r="79">
          <cell r="A79">
            <v>74</v>
          </cell>
          <cell r="B79" t="str">
            <v>EQUIPOS UNIVERSAL</v>
          </cell>
          <cell r="D79">
            <v>3477008</v>
          </cell>
        </row>
        <row r="80">
          <cell r="A80">
            <v>75</v>
          </cell>
          <cell r="B80" t="str">
            <v>DAGA</v>
          </cell>
          <cell r="C80" t="str">
            <v>CARERA 51 No 75-35</v>
          </cell>
          <cell r="D80">
            <v>3459753</v>
          </cell>
        </row>
        <row r="81">
          <cell r="A81">
            <v>76</v>
          </cell>
          <cell r="B81" t="str">
            <v>DIACO</v>
          </cell>
          <cell r="C81" t="str">
            <v>Construya</v>
          </cell>
          <cell r="D81">
            <v>0</v>
          </cell>
        </row>
        <row r="82">
          <cell r="A82">
            <v>77</v>
          </cell>
          <cell r="B82" t="str">
            <v>COLOMBIT</v>
          </cell>
          <cell r="C82" t="str">
            <v>Barranquilla - Construya</v>
          </cell>
          <cell r="D82">
            <v>3684652</v>
          </cell>
        </row>
        <row r="83">
          <cell r="A83">
            <v>78</v>
          </cell>
          <cell r="B83" t="str">
            <v>ARRENDO EQUIPOS ATLANTICO LTDA</v>
          </cell>
          <cell r="C83" t="str">
            <v>Carrera 73 No. 80-119</v>
          </cell>
          <cell r="D83">
            <v>3730315</v>
          </cell>
        </row>
        <row r="84">
          <cell r="A84">
            <v>79</v>
          </cell>
          <cell r="B84" t="str">
            <v>SUMCO</v>
          </cell>
          <cell r="C84" t="str">
            <v>Circunvalar con Cordialid</v>
          </cell>
          <cell r="D84">
            <v>3780994</v>
          </cell>
        </row>
        <row r="85">
          <cell r="A85">
            <v>80</v>
          </cell>
          <cell r="B85" t="str">
            <v>RICARDO MONTOYA</v>
          </cell>
          <cell r="C85" t="str">
            <v>Via 40 Calle 72</v>
          </cell>
          <cell r="D85">
            <v>0</v>
          </cell>
        </row>
        <row r="86">
          <cell r="A86">
            <v>81</v>
          </cell>
          <cell r="B86" t="str">
            <v>ALECON LTDA.</v>
          </cell>
          <cell r="C86" t="str">
            <v>Calle 70B No. 39-65</v>
          </cell>
          <cell r="D86">
            <v>3457710</v>
          </cell>
        </row>
        <row r="87">
          <cell r="A87">
            <v>82</v>
          </cell>
          <cell r="B87" t="str">
            <v>INGENIESA S.A.</v>
          </cell>
          <cell r="C87" t="str">
            <v>Arroyo de Piedra Km 58</v>
          </cell>
          <cell r="D87">
            <v>781931</v>
          </cell>
        </row>
        <row r="88">
          <cell r="A88">
            <v>1001</v>
          </cell>
          <cell r="B88" t="str">
            <v>AGRECON S.A. Cartagena</v>
          </cell>
          <cell r="C88" t="str">
            <v>Albornoz Carr. Arroz Bara</v>
          </cell>
          <cell r="D88">
            <v>3559150</v>
          </cell>
        </row>
        <row r="89">
          <cell r="A89">
            <v>1002</v>
          </cell>
          <cell r="B89" t="str">
            <v>PREMEZCLADOS Cartagena</v>
          </cell>
          <cell r="D89">
            <v>3559150</v>
          </cell>
        </row>
        <row r="90">
          <cell r="A90">
            <v>1006</v>
          </cell>
          <cell r="B90" t="str">
            <v>ETERNIT S.A.  Cartagena</v>
          </cell>
          <cell r="D90">
            <v>0</v>
          </cell>
        </row>
        <row r="91">
          <cell r="A91">
            <v>1003</v>
          </cell>
          <cell r="B91" t="str">
            <v>INGENIESA S.A.  Cartagena</v>
          </cell>
          <cell r="D91">
            <v>0</v>
          </cell>
        </row>
        <row r="92">
          <cell r="A92">
            <v>2001</v>
          </cell>
          <cell r="B92" t="str">
            <v>AGRECON S.A. Sta. Marta</v>
          </cell>
          <cell r="C92" t="str">
            <v>Km. 6 Troncal del Caribe</v>
          </cell>
          <cell r="D92">
            <v>22891</v>
          </cell>
        </row>
        <row r="93">
          <cell r="A93">
            <v>2002</v>
          </cell>
          <cell r="B93" t="str">
            <v>PREMEZCLADOS Sta. Marta</v>
          </cell>
          <cell r="C93" t="str">
            <v>Km. 7 Via Gaira</v>
          </cell>
          <cell r="D93">
            <v>228810</v>
          </cell>
        </row>
        <row r="94">
          <cell r="A94">
            <v>2004</v>
          </cell>
          <cell r="B94" t="str">
            <v>CERAMICA ANDINA Sta. Marta</v>
          </cell>
          <cell r="D94">
            <v>0</v>
          </cell>
        </row>
        <row r="95">
          <cell r="A95">
            <v>2006</v>
          </cell>
          <cell r="B95" t="str">
            <v>ETERNIT S.A. Sta. Marta</v>
          </cell>
          <cell r="D95">
            <v>0</v>
          </cell>
        </row>
        <row r="96">
          <cell r="A96">
            <v>3001</v>
          </cell>
          <cell r="B96" t="str">
            <v>AGRECON S.A. Valledupar</v>
          </cell>
          <cell r="C96" t="str">
            <v>Km 1 Via La Paz</v>
          </cell>
          <cell r="D96">
            <v>716901</v>
          </cell>
        </row>
        <row r="97">
          <cell r="A97">
            <v>3006</v>
          </cell>
          <cell r="B97" t="str">
            <v>ETERNIT S.A. Valledupar</v>
          </cell>
          <cell r="D97">
            <v>0</v>
          </cell>
        </row>
        <row r="98">
          <cell r="A98">
            <v>4001</v>
          </cell>
          <cell r="B98" t="str">
            <v>AGRECON S.A. Monteria</v>
          </cell>
          <cell r="C98" t="str">
            <v>Carr. 1BW No.17C-70</v>
          </cell>
          <cell r="D98">
            <v>841411</v>
          </cell>
        </row>
        <row r="99">
          <cell r="A99">
            <v>4003</v>
          </cell>
          <cell r="B99" t="str">
            <v>AGRECON S.A. Toluviejo</v>
          </cell>
          <cell r="C99" t="str">
            <v>Km. 3 Carr. Toluviejo</v>
          </cell>
          <cell r="D99">
            <v>722860</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ANALISIS"/>
      <sheetName val="PRESUPUESTO"/>
      <sheetName val="INSUMOS"/>
      <sheetName val="RENDIMIENTOS"/>
      <sheetName val="CostosAdmin"/>
      <sheetName val="F.Prestacional"/>
      <sheetName val="F.Prestacional J"/>
      <sheetName val="INSUM CLASIF"/>
      <sheetName val="CRONOGRAMA"/>
      <sheetName val="Hoja1"/>
      <sheetName val="Hoja2"/>
      <sheetName val="COSTOS"/>
      <sheetName val="SEGUIMIENTO"/>
      <sheetName val="CONTROL"/>
      <sheetName val="PlantillaSeguim"/>
      <sheetName val="PlantillaSeguimCost"/>
      <sheetName val="Datos1_NoEliminar"/>
      <sheetName val="FORMATOS"/>
      <sheetName val="CANTIDADES COTIZACION LABORATOR"/>
    </sheetNames>
    <sheetDataSet>
      <sheetData sheetId="0"/>
      <sheetData sheetId="1">
        <row r="3">
          <cell r="A3">
            <v>1</v>
          </cell>
        </row>
      </sheetData>
      <sheetData sheetId="2">
        <row r="1">
          <cell r="G1">
            <v>943834767.03600001</v>
          </cell>
        </row>
        <row r="190">
          <cell r="G190">
            <v>717199671</v>
          </cell>
        </row>
        <row r="193">
          <cell r="G193">
            <v>717199671</v>
          </cell>
        </row>
        <row r="194">
          <cell r="F194">
            <v>0.19</v>
          </cell>
        </row>
      </sheetData>
      <sheetData sheetId="3">
        <row r="1">
          <cell r="M1">
            <v>0</v>
          </cell>
        </row>
      </sheetData>
      <sheetData sheetId="4"/>
      <sheetData sheetId="5"/>
      <sheetData sheetId="6"/>
      <sheetData sheetId="7"/>
      <sheetData sheetId="8"/>
      <sheetData sheetId="9">
        <row r="10">
          <cell r="BN10">
            <v>41380</v>
          </cell>
        </row>
      </sheetData>
      <sheetData sheetId="10"/>
      <sheetData sheetId="11"/>
      <sheetData sheetId="12"/>
      <sheetData sheetId="13">
        <row r="27">
          <cell r="P27">
            <v>42198</v>
          </cell>
        </row>
        <row r="30">
          <cell r="G30">
            <v>0</v>
          </cell>
        </row>
      </sheetData>
      <sheetData sheetId="14"/>
      <sheetData sheetId="15"/>
      <sheetData sheetId="16"/>
      <sheetData sheetId="17"/>
      <sheetData sheetId="18"/>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refreshError="1"/>
      <sheetData sheetId="1" refreshError="1"/>
      <sheetData sheetId="2" refreshError="1">
        <row r="5">
          <cell r="C5" t="str">
            <v>INGEVIALESV E.U.</v>
          </cell>
          <cell r="M5" t="str">
            <v>TRIMESTRE: DICIEMBRE DE 2005 - FEBRERO DE 2006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yRODA"/>
      <sheetName val="Desmonte"/>
      <sheetName val="Excava"/>
      <sheetName val="LyR"/>
      <sheetName val="(2)"/>
      <sheetName val="Terra"/>
      <sheetName val="Sub"/>
      <sheetName val="Base"/>
      <sheetName val="Sub (2)"/>
      <sheetName val="Base (2)"/>
      <sheetName val="MDC (2)"/>
      <sheetName val="Concreto 140 (2)"/>
      <sheetName val="Concreto 210 (2)"/>
      <sheetName val="Imprim"/>
      <sheetName val="MDC"/>
      <sheetName val="Empra"/>
      <sheetName val="FF-01"/>
      <sheetName val="Insumos"/>
      <sheetName val="Concreto 140"/>
      <sheetName val="Concreto 210"/>
      <sheetName val="Acero42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TA"/>
      <sheetName val="ONG"/>
      <sheetName val="ONG2"/>
      <sheetName val="CORPORI"/>
      <sheetName val="IDENT"/>
      <sheetName val="ANTECEDENTES"/>
      <sheetName val="PROYECTO"/>
      <sheetName val="PRECIO. MAT"/>
      <sheetName val="APU"/>
      <sheetName val="COPU"/>
      <sheetName val="COPUDET"/>
      <sheetName val="RESUMEN"/>
      <sheetName val="FUENTES"/>
      <sheetName val="RECUR.HUM"/>
      <sheetName val="CRONOG"/>
      <sheetName val="Hoja2"/>
      <sheetName val="MEC EJECUCION"/>
      <sheetName val="Hoja1"/>
      <sheetName val="ATHE"/>
      <sheetName val="RENDI"/>
      <sheetName val="PRTSOCIALES"/>
      <sheetName val="Módulo1"/>
    </sheetNames>
    <sheetDataSet>
      <sheetData sheetId="0"/>
      <sheetData sheetId="1"/>
      <sheetData sheetId="2"/>
      <sheetData sheetId="3"/>
      <sheetData sheetId="4"/>
      <sheetData sheetId="5"/>
      <sheetData sheetId="6"/>
      <sheetData sheetId="7">
        <row r="16">
          <cell r="C16">
            <v>3400</v>
          </cell>
        </row>
        <row r="44">
          <cell r="C44">
            <v>10900</v>
          </cell>
        </row>
        <row r="51">
          <cell r="C51">
            <v>9900</v>
          </cell>
        </row>
        <row r="67">
          <cell r="C67">
            <v>380</v>
          </cell>
        </row>
        <row r="71">
          <cell r="C71">
            <v>120000</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4"/>
      <sheetName val="PRESUP"/>
      <sheetName val="APU"/>
      <sheetName val="MATERIALES"/>
    </sheetNames>
    <sheetDataSet>
      <sheetData sheetId="0" refreshError="1"/>
      <sheetData sheetId="1" refreshError="1"/>
      <sheetData sheetId="2" refreshError="1">
        <row r="1">
          <cell r="B1" t="str">
            <v>REPUBLICA DE COLOMBIA</v>
          </cell>
        </row>
        <row r="2">
          <cell r="B2" t="str">
            <v>GOBERNACION DEL PUTUMAYO</v>
          </cell>
        </row>
        <row r="3">
          <cell r="B3" t="str">
            <v>SECRETARIA DE INFRAESTRUCTURA DEPARTAMENTAL</v>
          </cell>
        </row>
        <row r="5">
          <cell r="B5" t="str">
            <v>OBJETO:</v>
          </cell>
          <cell r="C5" t="str">
            <v>CONSTRUCCION DE LA PLAZA DE MERCADO DE GANADO EN EL MUNICIPIO DE SIBUNDOY, DEPARTAMENTO DEL PUTUMAYO</v>
          </cell>
        </row>
        <row r="6">
          <cell r="F6" t="str">
            <v>FECHA:</v>
          </cell>
          <cell r="G6" t="str">
            <v>NOVIEMBRE 20 / 2003</v>
          </cell>
        </row>
        <row r="7">
          <cell r="A7" t="str">
            <v>1,1</v>
          </cell>
          <cell r="B7" t="str">
            <v>ITE M:</v>
          </cell>
          <cell r="C7" t="str">
            <v>LOCALIZACION Y REPLANTEO</v>
          </cell>
          <cell r="F7" t="str">
            <v>UNIDAD:</v>
          </cell>
          <cell r="G7" t="str">
            <v>M2</v>
          </cell>
          <cell r="H7">
            <v>650</v>
          </cell>
        </row>
        <row r="8">
          <cell r="H8">
            <v>158.6</v>
          </cell>
        </row>
        <row r="9">
          <cell r="B9" t="str">
            <v>MATERIALES</v>
          </cell>
        </row>
        <row r="10">
          <cell r="B10" t="str">
            <v>DESCRIPCION</v>
          </cell>
          <cell r="D10" t="str">
            <v>UND</v>
          </cell>
          <cell r="E10" t="str">
            <v>CANTIDAD</v>
          </cell>
          <cell r="F10" t="str">
            <v>VR UNITARIO</v>
          </cell>
          <cell r="G10" t="str">
            <v>VR UNITARIO</v>
          </cell>
        </row>
        <row r="11">
          <cell r="B11" t="str">
            <v>Alambre negro</v>
          </cell>
          <cell r="D11" t="str">
            <v>Kg</v>
          </cell>
          <cell r="E11">
            <v>0.01</v>
          </cell>
          <cell r="F11">
            <v>1800</v>
          </cell>
          <cell r="G11">
            <v>18</v>
          </cell>
        </row>
        <row r="12">
          <cell r="B12" t="str">
            <v>Durmiente ordinario 4x.04x.04 m</v>
          </cell>
          <cell r="D12" t="str">
            <v>Un</v>
          </cell>
          <cell r="E12">
            <v>0.5</v>
          </cell>
          <cell r="F12">
            <v>404</v>
          </cell>
          <cell r="G12">
            <v>202</v>
          </cell>
        </row>
        <row r="13">
          <cell r="B13" t="str">
            <v>Puntilla c/cabeza</v>
          </cell>
          <cell r="D13" t="str">
            <v>Lb</v>
          </cell>
          <cell r="E13">
            <v>0.01</v>
          </cell>
          <cell r="F13">
            <v>980.00000000000011</v>
          </cell>
          <cell r="G13">
            <v>9.8000000000000007</v>
          </cell>
        </row>
        <row r="14">
          <cell r="D14">
            <v>0</v>
          </cell>
          <cell r="E14" t="str">
            <v xml:space="preserve">                 TOTAL MATERIALES:</v>
          </cell>
          <cell r="G14">
            <v>230</v>
          </cell>
        </row>
        <row r="16">
          <cell r="B16" t="str">
            <v>MANO DE OBRA</v>
          </cell>
        </row>
        <row r="17">
          <cell r="B17" t="str">
            <v>DESCRIPCION</v>
          </cell>
          <cell r="C17" t="str">
            <v>JORNAL</v>
          </cell>
          <cell r="D17" t="str">
            <v>PRESTACIONES</v>
          </cell>
          <cell r="E17" t="str">
            <v>CANTIDAD</v>
          </cell>
          <cell r="F17" t="str">
            <v>RENDIMIENTO</v>
          </cell>
          <cell r="G17" t="str">
            <v>VR PARCIAL</v>
          </cell>
        </row>
        <row r="18">
          <cell r="B18" t="str">
            <v>Ayudante</v>
          </cell>
          <cell r="C18">
            <v>15000</v>
          </cell>
          <cell r="D18">
            <v>0.7</v>
          </cell>
          <cell r="E18">
            <v>1</v>
          </cell>
          <cell r="F18">
            <v>172.04</v>
          </cell>
          <cell r="G18">
            <v>148.22134387351778</v>
          </cell>
        </row>
        <row r="19">
          <cell r="B19" t="str">
            <v xml:space="preserve">Oficial </v>
          </cell>
          <cell r="C19">
            <v>25480.000000000004</v>
          </cell>
          <cell r="D19">
            <v>0.7</v>
          </cell>
          <cell r="E19">
            <v>1</v>
          </cell>
          <cell r="F19">
            <v>172.04</v>
          </cell>
          <cell r="G19">
            <v>251.77865612648222</v>
          </cell>
        </row>
        <row r="20">
          <cell r="C20">
            <v>0</v>
          </cell>
          <cell r="E20">
            <v>0</v>
          </cell>
          <cell r="G20">
            <v>0</v>
          </cell>
        </row>
        <row r="21">
          <cell r="E21" t="str">
            <v xml:space="preserve">              TOTAL MANO DE OBRA:</v>
          </cell>
          <cell r="G21">
            <v>400</v>
          </cell>
          <cell r="H21">
            <v>400</v>
          </cell>
        </row>
        <row r="23">
          <cell r="B23" t="str">
            <v>HERRAMIENTA Y EQUIPO</v>
          </cell>
        </row>
        <row r="24">
          <cell r="B24" t="str">
            <v>DESCRIPCION</v>
          </cell>
          <cell r="D24" t="str">
            <v>TIPO</v>
          </cell>
          <cell r="E24" t="str">
            <v>TARIFA</v>
          </cell>
          <cell r="F24" t="str">
            <v>RENDIMIENTO</v>
          </cell>
          <cell r="G24" t="str">
            <v>VR PARCIAL</v>
          </cell>
        </row>
        <row r="25">
          <cell r="B25" t="str">
            <v>Herramienta menor</v>
          </cell>
          <cell r="E25">
            <v>400</v>
          </cell>
          <cell r="F25">
            <v>0.05</v>
          </cell>
          <cell r="G25">
            <v>20</v>
          </cell>
        </row>
        <row r="26">
          <cell r="D26">
            <v>0</v>
          </cell>
          <cell r="F26">
            <v>0</v>
          </cell>
          <cell r="G26">
            <v>0</v>
          </cell>
        </row>
        <row r="27">
          <cell r="D27">
            <v>0</v>
          </cell>
          <cell r="F27">
            <v>0</v>
          </cell>
          <cell r="G27">
            <v>0</v>
          </cell>
        </row>
        <row r="28">
          <cell r="D28" t="str">
            <v xml:space="preserve">                      TOTAL HERRAMIENTA Y EQUIPO:</v>
          </cell>
          <cell r="G28">
            <v>20</v>
          </cell>
        </row>
        <row r="30">
          <cell r="B30" t="str">
            <v>TRANSPORTE</v>
          </cell>
        </row>
        <row r="31">
          <cell r="B31" t="str">
            <v>MATERIAL</v>
          </cell>
          <cell r="D31" t="str">
            <v>CANTIDAD</v>
          </cell>
          <cell r="E31" t="str">
            <v>DISTANCIA</v>
          </cell>
          <cell r="F31" t="str">
            <v>M3/KM</v>
          </cell>
          <cell r="G31" t="str">
            <v>VR UNITARIO</v>
          </cell>
        </row>
        <row r="34">
          <cell r="E34" t="str">
            <v xml:space="preserve">                  TOTAL TRANSPORTE:</v>
          </cell>
          <cell r="G34">
            <v>0</v>
          </cell>
        </row>
        <row r="36">
          <cell r="E36" t="str">
            <v>TOTAL COSTO DIRECTO:</v>
          </cell>
          <cell r="G36">
            <v>650</v>
          </cell>
        </row>
        <row r="38">
          <cell r="B38" t="str">
            <v>COSTOS INDIRECTOS</v>
          </cell>
        </row>
        <row r="39">
          <cell r="B39" t="str">
            <v>DESCRIPCION</v>
          </cell>
          <cell r="D39" t="str">
            <v>PORCENTAJE</v>
          </cell>
          <cell r="F39" t="str">
            <v>VR PARCIAL</v>
          </cell>
        </row>
        <row r="40">
          <cell r="B40" t="str">
            <v>ADMINISTRACION</v>
          </cell>
          <cell r="E40">
            <v>0.12</v>
          </cell>
          <cell r="G40">
            <v>78</v>
          </cell>
        </row>
        <row r="41">
          <cell r="B41" t="str">
            <v>IMPREVISTOS</v>
          </cell>
          <cell r="E41">
            <v>0.08</v>
          </cell>
          <cell r="G41">
            <v>52</v>
          </cell>
        </row>
        <row r="42">
          <cell r="B42" t="str">
            <v>UTILIDAD</v>
          </cell>
          <cell r="E42">
            <v>0.05</v>
          </cell>
          <cell r="G42">
            <v>32.5</v>
          </cell>
        </row>
        <row r="43">
          <cell r="F43" t="str">
            <v>TOTAL COSTO INDIRECTO:</v>
          </cell>
          <cell r="G43">
            <v>163</v>
          </cell>
        </row>
        <row r="46">
          <cell r="B46" t="str">
            <v>PROPONENTE</v>
          </cell>
          <cell r="F46" t="str">
            <v>ANALISIS DE PRECIO UNITARIO:</v>
          </cell>
          <cell r="G46">
            <v>813</v>
          </cell>
        </row>
        <row r="49">
          <cell r="B49" t="str">
            <v>REPUBLICA DE COLOMBIA</v>
          </cell>
        </row>
        <row r="50">
          <cell r="B50" t="str">
            <v>GOBERNACION DEL PUTUMAYO</v>
          </cell>
        </row>
        <row r="51">
          <cell r="B51" t="str">
            <v>SECRETARIA DE INFRAESTRUCTURA DEPARTAMENTAL</v>
          </cell>
        </row>
        <row r="53">
          <cell r="B53" t="str">
            <v>OBJETO:</v>
          </cell>
          <cell r="C53" t="str">
            <v>CONSTRUCCION DE LA PLAZA DE MERCADO DE GANADO EN EL MUNICIPIO DE SIBUNDOY, DEPARTAMENTO DEL PUTUMAYO</v>
          </cell>
        </row>
        <row r="54">
          <cell r="F54" t="str">
            <v>FECHA:</v>
          </cell>
          <cell r="G54" t="str">
            <v>NOVIEMBRE 20 / 2003</v>
          </cell>
        </row>
        <row r="55">
          <cell r="A55" t="str">
            <v>1,2</v>
          </cell>
          <cell r="B55" t="str">
            <v>ITE M:</v>
          </cell>
          <cell r="C55" t="str">
            <v>EXPLANACION Y DESCAPOTE</v>
          </cell>
          <cell r="F55" t="str">
            <v>UNIDAD:</v>
          </cell>
          <cell r="G55" t="str">
            <v>M2</v>
          </cell>
          <cell r="H55">
            <v>1313</v>
          </cell>
        </row>
        <row r="56">
          <cell r="H56">
            <v>158.6</v>
          </cell>
        </row>
        <row r="57">
          <cell r="B57" t="str">
            <v>MATERIALES</v>
          </cell>
        </row>
        <row r="58">
          <cell r="B58" t="str">
            <v>DESCRIPCION</v>
          </cell>
          <cell r="D58" t="str">
            <v>UND</v>
          </cell>
          <cell r="E58" t="str">
            <v>CANTIDAD</v>
          </cell>
          <cell r="F58" t="str">
            <v>VR UNITARIO</v>
          </cell>
          <cell r="G58" t="str">
            <v>VR UNITARIO</v>
          </cell>
        </row>
        <row r="59">
          <cell r="F59">
            <v>0</v>
          </cell>
          <cell r="G59">
            <v>0</v>
          </cell>
        </row>
        <row r="60">
          <cell r="F60">
            <v>0</v>
          </cell>
          <cell r="G60">
            <v>0</v>
          </cell>
        </row>
        <row r="61">
          <cell r="F61">
            <v>0</v>
          </cell>
          <cell r="G61">
            <v>0</v>
          </cell>
        </row>
        <row r="62">
          <cell r="D62">
            <v>0</v>
          </cell>
          <cell r="E62" t="str">
            <v xml:space="preserve">                 TOTAL MATERIALES:</v>
          </cell>
          <cell r="G62">
            <v>0</v>
          </cell>
        </row>
        <row r="64">
          <cell r="B64" t="str">
            <v>MANO DE OBRA</v>
          </cell>
        </row>
        <row r="65">
          <cell r="B65" t="str">
            <v>DESCRIPCION</v>
          </cell>
          <cell r="C65" t="str">
            <v>JORNAL</v>
          </cell>
          <cell r="D65" t="str">
            <v>PRESTACIONES</v>
          </cell>
          <cell r="E65" t="str">
            <v>CANTIDAD</v>
          </cell>
          <cell r="F65" t="str">
            <v>RENDIMIENTO</v>
          </cell>
          <cell r="G65" t="str">
            <v>VR PARCIAL</v>
          </cell>
        </row>
        <row r="66">
          <cell r="B66" t="str">
            <v>Ayudante</v>
          </cell>
          <cell r="C66">
            <v>15000</v>
          </cell>
          <cell r="D66">
            <v>0.7</v>
          </cell>
          <cell r="E66">
            <v>1</v>
          </cell>
          <cell r="F66">
            <v>55.05</v>
          </cell>
          <cell r="G66">
            <v>463.21525885558583</v>
          </cell>
        </row>
        <row r="67">
          <cell r="B67" t="str">
            <v xml:space="preserve">Oficial </v>
          </cell>
          <cell r="C67">
            <v>25480.000000000004</v>
          </cell>
          <cell r="D67">
            <v>0.7</v>
          </cell>
          <cell r="E67">
            <v>1</v>
          </cell>
          <cell r="F67">
            <v>55.05</v>
          </cell>
          <cell r="G67">
            <v>786.84831970935522</v>
          </cell>
        </row>
        <row r="68">
          <cell r="C68">
            <v>0</v>
          </cell>
          <cell r="E68">
            <v>0</v>
          </cell>
          <cell r="G68">
            <v>0</v>
          </cell>
        </row>
        <row r="69">
          <cell r="E69" t="str">
            <v xml:space="preserve">              TOTAL MANO DE OBRA:</v>
          </cell>
          <cell r="G69">
            <v>1250</v>
          </cell>
          <cell r="H69">
            <v>1250</v>
          </cell>
        </row>
        <row r="71">
          <cell r="B71" t="str">
            <v>HERRAMIENTA Y EQUIPO</v>
          </cell>
        </row>
        <row r="72">
          <cell r="B72" t="str">
            <v>DESCRIPCION</v>
          </cell>
          <cell r="D72" t="str">
            <v>TIPO</v>
          </cell>
          <cell r="E72" t="str">
            <v>TARIFA</v>
          </cell>
          <cell r="F72" t="str">
            <v>RENDIMIENTO</v>
          </cell>
          <cell r="G72" t="str">
            <v>VR PARCIAL</v>
          </cell>
        </row>
        <row r="73">
          <cell r="B73" t="str">
            <v>Herramienta menor</v>
          </cell>
          <cell r="E73">
            <v>1250</v>
          </cell>
          <cell r="F73">
            <v>0.05</v>
          </cell>
          <cell r="G73">
            <v>62.5</v>
          </cell>
        </row>
        <row r="74">
          <cell r="D74">
            <v>0</v>
          </cell>
          <cell r="F74">
            <v>0</v>
          </cell>
          <cell r="G74">
            <v>0</v>
          </cell>
        </row>
        <row r="75">
          <cell r="D75">
            <v>0</v>
          </cell>
          <cell r="F75">
            <v>0</v>
          </cell>
          <cell r="G75">
            <v>0</v>
          </cell>
        </row>
        <row r="76">
          <cell r="D76" t="str">
            <v xml:space="preserve">                      TOTAL HERRAMIENTA Y EQUIPO:</v>
          </cell>
          <cell r="G76">
            <v>63</v>
          </cell>
        </row>
        <row r="78">
          <cell r="B78" t="str">
            <v>TRANSPORTE</v>
          </cell>
        </row>
        <row r="79">
          <cell r="B79" t="str">
            <v>MATERIAL</v>
          </cell>
          <cell r="D79" t="str">
            <v>CANTIDAD</v>
          </cell>
          <cell r="E79" t="str">
            <v>DISTANCIA</v>
          </cell>
          <cell r="F79" t="str">
            <v>M3/KM</v>
          </cell>
          <cell r="G79" t="str">
            <v>VR UNITARIO</v>
          </cell>
        </row>
        <row r="82">
          <cell r="E82" t="str">
            <v xml:space="preserve">                  TOTAL TRANSPORTE:</v>
          </cell>
          <cell r="G82">
            <v>0</v>
          </cell>
        </row>
        <row r="84">
          <cell r="E84" t="str">
            <v>TOTAL COSTO DIRECTO:</v>
          </cell>
          <cell r="G84">
            <v>1313</v>
          </cell>
        </row>
        <row r="86">
          <cell r="B86" t="str">
            <v>COSTOS INDIRECTOS</v>
          </cell>
        </row>
        <row r="87">
          <cell r="B87" t="str">
            <v>DESCRIPCION</v>
          </cell>
          <cell r="D87" t="str">
            <v>PORCENTAJE</v>
          </cell>
          <cell r="F87" t="str">
            <v>VR PARCIAL</v>
          </cell>
        </row>
        <row r="88">
          <cell r="B88" t="str">
            <v>ADMINISTRACION</v>
          </cell>
          <cell r="E88">
            <v>0.12</v>
          </cell>
          <cell r="G88">
            <v>157.56</v>
          </cell>
        </row>
        <row r="89">
          <cell r="B89" t="str">
            <v>IMPREVISTOS</v>
          </cell>
          <cell r="E89">
            <v>0.08</v>
          </cell>
          <cell r="G89">
            <v>105.04</v>
          </cell>
        </row>
        <row r="90">
          <cell r="B90" t="str">
            <v>UTILIDAD</v>
          </cell>
          <cell r="E90">
            <v>0.05</v>
          </cell>
          <cell r="G90">
            <v>65.650000000000006</v>
          </cell>
        </row>
        <row r="91">
          <cell r="F91" t="str">
            <v>TOTAL COSTO INDIRECTO:</v>
          </cell>
          <cell r="G91">
            <v>328</v>
          </cell>
        </row>
        <row r="94">
          <cell r="B94" t="str">
            <v>PROPONENTE</v>
          </cell>
          <cell r="F94" t="str">
            <v>ANALISIS DE PRECIO UNITARIO:</v>
          </cell>
          <cell r="G94">
            <v>1641</v>
          </cell>
        </row>
        <row r="97">
          <cell r="B97" t="str">
            <v>REPUBLICA DE COLOMBIA</v>
          </cell>
        </row>
        <row r="98">
          <cell r="B98" t="str">
            <v>GOBERNACION DEL PUTUMAYO</v>
          </cell>
        </row>
        <row r="99">
          <cell r="B99" t="str">
            <v>SECRETARIA DE INFRAESTRUCTURA DEPARTAMENTAL</v>
          </cell>
        </row>
        <row r="101">
          <cell r="B101" t="str">
            <v>OBJETO:</v>
          </cell>
          <cell r="C101" t="str">
            <v>CONSTRUCCION DE LA PLAZA DE MERCADO DE GANADO EN EL MUNICIPIO DE SIBUNDOY, DEPARTAMENTO DEL PUTUMAYO</v>
          </cell>
        </row>
        <row r="102">
          <cell r="F102" t="str">
            <v>FECHA:</v>
          </cell>
          <cell r="G102" t="str">
            <v>NOVIEMBRE 20 / 2003</v>
          </cell>
        </row>
        <row r="103">
          <cell r="A103" t="str">
            <v>1,3</v>
          </cell>
          <cell r="B103" t="str">
            <v>ITE M:</v>
          </cell>
          <cell r="C103" t="str">
            <v>DESALOJO DE SOBRANTES</v>
          </cell>
          <cell r="F103" t="str">
            <v>UNIDAD:</v>
          </cell>
          <cell r="G103" t="str">
            <v>M3</v>
          </cell>
          <cell r="H103">
            <v>1554</v>
          </cell>
        </row>
        <row r="104">
          <cell r="H104">
            <v>12.69</v>
          </cell>
        </row>
        <row r="105">
          <cell r="B105" t="str">
            <v>MATERIALES</v>
          </cell>
        </row>
        <row r="106">
          <cell r="B106" t="str">
            <v>DESCRIPCION</v>
          </cell>
          <cell r="D106" t="str">
            <v>UND</v>
          </cell>
          <cell r="E106" t="str">
            <v>CANTIDAD</v>
          </cell>
          <cell r="F106" t="str">
            <v>VR UNITARIO</v>
          </cell>
          <cell r="G106" t="str">
            <v>VR UNITARIO</v>
          </cell>
        </row>
        <row r="107">
          <cell r="F107">
            <v>0</v>
          </cell>
          <cell r="G107">
            <v>0</v>
          </cell>
        </row>
        <row r="108">
          <cell r="F108">
            <v>0</v>
          </cell>
          <cell r="G108">
            <v>0</v>
          </cell>
        </row>
        <row r="109">
          <cell r="F109">
            <v>0</v>
          </cell>
          <cell r="G109">
            <v>0</v>
          </cell>
        </row>
        <row r="110">
          <cell r="D110">
            <v>0</v>
          </cell>
          <cell r="E110" t="str">
            <v xml:space="preserve">                 TOTAL MATERIALES:</v>
          </cell>
          <cell r="G110">
            <v>0</v>
          </cell>
        </row>
        <row r="112">
          <cell r="B112" t="str">
            <v>MANO DE OBRA</v>
          </cell>
        </row>
        <row r="113">
          <cell r="B113" t="str">
            <v>DESCRIPCION</v>
          </cell>
          <cell r="C113" t="str">
            <v>JORNAL</v>
          </cell>
          <cell r="D113" t="str">
            <v>PRESTACIONES</v>
          </cell>
          <cell r="E113" t="str">
            <v>CANTIDAD</v>
          </cell>
          <cell r="F113" t="str">
            <v>RENDIMIENTO</v>
          </cell>
          <cell r="G113" t="str">
            <v>VR PARCIAL</v>
          </cell>
        </row>
        <row r="114">
          <cell r="B114" t="str">
            <v>Ayudante</v>
          </cell>
          <cell r="C114">
            <v>15000</v>
          </cell>
          <cell r="D114">
            <v>0.7</v>
          </cell>
          <cell r="E114">
            <v>1</v>
          </cell>
          <cell r="F114">
            <v>17.23</v>
          </cell>
          <cell r="G114">
            <v>1479.9767846778873</v>
          </cell>
        </row>
        <row r="115">
          <cell r="C115">
            <v>0</v>
          </cell>
          <cell r="G115">
            <v>0</v>
          </cell>
        </row>
        <row r="116">
          <cell r="C116">
            <v>0</v>
          </cell>
          <cell r="E116">
            <v>0</v>
          </cell>
          <cell r="G116">
            <v>0</v>
          </cell>
        </row>
        <row r="117">
          <cell r="E117" t="str">
            <v xml:space="preserve">              TOTAL MANO DE OBRA:</v>
          </cell>
          <cell r="G117">
            <v>1480</v>
          </cell>
          <cell r="H117">
            <v>1480</v>
          </cell>
        </row>
        <row r="119">
          <cell r="B119" t="str">
            <v>HERRAMIENTA Y EQUIPO</v>
          </cell>
        </row>
        <row r="120">
          <cell r="B120" t="str">
            <v>DESCRIPCION</v>
          </cell>
          <cell r="D120" t="str">
            <v>TIPO</v>
          </cell>
          <cell r="E120" t="str">
            <v>TARIFA</v>
          </cell>
          <cell r="F120" t="str">
            <v>RENDIMIENTO</v>
          </cell>
          <cell r="G120" t="str">
            <v>VR PARCIAL</v>
          </cell>
        </row>
        <row r="121">
          <cell r="B121" t="str">
            <v>Herramienta menor</v>
          </cell>
          <cell r="E121">
            <v>1480</v>
          </cell>
          <cell r="F121">
            <v>0.05</v>
          </cell>
          <cell r="G121">
            <v>74</v>
          </cell>
        </row>
        <row r="122">
          <cell r="D122">
            <v>0</v>
          </cell>
          <cell r="F122">
            <v>0</v>
          </cell>
          <cell r="G122">
            <v>0</v>
          </cell>
        </row>
        <row r="123">
          <cell r="D123">
            <v>0</v>
          </cell>
          <cell r="F123">
            <v>0</v>
          </cell>
          <cell r="G123">
            <v>0</v>
          </cell>
        </row>
        <row r="124">
          <cell r="D124" t="str">
            <v xml:space="preserve">                      TOTAL HERRAMIENTA Y EQUIPO:</v>
          </cell>
          <cell r="G124">
            <v>74</v>
          </cell>
        </row>
        <row r="126">
          <cell r="B126" t="str">
            <v>TRANSPORTE</v>
          </cell>
        </row>
        <row r="127">
          <cell r="B127" t="str">
            <v>MATERIAL</v>
          </cell>
          <cell r="D127" t="str">
            <v>CANTIDAD</v>
          </cell>
          <cell r="E127" t="str">
            <v>DISTANCIA</v>
          </cell>
          <cell r="F127" t="str">
            <v>M3/KM</v>
          </cell>
          <cell r="G127" t="str">
            <v>VR UNITARIO</v>
          </cell>
        </row>
        <row r="130">
          <cell r="E130" t="str">
            <v xml:space="preserve">                  TOTAL TRANSPORTE:</v>
          </cell>
          <cell r="G130">
            <v>0</v>
          </cell>
        </row>
        <row r="132">
          <cell r="E132" t="str">
            <v>TOTAL COSTO DIRECTO:</v>
          </cell>
          <cell r="G132">
            <v>1554</v>
          </cell>
        </row>
        <row r="134">
          <cell r="B134" t="str">
            <v>COSTOS INDIRECTOS</v>
          </cell>
        </row>
        <row r="135">
          <cell r="B135" t="str">
            <v>DESCRIPCION</v>
          </cell>
          <cell r="D135" t="str">
            <v>PORCENTAJE</v>
          </cell>
          <cell r="F135" t="str">
            <v>VR PARCIAL</v>
          </cell>
        </row>
        <row r="136">
          <cell r="B136" t="str">
            <v>ADMINISTRACION</v>
          </cell>
          <cell r="E136">
            <v>0.12</v>
          </cell>
          <cell r="G136">
            <v>186.48</v>
          </cell>
        </row>
        <row r="137">
          <cell r="B137" t="str">
            <v>IMPREVISTOS</v>
          </cell>
          <cell r="E137">
            <v>0.08</v>
          </cell>
          <cell r="G137">
            <v>124.32000000000001</v>
          </cell>
        </row>
        <row r="138">
          <cell r="B138" t="str">
            <v>UTILIDAD</v>
          </cell>
          <cell r="E138">
            <v>0.05</v>
          </cell>
          <cell r="G138">
            <v>77.7</v>
          </cell>
        </row>
        <row r="139">
          <cell r="F139" t="str">
            <v>TOTAL COSTO INDIRECTO:</v>
          </cell>
          <cell r="G139">
            <v>389</v>
          </cell>
        </row>
        <row r="142">
          <cell r="B142" t="str">
            <v>PROPONENTE</v>
          </cell>
          <cell r="F142" t="str">
            <v>ANALISIS DE PRECIO UNITARIO:</v>
          </cell>
          <cell r="G142">
            <v>1943</v>
          </cell>
        </row>
        <row r="145">
          <cell r="B145" t="str">
            <v>REPUBLICA DE COLOMBIA</v>
          </cell>
        </row>
        <row r="146">
          <cell r="B146" t="str">
            <v>GOBERNACION DEL PUTUMAYO</v>
          </cell>
        </row>
        <row r="147">
          <cell r="B147" t="str">
            <v>SECRETARIA DE INFRAESTRUCTURA DEPARTAMENTAL</v>
          </cell>
        </row>
        <row r="149">
          <cell r="B149" t="str">
            <v>OBJETO:</v>
          </cell>
          <cell r="C149" t="str">
            <v>CONSTRUCCION DE LA PLAZA DE MERCADO DE GANADO EN EL MUNICIPIO DE SIBUNDOY, DEPARTAMENTO DEL PUTUMAYO</v>
          </cell>
        </row>
        <row r="150">
          <cell r="F150" t="str">
            <v>FECHA:</v>
          </cell>
          <cell r="G150" t="str">
            <v>NOVIEMBRE 20 / 2003</v>
          </cell>
        </row>
        <row r="151">
          <cell r="A151" t="str">
            <v>1,4</v>
          </cell>
          <cell r="B151" t="str">
            <v>ITE M:</v>
          </cell>
          <cell r="C151" t="str">
            <v>EXCAVACION EN TIERRA</v>
          </cell>
          <cell r="F151" t="str">
            <v>UNIDAD:</v>
          </cell>
          <cell r="G151" t="str">
            <v>M3</v>
          </cell>
          <cell r="H151">
            <v>5774</v>
          </cell>
        </row>
        <row r="152">
          <cell r="H152">
            <v>9.01</v>
          </cell>
        </row>
        <row r="153">
          <cell r="B153" t="str">
            <v>MATERIALES</v>
          </cell>
        </row>
        <row r="154">
          <cell r="B154" t="str">
            <v>DESCRIPCION</v>
          </cell>
          <cell r="D154" t="str">
            <v>UND</v>
          </cell>
          <cell r="E154" t="str">
            <v>CANTIDAD</v>
          </cell>
          <cell r="F154" t="str">
            <v>VR UNITARIO</v>
          </cell>
          <cell r="G154" t="str">
            <v>VR UNITARIO</v>
          </cell>
        </row>
        <row r="155">
          <cell r="F155">
            <v>0</v>
          </cell>
          <cell r="G155">
            <v>0</v>
          </cell>
        </row>
        <row r="156">
          <cell r="F156">
            <v>0</v>
          </cell>
          <cell r="G156">
            <v>0</v>
          </cell>
        </row>
        <row r="157">
          <cell r="F157">
            <v>0</v>
          </cell>
          <cell r="G157">
            <v>0</v>
          </cell>
        </row>
        <row r="158">
          <cell r="D158">
            <v>0</v>
          </cell>
          <cell r="E158" t="str">
            <v xml:space="preserve">                 TOTAL MATERIALES:</v>
          </cell>
          <cell r="G158">
            <v>0</v>
          </cell>
        </row>
        <row r="160">
          <cell r="B160" t="str">
            <v>MANO DE OBRA</v>
          </cell>
        </row>
        <row r="161">
          <cell r="B161" t="str">
            <v>DESCRIPCION</v>
          </cell>
          <cell r="C161" t="str">
            <v>JORNAL</v>
          </cell>
          <cell r="D161" t="str">
            <v>PRESTACIONES</v>
          </cell>
          <cell r="E161" t="str">
            <v>CANTIDAD</v>
          </cell>
          <cell r="F161" t="str">
            <v>RENDIMIENTO</v>
          </cell>
          <cell r="G161" t="str">
            <v>VR PARCIAL</v>
          </cell>
        </row>
        <row r="162">
          <cell r="B162" t="str">
            <v>Ayudante</v>
          </cell>
          <cell r="C162">
            <v>15000</v>
          </cell>
          <cell r="D162">
            <v>0.7</v>
          </cell>
          <cell r="E162">
            <v>2</v>
          </cell>
          <cell r="F162">
            <v>17.149999999999999</v>
          </cell>
          <cell r="G162">
            <v>2973.7609329446068</v>
          </cell>
        </row>
        <row r="163">
          <cell r="B163" t="str">
            <v xml:space="preserve">Oficial </v>
          </cell>
          <cell r="C163">
            <v>25480.000000000004</v>
          </cell>
          <cell r="D163">
            <v>0.7</v>
          </cell>
          <cell r="E163">
            <v>1</v>
          </cell>
          <cell r="F163">
            <v>17.149999999999999</v>
          </cell>
          <cell r="G163">
            <v>2525.7142857142858</v>
          </cell>
        </row>
        <row r="164">
          <cell r="C164">
            <v>0</v>
          </cell>
          <cell r="E164">
            <v>0</v>
          </cell>
          <cell r="G164">
            <v>0</v>
          </cell>
        </row>
        <row r="165">
          <cell r="E165" t="str">
            <v xml:space="preserve">              TOTAL MANO DE OBRA:</v>
          </cell>
          <cell r="G165">
            <v>5499</v>
          </cell>
          <cell r="H165">
            <v>5500</v>
          </cell>
        </row>
        <row r="167">
          <cell r="B167" t="str">
            <v>HERRAMIENTA Y EQUIPO</v>
          </cell>
        </row>
        <row r="168">
          <cell r="B168" t="str">
            <v>DESCRIPCION</v>
          </cell>
          <cell r="D168" t="str">
            <v>TIPO</v>
          </cell>
          <cell r="E168" t="str">
            <v>TARIFA</v>
          </cell>
          <cell r="F168" t="str">
            <v>RENDIMIENTO</v>
          </cell>
          <cell r="G168" t="str">
            <v>VR PARCIAL</v>
          </cell>
        </row>
        <row r="169">
          <cell r="B169" t="str">
            <v>Herramienta menor</v>
          </cell>
          <cell r="E169">
            <v>5499</v>
          </cell>
          <cell r="F169">
            <v>0.05</v>
          </cell>
          <cell r="G169">
            <v>274.95</v>
          </cell>
        </row>
        <row r="170">
          <cell r="D170">
            <v>0</v>
          </cell>
          <cell r="F170">
            <v>0</v>
          </cell>
          <cell r="G170">
            <v>0</v>
          </cell>
        </row>
        <row r="171">
          <cell r="D171">
            <v>0</v>
          </cell>
          <cell r="F171">
            <v>0</v>
          </cell>
          <cell r="G171">
            <v>0</v>
          </cell>
        </row>
        <row r="172">
          <cell r="D172" t="str">
            <v xml:space="preserve">                      TOTAL HERRAMIENTA Y EQUIPO:</v>
          </cell>
          <cell r="G172">
            <v>275</v>
          </cell>
        </row>
        <row r="174">
          <cell r="B174" t="str">
            <v>TRANSPORTE</v>
          </cell>
        </row>
        <row r="175">
          <cell r="B175" t="str">
            <v>MATERIAL</v>
          </cell>
          <cell r="D175" t="str">
            <v>CANTIDAD</v>
          </cell>
          <cell r="E175" t="str">
            <v>DISTANCIA</v>
          </cell>
          <cell r="F175" t="str">
            <v>M3/KM</v>
          </cell>
          <cell r="G175" t="str">
            <v>VR UNITARIO</v>
          </cell>
        </row>
        <row r="178">
          <cell r="E178" t="str">
            <v xml:space="preserve">                  TOTAL TRANSPORTE:</v>
          </cell>
          <cell r="G178">
            <v>0</v>
          </cell>
        </row>
        <row r="180">
          <cell r="E180" t="str">
            <v>TOTAL COSTO DIRECTO:</v>
          </cell>
          <cell r="G180">
            <v>5774</v>
          </cell>
        </row>
        <row r="182">
          <cell r="B182" t="str">
            <v>COSTOS INDIRECTOS</v>
          </cell>
        </row>
        <row r="183">
          <cell r="B183" t="str">
            <v>DESCRIPCION</v>
          </cell>
          <cell r="D183" t="str">
            <v>PORCENTAJE</v>
          </cell>
          <cell r="F183" t="str">
            <v>VR PARCIAL</v>
          </cell>
        </row>
        <row r="184">
          <cell r="B184" t="str">
            <v>ADMINISTRACION</v>
          </cell>
          <cell r="E184">
            <v>0.12</v>
          </cell>
          <cell r="G184">
            <v>692.88</v>
          </cell>
        </row>
        <row r="185">
          <cell r="B185" t="str">
            <v>IMPREVISTOS</v>
          </cell>
          <cell r="E185">
            <v>0.08</v>
          </cell>
          <cell r="G185">
            <v>461.92</v>
          </cell>
        </row>
        <row r="186">
          <cell r="B186" t="str">
            <v>UTILIDAD</v>
          </cell>
          <cell r="E186">
            <v>0.05</v>
          </cell>
          <cell r="G186">
            <v>288.7</v>
          </cell>
        </row>
        <row r="187">
          <cell r="F187" t="str">
            <v>TOTAL COSTO INDIRECTO:</v>
          </cell>
          <cell r="G187">
            <v>1444</v>
          </cell>
        </row>
        <row r="190">
          <cell r="B190" t="str">
            <v>PROPONENTE</v>
          </cell>
          <cell r="F190" t="str">
            <v>ANALISIS DE PRECIO UNITARIO:</v>
          </cell>
          <cell r="G190">
            <v>7218</v>
          </cell>
        </row>
        <row r="193">
          <cell r="B193" t="str">
            <v>REPUBLICA DE COLOMBIA</v>
          </cell>
        </row>
        <row r="194">
          <cell r="B194" t="str">
            <v>GOBERNACION DEL PUTUMAYO</v>
          </cell>
        </row>
        <row r="195">
          <cell r="B195" t="str">
            <v>SECRETARIA DE INFRAESTRUCTURA DEPARTAMENTAL</v>
          </cell>
        </row>
        <row r="197">
          <cell r="B197" t="str">
            <v>OBJETO:</v>
          </cell>
          <cell r="C197" t="str">
            <v>CONSTRUCCION DE LA PLAZA DE MERCADO DE GANADO EN EL MUNICIPIO DE SIBUNDOY, DEPARTAMENTO DEL PUTUMAYO</v>
          </cell>
        </row>
        <row r="198">
          <cell r="F198" t="str">
            <v>FECHA:</v>
          </cell>
          <cell r="G198" t="str">
            <v>NOVIEMBRE 20 / 2003</v>
          </cell>
        </row>
        <row r="199">
          <cell r="A199" t="str">
            <v>1,5</v>
          </cell>
          <cell r="B199" t="str">
            <v>ITE M:</v>
          </cell>
          <cell r="C199" t="str">
            <v>RELLENO CON MATERIAL SOBRANTE</v>
          </cell>
          <cell r="F199" t="str">
            <v>UNIDAD:</v>
          </cell>
          <cell r="G199" t="str">
            <v>M3</v>
          </cell>
          <cell r="H199">
            <v>8619</v>
          </cell>
        </row>
        <row r="200">
          <cell r="H200">
            <v>8.56</v>
          </cell>
        </row>
        <row r="201">
          <cell r="B201" t="str">
            <v>MATERIALES</v>
          </cell>
        </row>
        <row r="202">
          <cell r="B202" t="str">
            <v>DESCRIPCION</v>
          </cell>
          <cell r="D202" t="str">
            <v>UND</v>
          </cell>
          <cell r="E202" t="str">
            <v>CANTIDAD</v>
          </cell>
          <cell r="F202" t="str">
            <v>VR UNITARIO</v>
          </cell>
          <cell r="G202" t="str">
            <v>VR UNITARIO</v>
          </cell>
        </row>
        <row r="203">
          <cell r="D203">
            <v>0</v>
          </cell>
          <cell r="F203">
            <v>0</v>
          </cell>
          <cell r="G203">
            <v>0</v>
          </cell>
        </row>
        <row r="204">
          <cell r="D204">
            <v>0</v>
          </cell>
          <cell r="F204">
            <v>0</v>
          </cell>
          <cell r="G204">
            <v>0</v>
          </cell>
        </row>
        <row r="205">
          <cell r="D205">
            <v>0</v>
          </cell>
          <cell r="F205">
            <v>0</v>
          </cell>
          <cell r="G205">
            <v>0</v>
          </cell>
        </row>
        <row r="206">
          <cell r="D206">
            <v>0</v>
          </cell>
          <cell r="E206" t="str">
            <v xml:space="preserve">                 TOTAL MATERIALES:</v>
          </cell>
          <cell r="G206">
            <v>0</v>
          </cell>
        </row>
        <row r="208">
          <cell r="B208" t="str">
            <v>MANO DE OBRA</v>
          </cell>
        </row>
        <row r="209">
          <cell r="B209" t="str">
            <v>DESCRIPCION</v>
          </cell>
          <cell r="C209" t="str">
            <v>JORNAL</v>
          </cell>
          <cell r="D209" t="str">
            <v>PRESTACIONES</v>
          </cell>
          <cell r="E209" t="str">
            <v>CANTIDAD</v>
          </cell>
          <cell r="F209" t="str">
            <v>RENDIMIENTO</v>
          </cell>
          <cell r="G209" t="str">
            <v>VR PARCIAL</v>
          </cell>
        </row>
        <row r="210">
          <cell r="B210" t="str">
            <v>Ayudante</v>
          </cell>
          <cell r="C210">
            <v>15000</v>
          </cell>
          <cell r="D210">
            <v>0.7</v>
          </cell>
          <cell r="E210">
            <v>1</v>
          </cell>
          <cell r="F210">
            <v>8.82</v>
          </cell>
          <cell r="G210">
            <v>2891.1564625850338</v>
          </cell>
        </row>
        <row r="211">
          <cell r="B211" t="str">
            <v xml:space="preserve">Oficial </v>
          </cell>
          <cell r="C211">
            <v>25480.000000000004</v>
          </cell>
          <cell r="D211">
            <v>0.7</v>
          </cell>
          <cell r="E211">
            <v>1</v>
          </cell>
          <cell r="F211">
            <v>8.82</v>
          </cell>
          <cell r="G211">
            <v>4911.1111111111113</v>
          </cell>
        </row>
        <row r="212">
          <cell r="C212">
            <v>0</v>
          </cell>
          <cell r="E212">
            <v>0</v>
          </cell>
          <cell r="G212">
            <v>0</v>
          </cell>
        </row>
        <row r="213">
          <cell r="E213" t="str">
            <v xml:space="preserve">              TOTAL MANO DE OBRA:</v>
          </cell>
          <cell r="G213">
            <v>7802</v>
          </cell>
          <cell r="H213">
            <v>7800</v>
          </cell>
        </row>
        <row r="215">
          <cell r="B215" t="str">
            <v>HERRAMIENTA Y EQUIPO</v>
          </cell>
        </row>
        <row r="216">
          <cell r="B216" t="str">
            <v>DESCRIPCION</v>
          </cell>
          <cell r="D216" t="str">
            <v>TIPO</v>
          </cell>
          <cell r="E216" t="str">
            <v>TARIFA</v>
          </cell>
          <cell r="F216" t="str">
            <v>RENDIMIENTO</v>
          </cell>
          <cell r="G216" t="str">
            <v>VR PARCIAL</v>
          </cell>
        </row>
        <row r="217">
          <cell r="B217" t="str">
            <v>Herramienta menor</v>
          </cell>
          <cell r="E217">
            <v>7802</v>
          </cell>
          <cell r="F217">
            <v>0.05</v>
          </cell>
          <cell r="G217">
            <v>390.1</v>
          </cell>
        </row>
        <row r="218">
          <cell r="B218" t="str">
            <v>Vibrocompactador</v>
          </cell>
          <cell r="D218" t="str">
            <v>HR</v>
          </cell>
          <cell r="E218">
            <v>5555</v>
          </cell>
          <cell r="F218">
            <v>13</v>
          </cell>
          <cell r="G218">
            <v>427.30769230769232</v>
          </cell>
        </row>
        <row r="219">
          <cell r="D219">
            <v>0</v>
          </cell>
          <cell r="E219">
            <v>0</v>
          </cell>
          <cell r="F219">
            <v>0</v>
          </cell>
          <cell r="G219">
            <v>0</v>
          </cell>
        </row>
        <row r="220">
          <cell r="D220" t="str">
            <v xml:space="preserve">                      TOTAL HERRAMIENTA Y EQUIPO:</v>
          </cell>
          <cell r="G220">
            <v>817</v>
          </cell>
        </row>
        <row r="222">
          <cell r="B222" t="str">
            <v>TRANSPORTE</v>
          </cell>
        </row>
        <row r="223">
          <cell r="B223" t="str">
            <v>MATERIAL</v>
          </cell>
          <cell r="D223" t="str">
            <v>CANTIDAD</v>
          </cell>
          <cell r="E223" t="str">
            <v>DISTANCIA</v>
          </cell>
          <cell r="F223" t="str">
            <v>M3/KM</v>
          </cell>
          <cell r="G223" t="str">
            <v>VR UNITARIO</v>
          </cell>
        </row>
        <row r="226">
          <cell r="E226" t="str">
            <v xml:space="preserve">                  TOTAL TRANSPORTE:</v>
          </cell>
          <cell r="G226">
            <v>0</v>
          </cell>
        </row>
        <row r="228">
          <cell r="E228" t="str">
            <v>TOTAL COSTO DIRECTO:</v>
          </cell>
          <cell r="G228">
            <v>8619</v>
          </cell>
        </row>
        <row r="230">
          <cell r="B230" t="str">
            <v>COSTOS INDIRECTOS</v>
          </cell>
        </row>
        <row r="231">
          <cell r="B231" t="str">
            <v>DESCRIPCION</v>
          </cell>
          <cell r="D231" t="str">
            <v>PORCENTAJE</v>
          </cell>
          <cell r="F231" t="str">
            <v>VR PARCIAL</v>
          </cell>
        </row>
        <row r="232">
          <cell r="B232" t="str">
            <v>ADMINISTRACION</v>
          </cell>
          <cell r="E232">
            <v>0.12</v>
          </cell>
          <cell r="G232">
            <v>1034.28</v>
          </cell>
        </row>
        <row r="233">
          <cell r="B233" t="str">
            <v>IMPREVISTOS</v>
          </cell>
          <cell r="E233">
            <v>0.08</v>
          </cell>
          <cell r="G233">
            <v>689.52</v>
          </cell>
        </row>
        <row r="234">
          <cell r="B234" t="str">
            <v>UTILIDAD</v>
          </cell>
          <cell r="E234">
            <v>0.05</v>
          </cell>
          <cell r="G234">
            <v>430.95000000000005</v>
          </cell>
        </row>
        <row r="235">
          <cell r="F235" t="str">
            <v>TOTAL COSTO INDIRECTO:</v>
          </cell>
          <cell r="G235">
            <v>2155</v>
          </cell>
        </row>
        <row r="238">
          <cell r="B238" t="str">
            <v>PROPONENTE</v>
          </cell>
          <cell r="F238" t="str">
            <v>ANALISIS DE PRECIO UNITARIO:</v>
          </cell>
          <cell r="G238">
            <v>10774</v>
          </cell>
        </row>
        <row r="241">
          <cell r="B241" t="str">
            <v>REPUBLICA DE COLOMBIA</v>
          </cell>
        </row>
        <row r="242">
          <cell r="B242" t="str">
            <v>GOBERNACION DEL PUTUMAYO</v>
          </cell>
        </row>
        <row r="243">
          <cell r="B243" t="str">
            <v>SECRETARIA DE INFRAESTRUCTURA DEPARTAMENTAL</v>
          </cell>
        </row>
        <row r="245">
          <cell r="B245" t="str">
            <v>OBJETO:</v>
          </cell>
          <cell r="C245" t="str">
            <v>CONSTRUCCION DE LA PLAZA DE MERCADO DE GANADO EN EL MUNICIPIO DE SIBUNDOY, DEPARTAMENTO DEL PUTUMAYO</v>
          </cell>
        </row>
        <row r="246">
          <cell r="F246" t="str">
            <v>FECHA:</v>
          </cell>
          <cell r="G246" t="str">
            <v>NOVIEMBRE 20 / 2003</v>
          </cell>
        </row>
        <row r="247">
          <cell r="A247" t="str">
            <v>2,1</v>
          </cell>
          <cell r="B247" t="str">
            <v>ITE M:</v>
          </cell>
          <cell r="C247" t="str">
            <v>VIGA AEREA  0,2*0,2 m</v>
          </cell>
          <cell r="F247" t="str">
            <v>UNIDAD:</v>
          </cell>
          <cell r="G247" t="str">
            <v>ML</v>
          </cell>
          <cell r="H247">
            <v>38026</v>
          </cell>
        </row>
        <row r="248">
          <cell r="H248">
            <v>41.72</v>
          </cell>
        </row>
        <row r="249">
          <cell r="B249" t="str">
            <v>MATERIALES</v>
          </cell>
        </row>
        <row r="250">
          <cell r="B250" t="str">
            <v>DESCRIPCION</v>
          </cell>
          <cell r="D250" t="str">
            <v>UND</v>
          </cell>
          <cell r="E250" t="str">
            <v>CANTIDAD</v>
          </cell>
          <cell r="F250" t="str">
            <v>VR UNITARIO</v>
          </cell>
          <cell r="G250" t="str">
            <v>VR UNITARIO</v>
          </cell>
        </row>
        <row r="251">
          <cell r="B251" t="str">
            <v>Agua</v>
          </cell>
          <cell r="D251" t="str">
            <v>Lt</v>
          </cell>
          <cell r="E251">
            <v>8</v>
          </cell>
          <cell r="F251">
            <v>10.4</v>
          </cell>
          <cell r="G251">
            <v>83.2</v>
          </cell>
        </row>
        <row r="252">
          <cell r="B252" t="str">
            <v>Cemento gris</v>
          </cell>
          <cell r="D252" t="str">
            <v>Kg</v>
          </cell>
          <cell r="E252">
            <v>15.4</v>
          </cell>
          <cell r="F252">
            <v>440</v>
          </cell>
          <cell r="G252">
            <v>6776</v>
          </cell>
        </row>
        <row r="253">
          <cell r="B253" t="str">
            <v>Arena de río</v>
          </cell>
          <cell r="D253" t="str">
            <v>M3</v>
          </cell>
          <cell r="E253">
            <v>0.02</v>
          </cell>
          <cell r="F253">
            <v>6240</v>
          </cell>
          <cell r="G253">
            <v>124.8</v>
          </cell>
        </row>
        <row r="254">
          <cell r="B254" t="str">
            <v>Triturado</v>
          </cell>
          <cell r="D254" t="str">
            <v>M3</v>
          </cell>
          <cell r="E254">
            <v>0.04</v>
          </cell>
          <cell r="F254">
            <v>35000</v>
          </cell>
          <cell r="G254">
            <v>1400</v>
          </cell>
        </row>
        <row r="255">
          <cell r="B255" t="str">
            <v>Tabla burra ordinaria</v>
          </cell>
          <cell r="D255" t="str">
            <v>Ml</v>
          </cell>
          <cell r="E255">
            <v>2.2000000000000002</v>
          </cell>
          <cell r="F255">
            <v>2020</v>
          </cell>
          <cell r="G255">
            <v>4444</v>
          </cell>
        </row>
        <row r="256">
          <cell r="B256" t="str">
            <v>Puntilla c/cabeza</v>
          </cell>
          <cell r="D256" t="str">
            <v>Lb</v>
          </cell>
          <cell r="E256">
            <v>0.1</v>
          </cell>
          <cell r="F256">
            <v>980.00000000000011</v>
          </cell>
          <cell r="G256">
            <v>98.000000000000014</v>
          </cell>
        </row>
        <row r="257">
          <cell r="B257" t="str">
            <v>ACPM</v>
          </cell>
          <cell r="D257" t="str">
            <v>Gn</v>
          </cell>
          <cell r="E257">
            <v>0.02</v>
          </cell>
          <cell r="F257">
            <v>3333</v>
          </cell>
          <cell r="G257">
            <v>66.66</v>
          </cell>
        </row>
        <row r="258">
          <cell r="B258" t="str">
            <v>Formaleta entrepiso 4 semanas</v>
          </cell>
          <cell r="D258" t="str">
            <v>M2</v>
          </cell>
          <cell r="E258">
            <v>0.8</v>
          </cell>
          <cell r="F258">
            <v>4545</v>
          </cell>
          <cell r="G258">
            <v>3636</v>
          </cell>
        </row>
        <row r="259">
          <cell r="D259">
            <v>0</v>
          </cell>
          <cell r="E259" t="str">
            <v xml:space="preserve">                 TOTAL MATERIALES:</v>
          </cell>
          <cell r="G259">
            <v>16629</v>
          </cell>
        </row>
        <row r="261">
          <cell r="B261" t="str">
            <v>MANO DE OBRA</v>
          </cell>
        </row>
        <row r="262">
          <cell r="B262" t="str">
            <v>DESCRIPCION</v>
          </cell>
          <cell r="C262" t="str">
            <v>JORNAL</v>
          </cell>
          <cell r="D262" t="str">
            <v>PRESTACIONES</v>
          </cell>
          <cell r="E262" t="str">
            <v>CANTIDAD</v>
          </cell>
          <cell r="F262" t="str">
            <v>RENDIMIENTO</v>
          </cell>
          <cell r="G262" t="str">
            <v>VR PARCIAL</v>
          </cell>
        </row>
        <row r="263">
          <cell r="B263" t="str">
            <v>Ayudante</v>
          </cell>
          <cell r="C263">
            <v>15000</v>
          </cell>
          <cell r="D263">
            <v>0.7</v>
          </cell>
          <cell r="E263">
            <v>3</v>
          </cell>
          <cell r="F263">
            <v>6.85</v>
          </cell>
          <cell r="G263">
            <v>11167.883211678833</v>
          </cell>
        </row>
        <row r="264">
          <cell r="B264" t="str">
            <v xml:space="preserve">Oficial </v>
          </cell>
          <cell r="C264">
            <v>25480.000000000004</v>
          </cell>
          <cell r="D264">
            <v>0.7</v>
          </cell>
          <cell r="E264">
            <v>1</v>
          </cell>
          <cell r="F264">
            <v>6.85</v>
          </cell>
          <cell r="G264">
            <v>6323.5036496350367</v>
          </cell>
        </row>
        <row r="265">
          <cell r="C265">
            <v>0</v>
          </cell>
          <cell r="E265">
            <v>0</v>
          </cell>
          <cell r="G265">
            <v>0</v>
          </cell>
        </row>
        <row r="266">
          <cell r="E266" t="str">
            <v xml:space="preserve">              TOTAL MANO DE OBRA:</v>
          </cell>
          <cell r="G266">
            <v>17491</v>
          </cell>
          <cell r="H266">
            <v>17500</v>
          </cell>
        </row>
        <row r="268">
          <cell r="B268" t="str">
            <v>HERRAMIENTA Y EQUIPO</v>
          </cell>
        </row>
        <row r="269">
          <cell r="B269" t="str">
            <v>DESCRIPCION</v>
          </cell>
          <cell r="D269" t="str">
            <v>TIPO</v>
          </cell>
          <cell r="E269" t="str">
            <v>TARIFA</v>
          </cell>
          <cell r="F269" t="str">
            <v>RENDIMIENTO</v>
          </cell>
          <cell r="G269" t="str">
            <v>VR PARCIAL</v>
          </cell>
        </row>
        <row r="270">
          <cell r="B270" t="str">
            <v>Herramienta menor</v>
          </cell>
          <cell r="E270">
            <v>17491</v>
          </cell>
          <cell r="F270">
            <v>0.05</v>
          </cell>
          <cell r="G270">
            <v>874.55000000000007</v>
          </cell>
        </row>
        <row r="271">
          <cell r="B271" t="str">
            <v>Vibrador a gasolina</v>
          </cell>
          <cell r="D271" t="str">
            <v>Aguja</v>
          </cell>
          <cell r="E271">
            <v>30300</v>
          </cell>
          <cell r="F271">
            <v>12.42</v>
          </cell>
          <cell r="G271">
            <v>2439.6135265700482</v>
          </cell>
        </row>
        <row r="272">
          <cell r="B272" t="str">
            <v>Mezcladora 1 saco</v>
          </cell>
          <cell r="E272">
            <v>7350.0000000000009</v>
          </cell>
          <cell r="F272">
            <v>12.42</v>
          </cell>
          <cell r="G272">
            <v>591.78743961352666</v>
          </cell>
        </row>
        <row r="273">
          <cell r="D273" t="str">
            <v xml:space="preserve">                      TOTAL HERRAMIENTA Y EQUIPO:</v>
          </cell>
          <cell r="G273">
            <v>3906</v>
          </cell>
          <cell r="H273">
            <v>3030.19</v>
          </cell>
        </row>
        <row r="275">
          <cell r="B275" t="str">
            <v>TRANSPORTE</v>
          </cell>
        </row>
        <row r="276">
          <cell r="B276" t="str">
            <v>MATERIAL</v>
          </cell>
          <cell r="D276" t="str">
            <v>CANTIDAD</v>
          </cell>
          <cell r="E276" t="str">
            <v>DISTANCIA</v>
          </cell>
          <cell r="F276" t="str">
            <v>M3/KM</v>
          </cell>
          <cell r="G276" t="str">
            <v>VR UNITARIO</v>
          </cell>
        </row>
        <row r="279">
          <cell r="E279" t="str">
            <v xml:space="preserve">                  TOTAL TRANSPORTE:</v>
          </cell>
          <cell r="G279">
            <v>0</v>
          </cell>
        </row>
        <row r="281">
          <cell r="E281" t="str">
            <v>TOTAL COSTO DIRECTO:</v>
          </cell>
          <cell r="G281">
            <v>38026</v>
          </cell>
        </row>
        <row r="283">
          <cell r="B283" t="str">
            <v>COSTOS INDIRECTOS</v>
          </cell>
        </row>
        <row r="284">
          <cell r="B284" t="str">
            <v>DESCRIPCION</v>
          </cell>
          <cell r="D284" t="str">
            <v>PORCENTAJE</v>
          </cell>
          <cell r="F284" t="str">
            <v>VR PARCIAL</v>
          </cell>
        </row>
        <row r="285">
          <cell r="B285" t="str">
            <v>ADMINISTRACION</v>
          </cell>
          <cell r="E285">
            <v>0.12</v>
          </cell>
          <cell r="G285">
            <v>4563.12</v>
          </cell>
        </row>
        <row r="286">
          <cell r="B286" t="str">
            <v>IMPREVISTOS</v>
          </cell>
          <cell r="E286">
            <v>0.08</v>
          </cell>
          <cell r="G286">
            <v>3042.08</v>
          </cell>
        </row>
        <row r="287">
          <cell r="B287" t="str">
            <v>UTILIDAD</v>
          </cell>
          <cell r="E287">
            <v>0.05</v>
          </cell>
          <cell r="G287">
            <v>1901.3000000000002</v>
          </cell>
        </row>
        <row r="288">
          <cell r="F288" t="str">
            <v>TOTAL COSTO INDIRECTO:</v>
          </cell>
          <cell r="G288">
            <v>9507</v>
          </cell>
        </row>
        <row r="291">
          <cell r="B291" t="str">
            <v>PROPONENTE</v>
          </cell>
          <cell r="F291" t="str">
            <v>ANALISIS DE PRECIO UNITARIO:</v>
          </cell>
          <cell r="G291">
            <v>47533</v>
          </cell>
        </row>
        <row r="294">
          <cell r="B294" t="str">
            <v>REPUBLICA DE COLOMBIA</v>
          </cell>
        </row>
        <row r="295">
          <cell r="B295" t="str">
            <v>GOBERNACION DEL PUTUMAYO</v>
          </cell>
        </row>
        <row r="296">
          <cell r="B296" t="str">
            <v>SECRETARIA DE INFRAESTRUCTURA DEPARTAMENTAL</v>
          </cell>
        </row>
        <row r="298">
          <cell r="B298" t="str">
            <v>OBJETO:</v>
          </cell>
          <cell r="C298" t="str">
            <v>CONSTRUCCION DE LA PLAZA DE MERCADO DE GANADO EN EL MUNICIPIO DE SIBUNDOY, DEPARTAMENTO DEL PUTUMAYO</v>
          </cell>
        </row>
        <row r="299">
          <cell r="F299" t="str">
            <v>FECHA:</v>
          </cell>
          <cell r="G299" t="str">
            <v>NOVIEMBRE 20 / 2003</v>
          </cell>
        </row>
        <row r="300">
          <cell r="A300" t="str">
            <v>2,2</v>
          </cell>
          <cell r="B300" t="str">
            <v>ITE M:</v>
          </cell>
          <cell r="C300" t="str">
            <v>COLUMNA 0,2*0,2 m</v>
          </cell>
          <cell r="F300" t="str">
            <v>UNIDAD:</v>
          </cell>
          <cell r="G300" t="str">
            <v>ML</v>
          </cell>
          <cell r="H300">
            <v>40620</v>
          </cell>
        </row>
        <row r="301">
          <cell r="H301">
            <v>34</v>
          </cell>
        </row>
        <row r="302">
          <cell r="B302" t="str">
            <v>MATERIALES</v>
          </cell>
        </row>
        <row r="303">
          <cell r="B303" t="str">
            <v>DESCRIPCION</v>
          </cell>
          <cell r="D303" t="str">
            <v>UND</v>
          </cell>
          <cell r="E303" t="str">
            <v>CANTIDAD</v>
          </cell>
          <cell r="F303" t="str">
            <v>VR UNITARIO</v>
          </cell>
          <cell r="G303" t="str">
            <v>VR UNITARIO</v>
          </cell>
        </row>
        <row r="304">
          <cell r="B304" t="str">
            <v>Agua</v>
          </cell>
          <cell r="D304" t="str">
            <v>Lt</v>
          </cell>
          <cell r="E304">
            <v>8</v>
          </cell>
          <cell r="F304">
            <v>10.4</v>
          </cell>
          <cell r="G304">
            <v>83.2</v>
          </cell>
        </row>
        <row r="305">
          <cell r="B305" t="str">
            <v>Cemento gris</v>
          </cell>
          <cell r="D305" t="str">
            <v>Kg</v>
          </cell>
          <cell r="E305">
            <v>15.4</v>
          </cell>
          <cell r="F305">
            <v>440</v>
          </cell>
          <cell r="G305">
            <v>6776</v>
          </cell>
        </row>
        <row r="306">
          <cell r="B306" t="str">
            <v>Arena de río</v>
          </cell>
          <cell r="D306" t="str">
            <v>M3</v>
          </cell>
          <cell r="E306">
            <v>0.02</v>
          </cell>
          <cell r="F306">
            <v>6240</v>
          </cell>
          <cell r="G306">
            <v>124.8</v>
          </cell>
        </row>
        <row r="307">
          <cell r="B307" t="str">
            <v>Triturado</v>
          </cell>
          <cell r="D307" t="str">
            <v>M3</v>
          </cell>
          <cell r="E307">
            <v>0.04</v>
          </cell>
          <cell r="F307">
            <v>35000</v>
          </cell>
          <cell r="G307">
            <v>1400</v>
          </cell>
        </row>
        <row r="308">
          <cell r="B308" t="str">
            <v>Tabla burra ordinaria</v>
          </cell>
          <cell r="D308" t="str">
            <v>Ml</v>
          </cell>
          <cell r="E308">
            <v>2.2000000000000002</v>
          </cell>
          <cell r="F308">
            <v>2020</v>
          </cell>
          <cell r="G308">
            <v>4444</v>
          </cell>
        </row>
        <row r="309">
          <cell r="B309" t="str">
            <v>Puntilla c/cabeza</v>
          </cell>
          <cell r="D309" t="str">
            <v>Lb</v>
          </cell>
          <cell r="E309">
            <v>0.1</v>
          </cell>
          <cell r="F309">
            <v>980.00000000000011</v>
          </cell>
          <cell r="G309">
            <v>98.000000000000014</v>
          </cell>
        </row>
        <row r="310">
          <cell r="B310" t="str">
            <v>ACPM</v>
          </cell>
          <cell r="D310" t="str">
            <v>Gn</v>
          </cell>
          <cell r="E310">
            <v>0.02</v>
          </cell>
          <cell r="F310">
            <v>3333</v>
          </cell>
          <cell r="G310">
            <v>66.66</v>
          </cell>
        </row>
        <row r="311">
          <cell r="B311" t="str">
            <v>Parales (24 días)</v>
          </cell>
          <cell r="D311" t="str">
            <v>Un</v>
          </cell>
          <cell r="E311">
            <v>1</v>
          </cell>
          <cell r="F311">
            <v>3737</v>
          </cell>
          <cell r="G311">
            <v>3737</v>
          </cell>
        </row>
        <row r="312">
          <cell r="B312" t="str">
            <v>Mordazas metálicas</v>
          </cell>
          <cell r="D312" t="str">
            <v>Un</v>
          </cell>
          <cell r="E312">
            <v>0.5</v>
          </cell>
          <cell r="F312">
            <v>1515</v>
          </cell>
          <cell r="G312">
            <v>757.5</v>
          </cell>
        </row>
        <row r="313">
          <cell r="B313" t="str">
            <v>Andamio Tubular (sección)</v>
          </cell>
          <cell r="D313" t="str">
            <v>Día</v>
          </cell>
          <cell r="E313">
            <v>4</v>
          </cell>
          <cell r="F313">
            <v>303</v>
          </cell>
          <cell r="G313">
            <v>1212</v>
          </cell>
        </row>
        <row r="314">
          <cell r="D314">
            <v>0</v>
          </cell>
          <cell r="E314" t="str">
            <v xml:space="preserve">                 TOTAL MATERIALES:</v>
          </cell>
          <cell r="G314">
            <v>18699</v>
          </cell>
        </row>
        <row r="316">
          <cell r="B316" t="str">
            <v>MANO DE OBRA</v>
          </cell>
        </row>
        <row r="317">
          <cell r="B317" t="str">
            <v>DESCRIPCION</v>
          </cell>
          <cell r="C317" t="str">
            <v>JORNAL</v>
          </cell>
          <cell r="D317" t="str">
            <v>PRESTACIONES</v>
          </cell>
          <cell r="E317" t="str">
            <v>CANTIDAD</v>
          </cell>
          <cell r="F317" t="str">
            <v>RENDIMIENTO</v>
          </cell>
          <cell r="G317" t="str">
            <v>VR PARCIAL</v>
          </cell>
        </row>
        <row r="318">
          <cell r="B318" t="str">
            <v>Ayudante</v>
          </cell>
          <cell r="C318">
            <v>15000</v>
          </cell>
          <cell r="D318">
            <v>0.7</v>
          </cell>
          <cell r="E318">
            <v>3</v>
          </cell>
          <cell r="F318">
            <v>6.66</v>
          </cell>
          <cell r="G318">
            <v>11486.486486486487</v>
          </cell>
        </row>
        <row r="319">
          <cell r="B319" t="str">
            <v xml:space="preserve">Oficial </v>
          </cell>
          <cell r="C319">
            <v>25480.000000000004</v>
          </cell>
          <cell r="D319">
            <v>0.7</v>
          </cell>
          <cell r="E319">
            <v>1</v>
          </cell>
          <cell r="F319">
            <v>6.66</v>
          </cell>
          <cell r="G319">
            <v>6503.9039039039035</v>
          </cell>
        </row>
        <row r="320">
          <cell r="C320">
            <v>0</v>
          </cell>
          <cell r="E320">
            <v>0</v>
          </cell>
          <cell r="G320">
            <v>0</v>
          </cell>
        </row>
        <row r="321">
          <cell r="E321" t="str">
            <v xml:space="preserve">              TOTAL MANO DE OBRA:</v>
          </cell>
          <cell r="G321">
            <v>17990</v>
          </cell>
          <cell r="H321">
            <v>18000</v>
          </cell>
        </row>
        <row r="323">
          <cell r="B323" t="str">
            <v>HERRAMIENTA Y EQUIPO</v>
          </cell>
        </row>
        <row r="324">
          <cell r="B324" t="str">
            <v>DESCRIPCION</v>
          </cell>
          <cell r="D324" t="str">
            <v>TIPO</v>
          </cell>
          <cell r="E324" t="str">
            <v>TARIFA</v>
          </cell>
          <cell r="F324" t="str">
            <v>RENDIMIENTO</v>
          </cell>
          <cell r="G324" t="str">
            <v>VR PARCIAL</v>
          </cell>
        </row>
        <row r="325">
          <cell r="B325" t="str">
            <v>Herramienta menor</v>
          </cell>
          <cell r="E325">
            <v>17990</v>
          </cell>
          <cell r="F325">
            <v>0.05</v>
          </cell>
          <cell r="G325">
            <v>899.5</v>
          </cell>
        </row>
        <row r="326">
          <cell r="B326" t="str">
            <v>Vibrador a gasolina</v>
          </cell>
          <cell r="D326" t="str">
            <v>Aguja</v>
          </cell>
          <cell r="E326">
            <v>30300</v>
          </cell>
          <cell r="F326">
            <v>12.42</v>
          </cell>
          <cell r="G326">
            <v>2439.6135265700482</v>
          </cell>
        </row>
        <row r="327">
          <cell r="B327" t="str">
            <v>Mezcladora 1 saco</v>
          </cell>
          <cell r="E327">
            <v>7350.0000000000009</v>
          </cell>
          <cell r="F327">
            <v>12.42</v>
          </cell>
          <cell r="G327">
            <v>591.78743961352666</v>
          </cell>
        </row>
        <row r="328">
          <cell r="D328" t="str">
            <v xml:space="preserve">                      TOTAL HERRAMIENTA Y EQUIPO:</v>
          </cell>
          <cell r="G328">
            <v>3931</v>
          </cell>
          <cell r="H328">
            <v>3030.5</v>
          </cell>
        </row>
        <row r="330">
          <cell r="B330" t="str">
            <v>TRANSPORTE</v>
          </cell>
        </row>
        <row r="331">
          <cell r="B331" t="str">
            <v>MATERIAL</v>
          </cell>
          <cell r="D331" t="str">
            <v>CANTIDAD</v>
          </cell>
          <cell r="E331" t="str">
            <v>DISTANCIA</v>
          </cell>
          <cell r="F331" t="str">
            <v>M3/KM</v>
          </cell>
          <cell r="G331" t="str">
            <v>VR UNITARIO</v>
          </cell>
        </row>
        <row r="334">
          <cell r="E334" t="str">
            <v xml:space="preserve">                  TOTAL TRANSPORTE:</v>
          </cell>
          <cell r="G334">
            <v>0</v>
          </cell>
        </row>
        <row r="336">
          <cell r="E336" t="str">
            <v>TOTAL COSTO DIRECTO:</v>
          </cell>
          <cell r="G336">
            <v>40620</v>
          </cell>
        </row>
        <row r="338">
          <cell r="B338" t="str">
            <v>COSTOS INDIRECTOS</v>
          </cell>
        </row>
        <row r="339">
          <cell r="B339" t="str">
            <v>DESCRIPCION</v>
          </cell>
          <cell r="D339" t="str">
            <v>PORCENTAJE</v>
          </cell>
          <cell r="F339" t="str">
            <v>VR PARCIAL</v>
          </cell>
        </row>
        <row r="340">
          <cell r="B340" t="str">
            <v>ADMINISTRACION</v>
          </cell>
          <cell r="E340">
            <v>0.12</v>
          </cell>
          <cell r="G340">
            <v>4874.3999999999996</v>
          </cell>
        </row>
        <row r="341">
          <cell r="B341" t="str">
            <v>IMPREVISTOS</v>
          </cell>
          <cell r="E341">
            <v>0.08</v>
          </cell>
          <cell r="G341">
            <v>3249.6</v>
          </cell>
        </row>
        <row r="342">
          <cell r="B342" t="str">
            <v>UTILIDAD</v>
          </cell>
          <cell r="E342">
            <v>0.05</v>
          </cell>
          <cell r="G342">
            <v>2031</v>
          </cell>
        </row>
        <row r="343">
          <cell r="F343" t="str">
            <v>TOTAL COSTO INDIRECTO:</v>
          </cell>
          <cell r="G343">
            <v>10155</v>
          </cell>
        </row>
        <row r="346">
          <cell r="B346" t="str">
            <v>PROPONENTE</v>
          </cell>
          <cell r="F346" t="str">
            <v>ANALISIS DE PRECIO UNITARIO:</v>
          </cell>
          <cell r="G346">
            <v>50775</v>
          </cell>
        </row>
        <row r="349">
          <cell r="B349" t="str">
            <v>REPUBLICA DE COLOMBIA</v>
          </cell>
        </row>
        <row r="350">
          <cell r="B350" t="str">
            <v>GOBERNACION DEL PUTUMAYO</v>
          </cell>
        </row>
        <row r="351">
          <cell r="B351" t="str">
            <v>SECRETARIA DE INFRAESTRUCTURA DEPARTAMENTAL</v>
          </cell>
        </row>
        <row r="353">
          <cell r="B353" t="str">
            <v>OBJETO:</v>
          </cell>
          <cell r="C353" t="str">
            <v>CONSTRUCCION DE LA PLAZA DE MERCADO DE GANADO EN EL MUNICIPIO DE SIBUNDOY, DEPARTAMENTO DEL PUTUMAYO</v>
          </cell>
        </row>
        <row r="354">
          <cell r="F354" t="str">
            <v>FECHA:</v>
          </cell>
          <cell r="G354" t="str">
            <v>NOVIEMBRE 20 / 2003</v>
          </cell>
        </row>
        <row r="355">
          <cell r="A355" t="str">
            <v>2,3</v>
          </cell>
          <cell r="B355" t="str">
            <v>ITE M:</v>
          </cell>
          <cell r="C355" t="str">
            <v>ZAPATA 0,8*0,8*0,2 m</v>
          </cell>
          <cell r="F355" t="str">
            <v>UNIDAD:</v>
          </cell>
          <cell r="G355" t="str">
            <v>UND</v>
          </cell>
          <cell r="H355">
            <v>53275</v>
          </cell>
        </row>
        <row r="356">
          <cell r="H356">
            <v>10</v>
          </cell>
        </row>
        <row r="357">
          <cell r="B357" t="str">
            <v>MATERIALES</v>
          </cell>
        </row>
        <row r="358">
          <cell r="B358" t="str">
            <v>DESCRIPCION</v>
          </cell>
          <cell r="D358" t="str">
            <v>UND</v>
          </cell>
          <cell r="E358" t="str">
            <v>CANTIDAD</v>
          </cell>
          <cell r="F358" t="str">
            <v>VR UNITARIO</v>
          </cell>
          <cell r="G358" t="str">
            <v>VR UNITARIO</v>
          </cell>
        </row>
        <row r="359">
          <cell r="B359" t="str">
            <v>Agua</v>
          </cell>
          <cell r="D359" t="str">
            <v>Lt</v>
          </cell>
          <cell r="E359">
            <v>24.2</v>
          </cell>
          <cell r="F359">
            <v>10.4</v>
          </cell>
          <cell r="G359">
            <v>251.68</v>
          </cell>
        </row>
        <row r="360">
          <cell r="B360" t="str">
            <v>Cemento gris</v>
          </cell>
          <cell r="D360" t="str">
            <v>Kg</v>
          </cell>
          <cell r="E360">
            <v>47.1</v>
          </cell>
          <cell r="F360">
            <v>440</v>
          </cell>
          <cell r="G360">
            <v>20724</v>
          </cell>
        </row>
        <row r="361">
          <cell r="B361" t="str">
            <v>Arena de río</v>
          </cell>
          <cell r="D361" t="str">
            <v>M3</v>
          </cell>
          <cell r="E361">
            <v>0.08</v>
          </cell>
          <cell r="F361">
            <v>6240</v>
          </cell>
          <cell r="G361">
            <v>499.2</v>
          </cell>
        </row>
        <row r="362">
          <cell r="B362" t="str">
            <v>Triturado</v>
          </cell>
          <cell r="D362" t="str">
            <v>M3</v>
          </cell>
          <cell r="E362">
            <v>0.11</v>
          </cell>
          <cell r="F362">
            <v>35000</v>
          </cell>
          <cell r="G362">
            <v>3850</v>
          </cell>
        </row>
        <row r="363">
          <cell r="B363" t="str">
            <v>Tabla burra ordinaria</v>
          </cell>
          <cell r="D363" t="str">
            <v>Ml</v>
          </cell>
          <cell r="E363">
            <v>0.3</v>
          </cell>
          <cell r="F363">
            <v>2020</v>
          </cell>
          <cell r="G363">
            <v>606</v>
          </cell>
        </row>
        <row r="364">
          <cell r="B364" t="str">
            <v>Puntilla c/cabeza</v>
          </cell>
          <cell r="D364" t="str">
            <v>Lb</v>
          </cell>
          <cell r="E364">
            <v>0.03</v>
          </cell>
          <cell r="F364">
            <v>980.00000000000011</v>
          </cell>
          <cell r="G364">
            <v>29.400000000000002</v>
          </cell>
        </row>
        <row r="365">
          <cell r="B365" t="str">
            <v>ACPM</v>
          </cell>
          <cell r="D365" t="str">
            <v>Gn</v>
          </cell>
          <cell r="E365">
            <v>0.02</v>
          </cell>
          <cell r="F365">
            <v>3333</v>
          </cell>
          <cell r="G365">
            <v>66.66</v>
          </cell>
        </row>
        <row r="366">
          <cell r="B366" t="str">
            <v>Repisa ordinario</v>
          </cell>
          <cell r="D366" t="str">
            <v>Ml</v>
          </cell>
          <cell r="E366">
            <v>0.12</v>
          </cell>
          <cell r="F366">
            <v>1515</v>
          </cell>
          <cell r="G366">
            <v>181.79999999999998</v>
          </cell>
        </row>
        <row r="367">
          <cell r="D367">
            <v>0</v>
          </cell>
          <cell r="E367" t="str">
            <v xml:space="preserve">                 TOTAL MATERIALES:</v>
          </cell>
          <cell r="G367">
            <v>26209</v>
          </cell>
        </row>
        <row r="369">
          <cell r="B369" t="str">
            <v>MANO DE OBRA</v>
          </cell>
        </row>
        <row r="370">
          <cell r="B370" t="str">
            <v>DESCRIPCION</v>
          </cell>
          <cell r="C370" t="str">
            <v>JORNAL</v>
          </cell>
          <cell r="D370" t="str">
            <v>PRESTACIONES</v>
          </cell>
          <cell r="E370" t="str">
            <v>CANTIDAD</v>
          </cell>
          <cell r="F370" t="str">
            <v>RENDIMIENTO</v>
          </cell>
          <cell r="G370" t="str">
            <v>VR PARCIAL</v>
          </cell>
        </row>
        <row r="371">
          <cell r="B371" t="str">
            <v>Ayudante</v>
          </cell>
          <cell r="C371">
            <v>15000</v>
          </cell>
          <cell r="D371">
            <v>0.7</v>
          </cell>
          <cell r="E371">
            <v>3</v>
          </cell>
          <cell r="F371">
            <v>5.99</v>
          </cell>
          <cell r="G371">
            <v>12771.285475792987</v>
          </cell>
        </row>
        <row r="372">
          <cell r="B372" t="str">
            <v xml:space="preserve">Oficial </v>
          </cell>
          <cell r="C372">
            <v>25480.000000000004</v>
          </cell>
          <cell r="D372">
            <v>0.7</v>
          </cell>
          <cell r="E372">
            <v>1</v>
          </cell>
          <cell r="F372">
            <v>5.99</v>
          </cell>
          <cell r="G372">
            <v>7231.385642737896</v>
          </cell>
        </row>
        <row r="373">
          <cell r="C373">
            <v>0</v>
          </cell>
          <cell r="E373">
            <v>0</v>
          </cell>
          <cell r="G373">
            <v>0</v>
          </cell>
        </row>
        <row r="374">
          <cell r="E374" t="str">
            <v xml:space="preserve">              TOTAL MANO DE OBRA:</v>
          </cell>
          <cell r="G374">
            <v>20003</v>
          </cell>
          <cell r="H374">
            <v>20000</v>
          </cell>
        </row>
        <row r="376">
          <cell r="B376" t="str">
            <v>HERRAMIENTA Y EQUIPO</v>
          </cell>
        </row>
        <row r="377">
          <cell r="B377" t="str">
            <v>DESCRIPCION</v>
          </cell>
          <cell r="D377" t="str">
            <v>TIPO</v>
          </cell>
          <cell r="E377" t="str">
            <v>TARIFA</v>
          </cell>
          <cell r="F377" t="str">
            <v>RENDIMIENTO</v>
          </cell>
          <cell r="G377" t="str">
            <v>VR PARCIAL</v>
          </cell>
        </row>
        <row r="378">
          <cell r="B378" t="str">
            <v>Herramienta menor</v>
          </cell>
          <cell r="E378">
            <v>20003</v>
          </cell>
          <cell r="F378">
            <v>0.05</v>
          </cell>
          <cell r="G378">
            <v>1000.1500000000001</v>
          </cell>
        </row>
        <row r="379">
          <cell r="B379" t="str">
            <v>Vibrador a gasolina</v>
          </cell>
          <cell r="D379" t="str">
            <v>Aguja</v>
          </cell>
          <cell r="E379">
            <v>30300</v>
          </cell>
          <cell r="F379">
            <v>6.21</v>
          </cell>
          <cell r="G379">
            <v>4879.2270531400964</v>
          </cell>
        </row>
        <row r="380">
          <cell r="B380" t="str">
            <v>Mezcladora 1 saco</v>
          </cell>
          <cell r="E380">
            <v>7350.0000000000009</v>
          </cell>
          <cell r="F380">
            <v>6.21</v>
          </cell>
          <cell r="G380">
            <v>1183.5748792270533</v>
          </cell>
        </row>
        <row r="381">
          <cell r="D381" t="str">
            <v xml:space="preserve">                      TOTAL HERRAMIENTA Y EQUIPO:</v>
          </cell>
          <cell r="G381">
            <v>7063</v>
          </cell>
          <cell r="H381">
            <v>6060</v>
          </cell>
        </row>
        <row r="383">
          <cell r="B383" t="str">
            <v>TRANSPORTE</v>
          </cell>
        </row>
        <row r="384">
          <cell r="B384" t="str">
            <v>MATERIAL</v>
          </cell>
          <cell r="D384" t="str">
            <v>CANTIDAD</v>
          </cell>
          <cell r="E384" t="str">
            <v>DISTANCIA</v>
          </cell>
          <cell r="F384" t="str">
            <v>M3/KM</v>
          </cell>
          <cell r="G384" t="str">
            <v>VR UNITARIO</v>
          </cell>
        </row>
        <row r="387">
          <cell r="E387" t="str">
            <v xml:space="preserve">                  TOTAL TRANSPORTE:</v>
          </cell>
          <cell r="G387">
            <v>0</v>
          </cell>
        </row>
        <row r="389">
          <cell r="E389" t="str">
            <v>TOTAL COSTO DIRECTO:</v>
          </cell>
          <cell r="G389">
            <v>53275</v>
          </cell>
        </row>
        <row r="391">
          <cell r="B391" t="str">
            <v>COSTOS INDIRECTOS</v>
          </cell>
        </row>
        <row r="392">
          <cell r="B392" t="str">
            <v>DESCRIPCION</v>
          </cell>
          <cell r="D392" t="str">
            <v>PORCENTAJE</v>
          </cell>
          <cell r="F392" t="str">
            <v>VR PARCIAL</v>
          </cell>
        </row>
        <row r="393">
          <cell r="B393" t="str">
            <v>ADMINISTRACION</v>
          </cell>
          <cell r="E393">
            <v>0.12</v>
          </cell>
          <cell r="G393">
            <v>6393</v>
          </cell>
        </row>
        <row r="394">
          <cell r="B394" t="str">
            <v>IMPREVISTOS</v>
          </cell>
          <cell r="E394">
            <v>0.08</v>
          </cell>
          <cell r="G394">
            <v>4262</v>
          </cell>
        </row>
        <row r="395">
          <cell r="B395" t="str">
            <v>UTILIDAD</v>
          </cell>
          <cell r="E395">
            <v>0.05</v>
          </cell>
          <cell r="G395">
            <v>2663.75</v>
          </cell>
        </row>
        <row r="396">
          <cell r="F396" t="str">
            <v>TOTAL COSTO INDIRECTO:</v>
          </cell>
          <cell r="G396">
            <v>13319</v>
          </cell>
        </row>
        <row r="399">
          <cell r="B399" t="str">
            <v>PROPONENTE</v>
          </cell>
          <cell r="F399" t="str">
            <v>ANALISIS DE PRECIO UNITARIO:</v>
          </cell>
          <cell r="G399">
            <v>66594</v>
          </cell>
        </row>
        <row r="402">
          <cell r="B402" t="str">
            <v>REPUBLICA DE COLOMBIA</v>
          </cell>
        </row>
        <row r="403">
          <cell r="B403" t="str">
            <v>GOBERNACION DEL PUTUMAYO</v>
          </cell>
        </row>
        <row r="404">
          <cell r="B404" t="str">
            <v>SECRETARIA DE INFRAESTRUCTURA DEPARTAMENTAL</v>
          </cell>
        </row>
        <row r="406">
          <cell r="B406" t="str">
            <v>OBJETO:</v>
          </cell>
          <cell r="C406" t="str">
            <v>CONSTRUCCION DE LA PLAZA DE MERCADO DE GANADO EN EL MUNICIPIO DE SIBUNDOY, DEPARTAMENTO DEL PUTUMAYO</v>
          </cell>
        </row>
        <row r="407">
          <cell r="F407" t="str">
            <v>FECHA:</v>
          </cell>
          <cell r="G407" t="str">
            <v>NOVIEMBRE 20 / 2003</v>
          </cell>
        </row>
        <row r="408">
          <cell r="A408" t="str">
            <v>2,4</v>
          </cell>
          <cell r="B408" t="str">
            <v>ITE M:</v>
          </cell>
          <cell r="C408" t="str">
            <v>VIGA DE CIMENTACION 0,2*0,2 m</v>
          </cell>
          <cell r="F408" t="str">
            <v>UNIDAD:</v>
          </cell>
          <cell r="G408" t="str">
            <v>ML</v>
          </cell>
          <cell r="H408">
            <v>35148</v>
          </cell>
        </row>
        <row r="409">
          <cell r="H409">
            <v>41.72</v>
          </cell>
        </row>
        <row r="410">
          <cell r="B410" t="str">
            <v>MATERIALES</v>
          </cell>
        </row>
        <row r="411">
          <cell r="B411" t="str">
            <v>DESCRIPCION</v>
          </cell>
          <cell r="D411" t="str">
            <v>UND</v>
          </cell>
          <cell r="E411" t="str">
            <v>CANTIDAD</v>
          </cell>
          <cell r="F411" t="str">
            <v>VR UNITARIO</v>
          </cell>
          <cell r="G411" t="str">
            <v>VR UNITARIO</v>
          </cell>
        </row>
        <row r="412">
          <cell r="B412" t="str">
            <v>Agua</v>
          </cell>
          <cell r="D412" t="str">
            <v>Lt</v>
          </cell>
          <cell r="E412">
            <v>8</v>
          </cell>
          <cell r="F412">
            <v>10.4</v>
          </cell>
          <cell r="G412">
            <v>83.2</v>
          </cell>
        </row>
        <row r="413">
          <cell r="B413" t="str">
            <v>Cemento gris</v>
          </cell>
          <cell r="D413" t="str">
            <v>Kg</v>
          </cell>
          <cell r="E413">
            <v>15.4</v>
          </cell>
          <cell r="F413">
            <v>440</v>
          </cell>
          <cell r="G413">
            <v>6776</v>
          </cell>
        </row>
        <row r="414">
          <cell r="B414" t="str">
            <v>Arena de río</v>
          </cell>
          <cell r="D414" t="str">
            <v>M3</v>
          </cell>
          <cell r="E414">
            <v>0.02</v>
          </cell>
          <cell r="F414">
            <v>6240</v>
          </cell>
          <cell r="G414">
            <v>124.8</v>
          </cell>
        </row>
        <row r="415">
          <cell r="B415" t="str">
            <v>Triturado</v>
          </cell>
          <cell r="D415" t="str">
            <v>M3</v>
          </cell>
          <cell r="E415">
            <v>0.04</v>
          </cell>
          <cell r="F415">
            <v>35000</v>
          </cell>
          <cell r="G415">
            <v>1400</v>
          </cell>
        </row>
        <row r="416">
          <cell r="B416" t="str">
            <v>Tabla burra ordinaria</v>
          </cell>
          <cell r="D416" t="str">
            <v>Ml</v>
          </cell>
          <cell r="E416">
            <v>2.2000000000000002</v>
          </cell>
          <cell r="F416">
            <v>2020</v>
          </cell>
          <cell r="G416">
            <v>4444</v>
          </cell>
        </row>
        <row r="417">
          <cell r="B417" t="str">
            <v>Puntilla c/cabeza</v>
          </cell>
          <cell r="D417" t="str">
            <v>Lb</v>
          </cell>
          <cell r="E417">
            <v>0.1</v>
          </cell>
          <cell r="F417">
            <v>980.00000000000011</v>
          </cell>
          <cell r="G417">
            <v>98.000000000000014</v>
          </cell>
        </row>
        <row r="418">
          <cell r="B418" t="str">
            <v>ACPM</v>
          </cell>
          <cell r="D418" t="str">
            <v>Gn</v>
          </cell>
          <cell r="E418">
            <v>0.02</v>
          </cell>
          <cell r="F418">
            <v>3333</v>
          </cell>
          <cell r="G418">
            <v>66.66</v>
          </cell>
        </row>
        <row r="419">
          <cell r="B419" t="str">
            <v>Durmiente ordinario 4x.04x.04 m</v>
          </cell>
          <cell r="D419" t="str">
            <v>Un</v>
          </cell>
          <cell r="E419">
            <v>4</v>
          </cell>
          <cell r="F419">
            <v>404</v>
          </cell>
          <cell r="G419">
            <v>1616</v>
          </cell>
        </row>
        <row r="420">
          <cell r="B420" t="str">
            <v>Repisa ordinario</v>
          </cell>
          <cell r="D420" t="str">
            <v>Ml</v>
          </cell>
          <cell r="E420">
            <v>0.12</v>
          </cell>
          <cell r="F420">
            <v>1515</v>
          </cell>
          <cell r="G420">
            <v>181.79999999999998</v>
          </cell>
        </row>
        <row r="421">
          <cell r="D421">
            <v>0</v>
          </cell>
          <cell r="E421" t="str">
            <v xml:space="preserve">                 TOTAL MATERIALES:</v>
          </cell>
          <cell r="G421">
            <v>14790</v>
          </cell>
        </row>
        <row r="423">
          <cell r="B423" t="str">
            <v>MANO DE OBRA</v>
          </cell>
        </row>
        <row r="424">
          <cell r="B424" t="str">
            <v>DESCRIPCION</v>
          </cell>
          <cell r="C424" t="str">
            <v>JORNAL</v>
          </cell>
          <cell r="D424" t="str">
            <v>PRESTACIONES</v>
          </cell>
          <cell r="E424" t="str">
            <v>CANTIDAD</v>
          </cell>
          <cell r="F424" t="str">
            <v>RENDIMIENTO</v>
          </cell>
          <cell r="G424" t="str">
            <v>VR PARCIAL</v>
          </cell>
        </row>
        <row r="425">
          <cell r="B425" t="str">
            <v>Ayudante</v>
          </cell>
          <cell r="C425">
            <v>15000</v>
          </cell>
          <cell r="D425">
            <v>0.7</v>
          </cell>
          <cell r="E425">
            <v>3</v>
          </cell>
          <cell r="F425">
            <v>7.26</v>
          </cell>
          <cell r="G425">
            <v>10537.190082644629</v>
          </cell>
        </row>
        <row r="426">
          <cell r="B426" t="str">
            <v xml:space="preserve">Oficial </v>
          </cell>
          <cell r="C426">
            <v>25480.000000000004</v>
          </cell>
          <cell r="D426">
            <v>0.7</v>
          </cell>
          <cell r="E426">
            <v>1</v>
          </cell>
          <cell r="F426">
            <v>7.26</v>
          </cell>
          <cell r="G426">
            <v>5966.3911845730026</v>
          </cell>
        </row>
        <row r="427">
          <cell r="C427">
            <v>0</v>
          </cell>
          <cell r="E427">
            <v>0</v>
          </cell>
          <cell r="G427">
            <v>0</v>
          </cell>
        </row>
        <row r="428">
          <cell r="E428" t="str">
            <v xml:space="preserve">              TOTAL MANO DE OBRA:</v>
          </cell>
          <cell r="G428">
            <v>16504</v>
          </cell>
          <cell r="H428">
            <v>16500</v>
          </cell>
        </row>
        <row r="430">
          <cell r="B430" t="str">
            <v>HERRAMIENTA Y EQUIPO</v>
          </cell>
        </row>
        <row r="431">
          <cell r="B431" t="str">
            <v>DESCRIPCION</v>
          </cell>
          <cell r="D431" t="str">
            <v>TIPO</v>
          </cell>
          <cell r="E431" t="str">
            <v>TARIFA</v>
          </cell>
          <cell r="F431" t="str">
            <v>RENDIMIENTO</v>
          </cell>
          <cell r="G431" t="str">
            <v>VR PARCIAL</v>
          </cell>
        </row>
        <row r="432">
          <cell r="B432" t="str">
            <v>Herramienta menor</v>
          </cell>
          <cell r="E432">
            <v>16504</v>
          </cell>
          <cell r="F432">
            <v>0.05</v>
          </cell>
          <cell r="G432">
            <v>825.2</v>
          </cell>
        </row>
        <row r="433">
          <cell r="B433" t="str">
            <v>Vibrador a gasolina</v>
          </cell>
          <cell r="D433" t="str">
            <v>Aguja</v>
          </cell>
          <cell r="E433">
            <v>30300</v>
          </cell>
          <cell r="F433">
            <v>12.43</v>
          </cell>
          <cell r="G433">
            <v>2437.6508447304909</v>
          </cell>
        </row>
        <row r="434">
          <cell r="B434" t="str">
            <v>Mezcladora 1 saco</v>
          </cell>
          <cell r="E434">
            <v>7350.0000000000009</v>
          </cell>
          <cell r="F434">
            <v>12.43</v>
          </cell>
          <cell r="G434">
            <v>591.31134352373294</v>
          </cell>
        </row>
        <row r="435">
          <cell r="D435" t="str">
            <v xml:space="preserve">                      TOTAL HERRAMIENTA Y EQUIPO:</v>
          </cell>
          <cell r="G435">
            <v>3854</v>
          </cell>
          <cell r="H435">
            <v>3029.8</v>
          </cell>
        </row>
        <row r="437">
          <cell r="B437" t="str">
            <v>TRANSPORTE</v>
          </cell>
        </row>
        <row r="438">
          <cell r="B438" t="str">
            <v>MATERIAL</v>
          </cell>
          <cell r="D438" t="str">
            <v>CANTIDAD</v>
          </cell>
          <cell r="E438" t="str">
            <v>DISTANCIA</v>
          </cell>
          <cell r="F438" t="str">
            <v>M3/KM</v>
          </cell>
          <cell r="G438" t="str">
            <v>VR UNITARIO</v>
          </cell>
        </row>
        <row r="441">
          <cell r="E441" t="str">
            <v xml:space="preserve">                  TOTAL TRANSPORTE:</v>
          </cell>
          <cell r="G441">
            <v>0</v>
          </cell>
        </row>
        <row r="443">
          <cell r="E443" t="str">
            <v>TOTAL COSTO DIRECTO:</v>
          </cell>
          <cell r="G443">
            <v>35148</v>
          </cell>
        </row>
        <row r="445">
          <cell r="B445" t="str">
            <v>COSTOS INDIRECTOS</v>
          </cell>
        </row>
        <row r="446">
          <cell r="B446" t="str">
            <v>DESCRIPCION</v>
          </cell>
          <cell r="D446" t="str">
            <v>PORCENTAJE</v>
          </cell>
          <cell r="F446" t="str">
            <v>VR PARCIAL</v>
          </cell>
        </row>
        <row r="447">
          <cell r="B447" t="str">
            <v>ADMINISTRACION</v>
          </cell>
          <cell r="E447">
            <v>0.12</v>
          </cell>
          <cell r="G447">
            <v>4217.76</v>
          </cell>
        </row>
        <row r="448">
          <cell r="B448" t="str">
            <v>IMPREVISTOS</v>
          </cell>
          <cell r="E448">
            <v>0.08</v>
          </cell>
          <cell r="G448">
            <v>2811.84</v>
          </cell>
        </row>
        <row r="449">
          <cell r="B449" t="str">
            <v>UTILIDAD</v>
          </cell>
          <cell r="E449">
            <v>0.05</v>
          </cell>
          <cell r="G449">
            <v>1757.4</v>
          </cell>
        </row>
        <row r="450">
          <cell r="F450" t="str">
            <v>TOTAL COSTO INDIRECTO:</v>
          </cell>
          <cell r="G450">
            <v>8787</v>
          </cell>
        </row>
        <row r="453">
          <cell r="B453" t="str">
            <v>PROPONENTE</v>
          </cell>
          <cell r="F453" t="str">
            <v>ANALISIS DE PRECIO UNITARIO:</v>
          </cell>
          <cell r="G453">
            <v>43935</v>
          </cell>
        </row>
        <row r="456">
          <cell r="B456" t="str">
            <v>REPUBLICA DE COLOMBIA</v>
          </cell>
        </row>
        <row r="457">
          <cell r="B457" t="str">
            <v>GOBERNACION DEL PUTUMAYO</v>
          </cell>
        </row>
        <row r="458">
          <cell r="B458" t="str">
            <v>SECRETARIA DE INFRAESTRUCTURA DEPARTAMENTAL</v>
          </cell>
        </row>
        <row r="460">
          <cell r="B460" t="str">
            <v>OBJETO:</v>
          </cell>
          <cell r="C460" t="str">
            <v>CONSTRUCCION DE LA PLAZA DE MERCADO DE GANADO EN EL MUNICIPIO DE SIBUNDOY, DEPARTAMENTO DEL PUTUMAYO</v>
          </cell>
        </row>
        <row r="461">
          <cell r="F461" t="str">
            <v>FECHA:</v>
          </cell>
          <cell r="G461" t="str">
            <v>NOVIEMBRE 20 / 2003</v>
          </cell>
        </row>
        <row r="462">
          <cell r="A462" t="str">
            <v>3,1</v>
          </cell>
          <cell r="B462" t="str">
            <v>ITE M:</v>
          </cell>
          <cell r="C462" t="str">
            <v>ACERO PDR-60</v>
          </cell>
          <cell r="F462" t="str">
            <v>UNIDAD:</v>
          </cell>
          <cell r="G462" t="str">
            <v>KG</v>
          </cell>
          <cell r="H462">
            <v>1818</v>
          </cell>
        </row>
        <row r="463">
          <cell r="H463">
            <v>972.08</v>
          </cell>
        </row>
        <row r="464">
          <cell r="B464" t="str">
            <v>MATERIALES</v>
          </cell>
        </row>
        <row r="465">
          <cell r="B465" t="str">
            <v>DESCRIPCION</v>
          </cell>
          <cell r="D465" t="str">
            <v>UND</v>
          </cell>
          <cell r="E465" t="str">
            <v>CANTIDAD</v>
          </cell>
          <cell r="F465" t="str">
            <v>VR UNITARIO</v>
          </cell>
          <cell r="G465" t="str">
            <v>VR UNITARIO</v>
          </cell>
        </row>
        <row r="466">
          <cell r="B466" t="str">
            <v>Acero PDR-60</v>
          </cell>
          <cell r="D466" t="str">
            <v>Kg</v>
          </cell>
          <cell r="E466">
            <v>1.05</v>
          </cell>
          <cell r="F466">
            <v>1400</v>
          </cell>
          <cell r="G466">
            <v>1470</v>
          </cell>
        </row>
        <row r="467">
          <cell r="B467" t="str">
            <v>Alambre negro</v>
          </cell>
          <cell r="D467" t="str">
            <v>Kg</v>
          </cell>
          <cell r="E467">
            <v>0.03</v>
          </cell>
          <cell r="F467">
            <v>1800</v>
          </cell>
          <cell r="G467">
            <v>54</v>
          </cell>
        </row>
        <row r="468">
          <cell r="D468">
            <v>0</v>
          </cell>
          <cell r="F468">
            <v>0</v>
          </cell>
          <cell r="G468">
            <v>0</v>
          </cell>
        </row>
        <row r="469">
          <cell r="D469">
            <v>0</v>
          </cell>
          <cell r="E469" t="str">
            <v xml:space="preserve">                 TOTAL MATERIALES:</v>
          </cell>
          <cell r="G469">
            <v>1524</v>
          </cell>
        </row>
        <row r="471">
          <cell r="B471" t="str">
            <v>MANO DE OBRA</v>
          </cell>
        </row>
        <row r="472">
          <cell r="B472" t="str">
            <v>DESCRIPCION</v>
          </cell>
          <cell r="C472" t="str">
            <v>JORNAL</v>
          </cell>
          <cell r="D472" t="str">
            <v>PRESTACIONES</v>
          </cell>
          <cell r="E472" t="str">
            <v>CANTIDAD</v>
          </cell>
          <cell r="F472" t="str">
            <v>RENDIMIENTO</v>
          </cell>
          <cell r="G472" t="str">
            <v>VR PARCIAL</v>
          </cell>
        </row>
        <row r="473">
          <cell r="B473" t="str">
            <v>Ayudante</v>
          </cell>
          <cell r="C473">
            <v>15000</v>
          </cell>
          <cell r="D473">
            <v>0.7</v>
          </cell>
          <cell r="E473">
            <v>1</v>
          </cell>
          <cell r="F473">
            <v>245.77</v>
          </cell>
          <cell r="G473">
            <v>103.75554380111485</v>
          </cell>
        </row>
        <row r="474">
          <cell r="B474" t="str">
            <v xml:space="preserve">Oficial </v>
          </cell>
          <cell r="C474">
            <v>25480.000000000004</v>
          </cell>
          <cell r="D474">
            <v>0.7</v>
          </cell>
          <cell r="E474">
            <v>1</v>
          </cell>
          <cell r="F474">
            <v>245.77</v>
          </cell>
          <cell r="G474">
            <v>176.2460837368271</v>
          </cell>
        </row>
        <row r="475">
          <cell r="C475">
            <v>0</v>
          </cell>
          <cell r="E475">
            <v>0</v>
          </cell>
          <cell r="G475">
            <v>0</v>
          </cell>
        </row>
        <row r="476">
          <cell r="E476" t="str">
            <v xml:space="preserve">              TOTAL MANO DE OBRA:</v>
          </cell>
          <cell r="G476">
            <v>280</v>
          </cell>
          <cell r="H476">
            <v>280</v>
          </cell>
        </row>
        <row r="478">
          <cell r="B478" t="str">
            <v>HERRAMIENTA Y EQUIPO</v>
          </cell>
        </row>
        <row r="479">
          <cell r="B479" t="str">
            <v>DESCRIPCION</v>
          </cell>
          <cell r="D479" t="str">
            <v>TIPO</v>
          </cell>
          <cell r="E479" t="str">
            <v>TARIFA</v>
          </cell>
          <cell r="F479" t="str">
            <v>RENDIMIENTO</v>
          </cell>
          <cell r="G479" t="str">
            <v>VR PARCIAL</v>
          </cell>
        </row>
        <row r="480">
          <cell r="B480" t="str">
            <v>Herramienta menor</v>
          </cell>
          <cell r="E480">
            <v>280</v>
          </cell>
          <cell r="F480">
            <v>0.05</v>
          </cell>
          <cell r="G480">
            <v>14</v>
          </cell>
        </row>
        <row r="481">
          <cell r="D481">
            <v>0</v>
          </cell>
          <cell r="E481">
            <v>0</v>
          </cell>
          <cell r="G481">
            <v>0</v>
          </cell>
        </row>
        <row r="482">
          <cell r="D482">
            <v>0</v>
          </cell>
          <cell r="E482">
            <v>0</v>
          </cell>
          <cell r="F482">
            <v>0</v>
          </cell>
          <cell r="G482">
            <v>0</v>
          </cell>
        </row>
        <row r="483">
          <cell r="D483" t="str">
            <v xml:space="preserve">                      TOTAL HERRAMIENTA Y EQUIPO:</v>
          </cell>
          <cell r="G483">
            <v>14</v>
          </cell>
        </row>
        <row r="485">
          <cell r="B485" t="str">
            <v>TRANSPORTE</v>
          </cell>
        </row>
        <row r="486">
          <cell r="B486" t="str">
            <v>MATERIAL</v>
          </cell>
          <cell r="D486" t="str">
            <v>CANTIDAD</v>
          </cell>
          <cell r="E486" t="str">
            <v>DISTANCIA</v>
          </cell>
          <cell r="F486" t="str">
            <v>M3/KM</v>
          </cell>
          <cell r="G486" t="str">
            <v>VR UNITARIO</v>
          </cell>
        </row>
        <row r="489">
          <cell r="E489" t="str">
            <v xml:space="preserve">                  TOTAL TRANSPORTE:</v>
          </cell>
          <cell r="G489">
            <v>0</v>
          </cell>
        </row>
        <row r="491">
          <cell r="E491" t="str">
            <v>TOTAL COSTO DIRECTO:</v>
          </cell>
          <cell r="G491">
            <v>1818</v>
          </cell>
        </row>
        <row r="493">
          <cell r="B493" t="str">
            <v>COSTOS INDIRECTOS</v>
          </cell>
        </row>
        <row r="494">
          <cell r="B494" t="str">
            <v>DESCRIPCION</v>
          </cell>
          <cell r="D494" t="str">
            <v>PORCENTAJE</v>
          </cell>
          <cell r="F494" t="str">
            <v>VR PARCIAL</v>
          </cell>
        </row>
        <row r="495">
          <cell r="B495" t="str">
            <v>ADMINISTRACION</v>
          </cell>
          <cell r="E495">
            <v>0.12</v>
          </cell>
          <cell r="G495">
            <v>218.16</v>
          </cell>
        </row>
        <row r="496">
          <cell r="B496" t="str">
            <v>IMPREVISTOS</v>
          </cell>
          <cell r="E496">
            <v>0.08</v>
          </cell>
          <cell r="G496">
            <v>145.44</v>
          </cell>
        </row>
        <row r="497">
          <cell r="B497" t="str">
            <v>UTILIDAD</v>
          </cell>
          <cell r="E497">
            <v>0.05</v>
          </cell>
          <cell r="G497">
            <v>90.9</v>
          </cell>
        </row>
        <row r="498">
          <cell r="F498" t="str">
            <v>TOTAL COSTO INDIRECTO:</v>
          </cell>
          <cell r="G498">
            <v>455</v>
          </cell>
        </row>
        <row r="501">
          <cell r="B501" t="str">
            <v>PROPONENTE</v>
          </cell>
          <cell r="F501" t="str">
            <v>ANALISIS DE PRECIO UNITARIO:</v>
          </cell>
          <cell r="G501">
            <v>2273</v>
          </cell>
        </row>
        <row r="504">
          <cell r="B504" t="str">
            <v>REPUBLICA DE COLOMBIA</v>
          </cell>
        </row>
        <row r="505">
          <cell r="B505" t="str">
            <v>GOBERNACION DEL PUTUMAYO</v>
          </cell>
        </row>
        <row r="506">
          <cell r="B506" t="str">
            <v>SECRETARIA DE INFRAESTRUCTURA DEPARTAMENTAL</v>
          </cell>
        </row>
        <row r="508">
          <cell r="B508" t="str">
            <v>OBJETO:</v>
          </cell>
          <cell r="C508" t="str">
            <v>CONSTRUCCION DE LA PLAZA DE MERCADO DE GANADO EN EL MUNICIPIO DE SIBUNDOY, DEPARTAMENTO DEL PUTUMAYO</v>
          </cell>
        </row>
        <row r="509">
          <cell r="F509" t="str">
            <v>FECHA:</v>
          </cell>
          <cell r="G509" t="str">
            <v>NOVIEMBRE 20 / 2003</v>
          </cell>
        </row>
        <row r="510">
          <cell r="A510" t="str">
            <v>4,1</v>
          </cell>
          <cell r="B510" t="str">
            <v>ITE M:</v>
          </cell>
          <cell r="C510" t="str">
            <v>MURO EN LADRILLO</v>
          </cell>
          <cell r="F510" t="str">
            <v>UNIDAD:</v>
          </cell>
          <cell r="G510" t="str">
            <v>M2</v>
          </cell>
          <cell r="H510">
            <v>18689</v>
          </cell>
        </row>
        <row r="511">
          <cell r="H511">
            <v>212.02</v>
          </cell>
        </row>
        <row r="512">
          <cell r="B512" t="str">
            <v>MATERIALES</v>
          </cell>
        </row>
        <row r="513">
          <cell r="B513" t="str">
            <v>DESCRIPCION</v>
          </cell>
          <cell r="D513" t="str">
            <v>UND</v>
          </cell>
          <cell r="E513" t="str">
            <v>CANTIDAD</v>
          </cell>
          <cell r="F513" t="str">
            <v>VR UNITARIO</v>
          </cell>
          <cell r="G513" t="str">
            <v>VR UNITARIO</v>
          </cell>
        </row>
        <row r="514">
          <cell r="B514" t="str">
            <v>Ladrillo común</v>
          </cell>
          <cell r="D514" t="str">
            <v>Un</v>
          </cell>
          <cell r="E514">
            <v>58.8</v>
          </cell>
          <cell r="F514">
            <v>156.54999999999998</v>
          </cell>
          <cell r="G514">
            <v>9205.14</v>
          </cell>
        </row>
        <row r="515">
          <cell r="B515" t="str">
            <v>Agua</v>
          </cell>
          <cell r="D515" t="str">
            <v>Lt</v>
          </cell>
          <cell r="E515">
            <v>6</v>
          </cell>
          <cell r="F515">
            <v>10.4</v>
          </cell>
          <cell r="G515">
            <v>62.400000000000006</v>
          </cell>
        </row>
        <row r="516">
          <cell r="B516" t="str">
            <v>Cemento gris</v>
          </cell>
          <cell r="D516" t="str">
            <v>Kg</v>
          </cell>
          <cell r="E516">
            <v>11.3</v>
          </cell>
          <cell r="F516">
            <v>440</v>
          </cell>
          <cell r="G516">
            <v>4972</v>
          </cell>
        </row>
        <row r="517">
          <cell r="B517" t="str">
            <v>Arena de río</v>
          </cell>
          <cell r="D517" t="str">
            <v>M3</v>
          </cell>
          <cell r="E517">
            <v>0.04</v>
          </cell>
          <cell r="F517">
            <v>6240</v>
          </cell>
          <cell r="G517">
            <v>249.6</v>
          </cell>
        </row>
        <row r="518">
          <cell r="D518">
            <v>0</v>
          </cell>
          <cell r="E518" t="str">
            <v xml:space="preserve">                 TOTAL MATERIALES:</v>
          </cell>
          <cell r="G518">
            <v>14489</v>
          </cell>
        </row>
        <row r="520">
          <cell r="B520" t="str">
            <v>MANO DE OBRA</v>
          </cell>
        </row>
        <row r="521">
          <cell r="B521" t="str">
            <v>DESCRIPCION</v>
          </cell>
          <cell r="C521" t="str">
            <v>JORNAL</v>
          </cell>
          <cell r="D521" t="str">
            <v>PRESTACIONES</v>
          </cell>
          <cell r="E521" t="str">
            <v>CANTIDAD</v>
          </cell>
          <cell r="F521" t="str">
            <v>RENDIMIENTO</v>
          </cell>
          <cell r="G521" t="str">
            <v>VR PARCIAL</v>
          </cell>
        </row>
        <row r="522">
          <cell r="B522" t="str">
            <v>Ayudante</v>
          </cell>
          <cell r="C522">
            <v>15000</v>
          </cell>
          <cell r="D522">
            <v>0.7</v>
          </cell>
          <cell r="E522">
            <v>2</v>
          </cell>
          <cell r="F522">
            <v>23.58</v>
          </cell>
          <cell r="G522">
            <v>2162.8498727735368</v>
          </cell>
        </row>
        <row r="523">
          <cell r="B523" t="str">
            <v xml:space="preserve">Oficial </v>
          </cell>
          <cell r="C523">
            <v>25480.000000000004</v>
          </cell>
          <cell r="D523">
            <v>0.7</v>
          </cell>
          <cell r="E523">
            <v>1</v>
          </cell>
          <cell r="F523">
            <v>23.58</v>
          </cell>
          <cell r="G523">
            <v>1836.9804919423241</v>
          </cell>
        </row>
        <row r="524">
          <cell r="C524">
            <v>0</v>
          </cell>
          <cell r="E524">
            <v>0</v>
          </cell>
          <cell r="G524">
            <v>0</v>
          </cell>
        </row>
        <row r="525">
          <cell r="E525" t="str">
            <v xml:space="preserve">              TOTAL MANO DE OBRA:</v>
          </cell>
          <cell r="G525">
            <v>4000</v>
          </cell>
          <cell r="H525">
            <v>4000</v>
          </cell>
        </row>
        <row r="527">
          <cell r="B527" t="str">
            <v>HERRAMIENTA Y EQUIPO</v>
          </cell>
        </row>
        <row r="528">
          <cell r="B528" t="str">
            <v>DESCRIPCION</v>
          </cell>
          <cell r="D528" t="str">
            <v>TIPO</v>
          </cell>
          <cell r="E528" t="str">
            <v>TARIFA</v>
          </cell>
          <cell r="F528" t="str">
            <v>RENDIMIENTO</v>
          </cell>
          <cell r="G528" t="str">
            <v>VR PARCIAL</v>
          </cell>
        </row>
        <row r="529">
          <cell r="B529" t="str">
            <v>Herramienta menor</v>
          </cell>
          <cell r="E529">
            <v>4000</v>
          </cell>
          <cell r="F529">
            <v>0.05</v>
          </cell>
          <cell r="G529">
            <v>200</v>
          </cell>
        </row>
        <row r="530">
          <cell r="D530">
            <v>0</v>
          </cell>
          <cell r="E530">
            <v>0</v>
          </cell>
          <cell r="G530">
            <v>0</v>
          </cell>
        </row>
        <row r="531">
          <cell r="D531">
            <v>0</v>
          </cell>
          <cell r="E531">
            <v>0</v>
          </cell>
          <cell r="F531">
            <v>0</v>
          </cell>
          <cell r="G531">
            <v>0</v>
          </cell>
        </row>
        <row r="532">
          <cell r="D532" t="str">
            <v xml:space="preserve">                      TOTAL HERRAMIENTA Y EQUIPO:</v>
          </cell>
          <cell r="G532">
            <v>200</v>
          </cell>
        </row>
        <row r="534">
          <cell r="B534" t="str">
            <v>TRANSPORTE</v>
          </cell>
        </row>
        <row r="535">
          <cell r="B535" t="str">
            <v>MATERIAL</v>
          </cell>
          <cell r="D535" t="str">
            <v>CANTIDAD</v>
          </cell>
          <cell r="E535" t="str">
            <v>DISTANCIA</v>
          </cell>
          <cell r="F535" t="str">
            <v>M3/KM</v>
          </cell>
          <cell r="G535" t="str">
            <v>VR UNITARIO</v>
          </cell>
        </row>
        <row r="538">
          <cell r="E538" t="str">
            <v xml:space="preserve">                  TOTAL TRANSPORTE:</v>
          </cell>
          <cell r="G538">
            <v>0</v>
          </cell>
        </row>
        <row r="540">
          <cell r="E540" t="str">
            <v>TOTAL COSTO DIRECTO:</v>
          </cell>
          <cell r="G540">
            <v>18689</v>
          </cell>
        </row>
        <row r="542">
          <cell r="B542" t="str">
            <v>COSTOS INDIRECTOS</v>
          </cell>
        </row>
        <row r="543">
          <cell r="B543" t="str">
            <v>DESCRIPCION</v>
          </cell>
          <cell r="D543" t="str">
            <v>PORCENTAJE</v>
          </cell>
          <cell r="F543" t="str">
            <v>VR PARCIAL</v>
          </cell>
        </row>
        <row r="544">
          <cell r="B544" t="str">
            <v>ADMINISTRACION</v>
          </cell>
          <cell r="E544">
            <v>0.12</v>
          </cell>
          <cell r="G544">
            <v>2242.6799999999998</v>
          </cell>
        </row>
        <row r="545">
          <cell r="B545" t="str">
            <v>IMPREVISTOS</v>
          </cell>
          <cell r="E545">
            <v>0.08</v>
          </cell>
          <cell r="G545">
            <v>1495.1200000000001</v>
          </cell>
        </row>
        <row r="546">
          <cell r="B546" t="str">
            <v>UTILIDAD</v>
          </cell>
          <cell r="E546">
            <v>0.05</v>
          </cell>
          <cell r="G546">
            <v>934.45</v>
          </cell>
        </row>
        <row r="547">
          <cell r="F547" t="str">
            <v>TOTAL COSTO INDIRECTO:</v>
          </cell>
          <cell r="G547">
            <v>4672</v>
          </cell>
        </row>
        <row r="550">
          <cell r="B550" t="str">
            <v>PROPONENTE</v>
          </cell>
          <cell r="F550" t="str">
            <v>ANALISIS DE PRECIO UNITARIO:</v>
          </cell>
          <cell r="G550">
            <v>23361</v>
          </cell>
        </row>
        <row r="553">
          <cell r="B553" t="str">
            <v>REPUBLICA DE COLOMBIA</v>
          </cell>
        </row>
        <row r="554">
          <cell r="B554" t="str">
            <v>GOBERNACION DEL PUTUMAYO</v>
          </cell>
        </row>
        <row r="555">
          <cell r="B555" t="str">
            <v>SECRETARIA DE INFRAESTRUCTURA DEPARTAMENTAL</v>
          </cell>
        </row>
        <row r="557">
          <cell r="B557" t="str">
            <v>OBJETO:</v>
          </cell>
          <cell r="C557" t="str">
            <v>CONSTRUCCION DE LA PLAZA DE MERCADO DE GANADO EN EL MUNICIPIO DE SIBUNDOY, DEPARTAMENTO DEL PUTUMAYO</v>
          </cell>
        </row>
        <row r="558">
          <cell r="F558" t="str">
            <v>FECHA:</v>
          </cell>
          <cell r="G558" t="str">
            <v>NOVIEMBRE 20 / 2003</v>
          </cell>
        </row>
        <row r="559">
          <cell r="A559" t="str">
            <v>5,1</v>
          </cell>
          <cell r="B559" t="str">
            <v>ITE M:</v>
          </cell>
          <cell r="C559" t="str">
            <v>TEJA ONDULADA AC</v>
          </cell>
          <cell r="F559" t="str">
            <v>UNIDAD:</v>
          </cell>
          <cell r="G559" t="str">
            <v>M2</v>
          </cell>
          <cell r="H559">
            <v>20912</v>
          </cell>
        </row>
        <row r="560">
          <cell r="H560">
            <v>215.13</v>
          </cell>
        </row>
        <row r="561">
          <cell r="B561" t="str">
            <v>MATERIALES</v>
          </cell>
        </row>
        <row r="562">
          <cell r="B562" t="str">
            <v>DESCRIPCION</v>
          </cell>
          <cell r="D562" t="str">
            <v>UND</v>
          </cell>
          <cell r="E562" t="str">
            <v>CANTIDAD</v>
          </cell>
          <cell r="F562" t="str">
            <v>VR UNITARIO</v>
          </cell>
          <cell r="G562" t="str">
            <v>VR UNITARIO</v>
          </cell>
        </row>
        <row r="563">
          <cell r="B563" t="str">
            <v>Gancho teja ondulada</v>
          </cell>
          <cell r="D563" t="str">
            <v>Un</v>
          </cell>
          <cell r="E563">
            <v>1.33</v>
          </cell>
          <cell r="F563">
            <v>202</v>
          </cell>
          <cell r="G563">
            <v>268.66000000000003</v>
          </cell>
        </row>
        <row r="564">
          <cell r="B564" t="str">
            <v>Teja ondulada AC</v>
          </cell>
          <cell r="D564" t="str">
            <v>M2</v>
          </cell>
          <cell r="E564">
            <v>1</v>
          </cell>
          <cell r="F564">
            <v>16968</v>
          </cell>
          <cell r="G564">
            <v>16968</v>
          </cell>
        </row>
        <row r="565">
          <cell r="D565">
            <v>0</v>
          </cell>
          <cell r="F565">
            <v>0</v>
          </cell>
          <cell r="G565">
            <v>0</v>
          </cell>
        </row>
        <row r="566">
          <cell r="D566">
            <v>0</v>
          </cell>
          <cell r="E566" t="str">
            <v xml:space="preserve">                 TOTAL MATERIALES:</v>
          </cell>
          <cell r="G566">
            <v>17237</v>
          </cell>
        </row>
        <row r="568">
          <cell r="B568" t="str">
            <v>MANO DE OBRA</v>
          </cell>
        </row>
        <row r="569">
          <cell r="B569" t="str">
            <v>DESCRIPCION</v>
          </cell>
          <cell r="C569" t="str">
            <v>JORNAL</v>
          </cell>
          <cell r="D569" t="str">
            <v>PRESTACIONES</v>
          </cell>
          <cell r="E569" t="str">
            <v>CANTIDAD</v>
          </cell>
          <cell r="F569" t="str">
            <v>RENDIMIENTO</v>
          </cell>
          <cell r="G569" t="str">
            <v>VR PARCIAL</v>
          </cell>
        </row>
        <row r="570">
          <cell r="B570" t="str">
            <v>Ayudante</v>
          </cell>
          <cell r="C570">
            <v>15000</v>
          </cell>
          <cell r="D570">
            <v>0.7</v>
          </cell>
          <cell r="E570">
            <v>1</v>
          </cell>
          <cell r="F570">
            <v>19.66</v>
          </cell>
          <cell r="G570">
            <v>1297.0498474059002</v>
          </cell>
        </row>
        <row r="571">
          <cell r="B571" t="str">
            <v xml:space="preserve">Oficial </v>
          </cell>
          <cell r="C571">
            <v>25480.000000000004</v>
          </cell>
          <cell r="D571">
            <v>0.7</v>
          </cell>
          <cell r="E571">
            <v>1</v>
          </cell>
          <cell r="F571">
            <v>19.66</v>
          </cell>
          <cell r="G571">
            <v>2203.2553407934893</v>
          </cell>
        </row>
        <row r="572">
          <cell r="C572">
            <v>0</v>
          </cell>
          <cell r="E572">
            <v>0</v>
          </cell>
          <cell r="G572">
            <v>0</v>
          </cell>
        </row>
        <row r="573">
          <cell r="E573" t="str">
            <v xml:space="preserve">              TOTAL MANO DE OBRA:</v>
          </cell>
          <cell r="G573">
            <v>3500</v>
          </cell>
          <cell r="H573">
            <v>3500</v>
          </cell>
        </row>
        <row r="575">
          <cell r="B575" t="str">
            <v>HERRAMIENTA Y EQUIPO</v>
          </cell>
        </row>
        <row r="576">
          <cell r="B576" t="str">
            <v>DESCRIPCION</v>
          </cell>
          <cell r="D576" t="str">
            <v>TIPO</v>
          </cell>
          <cell r="E576" t="str">
            <v>TARIFA</v>
          </cell>
          <cell r="F576" t="str">
            <v>RENDIMIENTO</v>
          </cell>
          <cell r="G576" t="str">
            <v>VR PARCIAL</v>
          </cell>
        </row>
        <row r="577">
          <cell r="B577" t="str">
            <v>Herramienta menor</v>
          </cell>
          <cell r="E577">
            <v>3500</v>
          </cell>
          <cell r="F577">
            <v>0.05</v>
          </cell>
          <cell r="G577">
            <v>175</v>
          </cell>
        </row>
        <row r="578">
          <cell r="D578">
            <v>0</v>
          </cell>
          <cell r="E578">
            <v>0</v>
          </cell>
          <cell r="G578">
            <v>0</v>
          </cell>
        </row>
        <row r="579">
          <cell r="D579">
            <v>0</v>
          </cell>
          <cell r="E579">
            <v>0</v>
          </cell>
          <cell r="F579">
            <v>0</v>
          </cell>
          <cell r="G579">
            <v>0</v>
          </cell>
        </row>
        <row r="580">
          <cell r="D580" t="str">
            <v xml:space="preserve">                      TOTAL HERRAMIENTA Y EQUIPO:</v>
          </cell>
          <cell r="G580">
            <v>175</v>
          </cell>
        </row>
        <row r="582">
          <cell r="B582" t="str">
            <v>TRANSPORTE</v>
          </cell>
        </row>
        <row r="583">
          <cell r="B583" t="str">
            <v>MATERIAL</v>
          </cell>
          <cell r="D583" t="str">
            <v>CANTIDAD</v>
          </cell>
          <cell r="E583" t="str">
            <v>DISTANCIA</v>
          </cell>
          <cell r="F583" t="str">
            <v>M3/KM</v>
          </cell>
          <cell r="G583" t="str">
            <v>VR UNITARIO</v>
          </cell>
        </row>
        <row r="586">
          <cell r="E586" t="str">
            <v xml:space="preserve">                  TOTAL TRANSPORTE:</v>
          </cell>
          <cell r="G586">
            <v>0</v>
          </cell>
        </row>
        <row r="588">
          <cell r="E588" t="str">
            <v>TOTAL COSTO DIRECTO:</v>
          </cell>
          <cell r="G588">
            <v>20912</v>
          </cell>
        </row>
        <row r="590">
          <cell r="B590" t="str">
            <v>COSTOS INDIRECTOS</v>
          </cell>
        </row>
        <row r="591">
          <cell r="B591" t="str">
            <v>DESCRIPCION</v>
          </cell>
          <cell r="D591" t="str">
            <v>PORCENTAJE</v>
          </cell>
          <cell r="F591" t="str">
            <v>VR PARCIAL</v>
          </cell>
        </row>
        <row r="592">
          <cell r="B592" t="str">
            <v>ADMINISTRACION</v>
          </cell>
          <cell r="E592">
            <v>0.12</v>
          </cell>
          <cell r="G592">
            <v>2509.44</v>
          </cell>
        </row>
        <row r="593">
          <cell r="B593" t="str">
            <v>IMPREVISTOS</v>
          </cell>
          <cell r="E593">
            <v>0.08</v>
          </cell>
          <cell r="G593">
            <v>1672.96</v>
          </cell>
        </row>
        <row r="594">
          <cell r="B594" t="str">
            <v>UTILIDAD</v>
          </cell>
          <cell r="E594">
            <v>0.05</v>
          </cell>
          <cell r="G594">
            <v>1045.6000000000001</v>
          </cell>
        </row>
        <row r="595">
          <cell r="F595" t="str">
            <v>TOTAL COSTO INDIRECTO:</v>
          </cell>
          <cell r="G595">
            <v>5228</v>
          </cell>
        </row>
        <row r="598">
          <cell r="B598" t="str">
            <v>PROPONENTE</v>
          </cell>
          <cell r="F598" t="str">
            <v>ANALISIS DE PRECIO UNITARIO:</v>
          </cell>
          <cell r="G598">
            <v>26140</v>
          </cell>
        </row>
        <row r="601">
          <cell r="B601" t="str">
            <v>REPUBLICA DE COLOMBIA</v>
          </cell>
        </row>
        <row r="602">
          <cell r="B602" t="str">
            <v>GOBERNACION DEL PUTUMAYO</v>
          </cell>
        </row>
        <row r="603">
          <cell r="B603" t="str">
            <v>SECRETARIA DE INFRAESTRUCTURA DEPARTAMENTAL</v>
          </cell>
        </row>
        <row r="605">
          <cell r="B605" t="str">
            <v>OBJETO:</v>
          </cell>
          <cell r="C605" t="str">
            <v>CONSTRUCCION DE LA PLAZA DE MERCADO DE GANADO EN EL MUNICIPIO DE SIBUNDOY, DEPARTAMENTO DEL PUTUMAYO</v>
          </cell>
        </row>
        <row r="606">
          <cell r="F606" t="str">
            <v>FECHA:</v>
          </cell>
          <cell r="G606" t="str">
            <v>NOVIEMBRE 20 / 2003</v>
          </cell>
        </row>
        <row r="607">
          <cell r="A607" t="str">
            <v>5,2</v>
          </cell>
          <cell r="B607" t="str">
            <v>ITE M:</v>
          </cell>
          <cell r="C607" t="str">
            <v>CABALLETE</v>
          </cell>
          <cell r="F607" t="str">
            <v>UNIDAD:</v>
          </cell>
          <cell r="G607" t="str">
            <v>ML</v>
          </cell>
          <cell r="H607">
            <v>20883</v>
          </cell>
        </row>
        <row r="608">
          <cell r="H608">
            <v>15.68</v>
          </cell>
        </row>
        <row r="609">
          <cell r="B609" t="str">
            <v>MATERIALES</v>
          </cell>
        </row>
        <row r="610">
          <cell r="B610" t="str">
            <v>DESCRIPCION</v>
          </cell>
          <cell r="D610" t="str">
            <v>UND</v>
          </cell>
          <cell r="E610" t="str">
            <v>CANTIDAD</v>
          </cell>
          <cell r="F610" t="str">
            <v>VR UNITARIO</v>
          </cell>
          <cell r="G610" t="str">
            <v>VR UNITARIO</v>
          </cell>
        </row>
        <row r="611">
          <cell r="B611" t="str">
            <v>Gancho teja ondulada</v>
          </cell>
          <cell r="D611" t="str">
            <v>Un</v>
          </cell>
          <cell r="E611">
            <v>4.6900000000000004</v>
          </cell>
          <cell r="F611">
            <v>202</v>
          </cell>
          <cell r="G611">
            <v>947.38000000000011</v>
          </cell>
        </row>
        <row r="612">
          <cell r="B612" t="str">
            <v>Teja caballete</v>
          </cell>
          <cell r="D612" t="str">
            <v>Un</v>
          </cell>
          <cell r="E612">
            <v>1.1499999999999999</v>
          </cell>
          <cell r="F612">
            <v>14140</v>
          </cell>
          <cell r="G612">
            <v>16260.999999999998</v>
          </cell>
        </row>
        <row r="613">
          <cell r="D613">
            <v>0</v>
          </cell>
          <cell r="F613">
            <v>0</v>
          </cell>
          <cell r="G613">
            <v>0</v>
          </cell>
        </row>
        <row r="614">
          <cell r="D614">
            <v>0</v>
          </cell>
          <cell r="E614" t="str">
            <v xml:space="preserve">                 TOTAL MATERIALES:</v>
          </cell>
          <cell r="G614">
            <v>17208</v>
          </cell>
        </row>
        <row r="616">
          <cell r="B616" t="str">
            <v>MANO DE OBRA</v>
          </cell>
        </row>
        <row r="617">
          <cell r="B617" t="str">
            <v>DESCRIPCION</v>
          </cell>
          <cell r="C617" t="str">
            <v>JORNAL</v>
          </cell>
          <cell r="D617" t="str">
            <v>PRESTACIONES</v>
          </cell>
          <cell r="E617" t="str">
            <v>CANTIDAD</v>
          </cell>
          <cell r="F617" t="str">
            <v>RENDIMIENTO</v>
          </cell>
          <cell r="G617" t="str">
            <v>VR PARCIAL</v>
          </cell>
        </row>
        <row r="618">
          <cell r="B618" t="str">
            <v>Ayudante</v>
          </cell>
          <cell r="C618">
            <v>15000</v>
          </cell>
          <cell r="D618">
            <v>0.7</v>
          </cell>
          <cell r="E618">
            <v>1</v>
          </cell>
          <cell r="F618">
            <v>19.66</v>
          </cell>
          <cell r="G618">
            <v>1297.0498474059002</v>
          </cell>
        </row>
        <row r="619">
          <cell r="B619" t="str">
            <v xml:space="preserve">Oficial </v>
          </cell>
          <cell r="C619">
            <v>25480.000000000004</v>
          </cell>
          <cell r="D619">
            <v>0.7</v>
          </cell>
          <cell r="E619">
            <v>1</v>
          </cell>
          <cell r="F619">
            <v>19.66</v>
          </cell>
          <cell r="G619">
            <v>2203.2553407934893</v>
          </cell>
        </row>
        <row r="620">
          <cell r="C620">
            <v>0</v>
          </cell>
          <cell r="E620">
            <v>0</v>
          </cell>
          <cell r="G620">
            <v>0</v>
          </cell>
        </row>
        <row r="621">
          <cell r="E621" t="str">
            <v xml:space="preserve">              TOTAL MANO DE OBRA:</v>
          </cell>
          <cell r="G621">
            <v>3500</v>
          </cell>
          <cell r="H621">
            <v>3500</v>
          </cell>
        </row>
        <row r="623">
          <cell r="B623" t="str">
            <v>HERRAMIENTA Y EQUIPO</v>
          </cell>
        </row>
        <row r="624">
          <cell r="B624" t="str">
            <v>DESCRIPCION</v>
          </cell>
          <cell r="D624" t="str">
            <v>TIPO</v>
          </cell>
          <cell r="E624" t="str">
            <v>TARIFA</v>
          </cell>
          <cell r="F624" t="str">
            <v>RENDIMIENTO</v>
          </cell>
          <cell r="G624" t="str">
            <v>VR PARCIAL</v>
          </cell>
        </row>
        <row r="625">
          <cell r="B625" t="str">
            <v>Herramienta menor</v>
          </cell>
          <cell r="E625">
            <v>3500</v>
          </cell>
          <cell r="F625">
            <v>0.05</v>
          </cell>
          <cell r="G625">
            <v>175</v>
          </cell>
        </row>
        <row r="626">
          <cell r="D626">
            <v>0</v>
          </cell>
          <cell r="E626">
            <v>0</v>
          </cell>
          <cell r="G626">
            <v>0</v>
          </cell>
        </row>
        <row r="627">
          <cell r="D627">
            <v>0</v>
          </cell>
          <cell r="E627">
            <v>0</v>
          </cell>
          <cell r="F627">
            <v>0</v>
          </cell>
          <cell r="G627">
            <v>0</v>
          </cell>
        </row>
        <row r="628">
          <cell r="D628" t="str">
            <v xml:space="preserve">                      TOTAL HERRAMIENTA Y EQUIPO:</v>
          </cell>
          <cell r="G628">
            <v>175</v>
          </cell>
        </row>
        <row r="630">
          <cell r="B630" t="str">
            <v>TRANSPORTE</v>
          </cell>
        </row>
        <row r="631">
          <cell r="B631" t="str">
            <v>MATERIAL</v>
          </cell>
          <cell r="D631" t="str">
            <v>CANTIDAD</v>
          </cell>
          <cell r="E631" t="str">
            <v>DISTANCIA</v>
          </cell>
          <cell r="F631" t="str">
            <v>M3/KM</v>
          </cell>
          <cell r="G631" t="str">
            <v>VR UNITARIO</v>
          </cell>
        </row>
        <row r="634">
          <cell r="E634" t="str">
            <v xml:space="preserve">                  TOTAL TRANSPORTE:</v>
          </cell>
          <cell r="G634">
            <v>0</v>
          </cell>
        </row>
        <row r="636">
          <cell r="E636" t="str">
            <v>TOTAL COSTO DIRECTO:</v>
          </cell>
          <cell r="G636">
            <v>20883</v>
          </cell>
        </row>
        <row r="638">
          <cell r="B638" t="str">
            <v>COSTOS INDIRECTOS</v>
          </cell>
        </row>
        <row r="639">
          <cell r="B639" t="str">
            <v>DESCRIPCION</v>
          </cell>
          <cell r="D639" t="str">
            <v>PORCENTAJE</v>
          </cell>
          <cell r="F639" t="str">
            <v>VR PARCIAL</v>
          </cell>
        </row>
        <row r="640">
          <cell r="B640" t="str">
            <v>ADMINISTRACION</v>
          </cell>
          <cell r="E640">
            <v>0.12</v>
          </cell>
          <cell r="G640">
            <v>2505.96</v>
          </cell>
        </row>
        <row r="641">
          <cell r="B641" t="str">
            <v>IMPREVISTOS</v>
          </cell>
          <cell r="E641">
            <v>0.08</v>
          </cell>
          <cell r="G641">
            <v>1670.64</v>
          </cell>
        </row>
        <row r="642">
          <cell r="B642" t="str">
            <v>UTILIDAD</v>
          </cell>
          <cell r="E642">
            <v>0.05</v>
          </cell>
          <cell r="G642">
            <v>1044.1500000000001</v>
          </cell>
        </row>
        <row r="643">
          <cell r="F643" t="str">
            <v>TOTAL COSTO INDIRECTO:</v>
          </cell>
          <cell r="G643">
            <v>5221</v>
          </cell>
        </row>
        <row r="646">
          <cell r="B646" t="str">
            <v>PROPONENTE</v>
          </cell>
          <cell r="F646" t="str">
            <v>ANALISIS DE PRECIO UNITARIO:</v>
          </cell>
          <cell r="G646">
            <v>26104</v>
          </cell>
        </row>
        <row r="649">
          <cell r="B649" t="str">
            <v>REPUBLICA DE COLOMBIA</v>
          </cell>
        </row>
        <row r="650">
          <cell r="B650" t="str">
            <v>GOBERNACION DEL PUTUMAYO</v>
          </cell>
        </row>
        <row r="651">
          <cell r="B651" t="str">
            <v>SECRETARIA DE INFRAESTRUCTURA DEPARTAMENTAL</v>
          </cell>
        </row>
        <row r="653">
          <cell r="B653" t="str">
            <v>OBJETO:</v>
          </cell>
          <cell r="C653" t="str">
            <v>CONSTRUCCION DE LA PLAZA DE MERCADO DE GANADO EN EL MUNICIPIO DE SIBUNDOY, DEPARTAMENTO DEL PUTUMAYO</v>
          </cell>
        </row>
        <row r="654">
          <cell r="F654" t="str">
            <v>FECHA:</v>
          </cell>
          <cell r="G654" t="str">
            <v>NOVIEMBRE 20 / 2003</v>
          </cell>
        </row>
        <row r="655">
          <cell r="A655" t="str">
            <v>5,3</v>
          </cell>
          <cell r="B655" t="str">
            <v>ITE M:</v>
          </cell>
          <cell r="C655" t="str">
            <v>CORREA METALICA</v>
          </cell>
          <cell r="F655" t="str">
            <v>UNIDAD:</v>
          </cell>
          <cell r="G655" t="str">
            <v>ML</v>
          </cell>
          <cell r="H655">
            <v>14850</v>
          </cell>
        </row>
        <row r="656">
          <cell r="H656">
            <v>156.80000000000001</v>
          </cell>
        </row>
        <row r="657">
          <cell r="B657" t="str">
            <v>MATERIALES</v>
          </cell>
        </row>
        <row r="658">
          <cell r="B658" t="str">
            <v>DESCRIPCION</v>
          </cell>
          <cell r="D658" t="str">
            <v>UND</v>
          </cell>
          <cell r="E658" t="str">
            <v>CANTIDAD</v>
          </cell>
          <cell r="F658" t="str">
            <v>VR UNITARIO</v>
          </cell>
          <cell r="G658" t="str">
            <v>VR UNITARIO</v>
          </cell>
        </row>
        <row r="659">
          <cell r="B659" t="str">
            <v>Acero PDR-60</v>
          </cell>
          <cell r="D659" t="str">
            <v>Kg</v>
          </cell>
          <cell r="E659">
            <v>5</v>
          </cell>
          <cell r="F659">
            <v>1400</v>
          </cell>
          <cell r="G659">
            <v>7000</v>
          </cell>
        </row>
        <row r="660">
          <cell r="B660" t="str">
            <v>Soldadura eléctrica 1/8"</v>
          </cell>
          <cell r="D660" t="str">
            <v>Kg</v>
          </cell>
          <cell r="E660">
            <v>0.15</v>
          </cell>
          <cell r="F660">
            <v>3696.6</v>
          </cell>
          <cell r="G660">
            <v>554.49</v>
          </cell>
        </row>
        <row r="661">
          <cell r="B661" t="str">
            <v>Pintura anticorrosiva</v>
          </cell>
          <cell r="D661" t="str">
            <v>Gn</v>
          </cell>
          <cell r="E661">
            <v>0.04</v>
          </cell>
          <cell r="F661">
            <v>30900.95</v>
          </cell>
          <cell r="G661">
            <v>1236.038</v>
          </cell>
        </row>
        <row r="662">
          <cell r="D662">
            <v>0</v>
          </cell>
          <cell r="E662" t="str">
            <v xml:space="preserve">                 TOTAL MATERIALES:</v>
          </cell>
          <cell r="G662">
            <v>8791</v>
          </cell>
        </row>
        <row r="664">
          <cell r="B664" t="str">
            <v>MANO DE OBRA</v>
          </cell>
        </row>
        <row r="665">
          <cell r="B665" t="str">
            <v>DESCRIPCION</v>
          </cell>
          <cell r="C665" t="str">
            <v>JORNAL</v>
          </cell>
          <cell r="D665" t="str">
            <v>PRESTACIONES</v>
          </cell>
          <cell r="E665" t="str">
            <v>CANTIDAD</v>
          </cell>
          <cell r="F665" t="str">
            <v>RENDIMIENTO</v>
          </cell>
          <cell r="G665" t="str">
            <v>VR PARCIAL</v>
          </cell>
        </row>
        <row r="666">
          <cell r="B666" t="str">
            <v>Ayudante</v>
          </cell>
          <cell r="C666">
            <v>15000</v>
          </cell>
          <cell r="D666">
            <v>0.7</v>
          </cell>
          <cell r="E666">
            <v>1</v>
          </cell>
          <cell r="F666">
            <v>16.760000000000002</v>
          </cell>
          <cell r="G666">
            <v>1521.4797136038185</v>
          </cell>
        </row>
        <row r="667">
          <cell r="B667" t="str">
            <v>Cerrajero</v>
          </cell>
          <cell r="C667">
            <v>34300</v>
          </cell>
          <cell r="D667">
            <v>0.7</v>
          </cell>
          <cell r="E667">
            <v>1</v>
          </cell>
          <cell r="F667">
            <v>16.760000000000002</v>
          </cell>
          <cell r="G667">
            <v>3479.1169451073984</v>
          </cell>
        </row>
        <row r="668">
          <cell r="C668">
            <v>0</v>
          </cell>
          <cell r="E668">
            <v>0</v>
          </cell>
          <cell r="G668">
            <v>0</v>
          </cell>
        </row>
        <row r="669">
          <cell r="E669" t="str">
            <v xml:space="preserve">              TOTAL MANO DE OBRA:</v>
          </cell>
          <cell r="G669">
            <v>5001</v>
          </cell>
          <cell r="H669">
            <v>5000</v>
          </cell>
        </row>
        <row r="671">
          <cell r="B671" t="str">
            <v>HERRAMIENTA Y EQUIPO</v>
          </cell>
        </row>
        <row r="672">
          <cell r="B672" t="str">
            <v>DESCRIPCION</v>
          </cell>
          <cell r="D672" t="str">
            <v>TIPO</v>
          </cell>
          <cell r="E672" t="str">
            <v>TARIFA</v>
          </cell>
          <cell r="F672" t="str">
            <v>RENDIMIENTO</v>
          </cell>
          <cell r="G672" t="str">
            <v>VR PARCIAL</v>
          </cell>
        </row>
        <row r="673">
          <cell r="B673" t="str">
            <v>Herramienta menor</v>
          </cell>
          <cell r="E673">
            <v>5001</v>
          </cell>
          <cell r="F673">
            <v>0.05</v>
          </cell>
          <cell r="G673">
            <v>250.05</v>
          </cell>
        </row>
        <row r="674">
          <cell r="B674" t="str">
            <v>Soldador eléctrico</v>
          </cell>
          <cell r="E674">
            <v>40400</v>
          </cell>
          <cell r="F674">
            <v>50</v>
          </cell>
          <cell r="G674">
            <v>808</v>
          </cell>
        </row>
        <row r="675">
          <cell r="D675">
            <v>0</v>
          </cell>
          <cell r="E675">
            <v>0</v>
          </cell>
          <cell r="F675">
            <v>0</v>
          </cell>
          <cell r="G675">
            <v>0</v>
          </cell>
        </row>
        <row r="676">
          <cell r="D676" t="str">
            <v xml:space="preserve">                      TOTAL HERRAMIENTA Y EQUIPO:</v>
          </cell>
          <cell r="G676">
            <v>1058</v>
          </cell>
        </row>
        <row r="678">
          <cell r="B678" t="str">
            <v>TRANSPORTE</v>
          </cell>
        </row>
        <row r="679">
          <cell r="B679" t="str">
            <v>MATERIAL</v>
          </cell>
          <cell r="D679" t="str">
            <v>CANTIDAD</v>
          </cell>
          <cell r="E679" t="str">
            <v>DISTANCIA</v>
          </cell>
          <cell r="F679" t="str">
            <v>M3/KM</v>
          </cell>
          <cell r="G679" t="str">
            <v>VR UNITARIO</v>
          </cell>
        </row>
        <row r="682">
          <cell r="E682" t="str">
            <v xml:space="preserve">                  TOTAL TRANSPORTE:</v>
          </cell>
          <cell r="G682">
            <v>0</v>
          </cell>
        </row>
        <row r="684">
          <cell r="E684" t="str">
            <v>TOTAL COSTO DIRECTO:</v>
          </cell>
          <cell r="G684">
            <v>14850</v>
          </cell>
        </row>
        <row r="686">
          <cell r="B686" t="str">
            <v>COSTOS INDIRECTOS</v>
          </cell>
        </row>
        <row r="687">
          <cell r="B687" t="str">
            <v>DESCRIPCION</v>
          </cell>
          <cell r="D687" t="str">
            <v>PORCENTAJE</v>
          </cell>
          <cell r="F687" t="str">
            <v>VR PARCIAL</v>
          </cell>
        </row>
        <row r="688">
          <cell r="B688" t="str">
            <v>ADMINISTRACION</v>
          </cell>
          <cell r="E688">
            <v>0.12</v>
          </cell>
          <cell r="G688">
            <v>1782</v>
          </cell>
        </row>
        <row r="689">
          <cell r="B689" t="str">
            <v>IMPREVISTOS</v>
          </cell>
          <cell r="E689">
            <v>0.08</v>
          </cell>
          <cell r="G689">
            <v>1188</v>
          </cell>
        </row>
        <row r="690">
          <cell r="B690" t="str">
            <v>UTILIDAD</v>
          </cell>
          <cell r="E690">
            <v>0.05</v>
          </cell>
          <cell r="G690">
            <v>742.5</v>
          </cell>
        </row>
        <row r="691">
          <cell r="F691" t="str">
            <v>TOTAL COSTO INDIRECTO:</v>
          </cell>
          <cell r="G691">
            <v>3713</v>
          </cell>
        </row>
        <row r="694">
          <cell r="B694" t="str">
            <v>PROPONENTE</v>
          </cell>
          <cell r="F694" t="str">
            <v>ANALISIS DE PRECIO UNITARIO:</v>
          </cell>
          <cell r="G694">
            <v>18563</v>
          </cell>
        </row>
        <row r="697">
          <cell r="B697" t="str">
            <v>REPUBLICA DE COLOMBIA</v>
          </cell>
        </row>
        <row r="698">
          <cell r="B698" t="str">
            <v>GOBERNACION DEL PUTUMAYO</v>
          </cell>
        </row>
        <row r="699">
          <cell r="B699" t="str">
            <v>SECRETARIA DE INFRAESTRUCTURA DEPARTAMENTAL</v>
          </cell>
        </row>
        <row r="701">
          <cell r="B701" t="str">
            <v>OBJETO:</v>
          </cell>
          <cell r="C701" t="str">
            <v>CONSTRUCCION DE LA PLAZA DE MERCADO DE GANADO EN EL MUNICIPIO DE SIBUNDOY, DEPARTAMENTO DEL PUTUMAYO</v>
          </cell>
        </row>
        <row r="702">
          <cell r="F702" t="str">
            <v>FECHA:</v>
          </cell>
          <cell r="G702" t="str">
            <v>NOVIEMBRE 20 / 2003</v>
          </cell>
        </row>
        <row r="703">
          <cell r="A703" t="str">
            <v>5,4</v>
          </cell>
          <cell r="B703" t="str">
            <v>ITE M:</v>
          </cell>
          <cell r="C703" t="str">
            <v>CERCHA METALICA</v>
          </cell>
          <cell r="F703" t="str">
            <v>UNIDAD:</v>
          </cell>
          <cell r="G703" t="str">
            <v>ML</v>
          </cell>
          <cell r="H703">
            <v>29197</v>
          </cell>
        </row>
        <row r="704">
          <cell r="H704">
            <v>45.6</v>
          </cell>
        </row>
        <row r="705">
          <cell r="B705" t="str">
            <v>MATERIALES</v>
          </cell>
        </row>
        <row r="706">
          <cell r="B706" t="str">
            <v>DESCRIPCION</v>
          </cell>
          <cell r="D706" t="str">
            <v>UND</v>
          </cell>
          <cell r="E706" t="str">
            <v>CANTIDAD</v>
          </cell>
          <cell r="F706" t="str">
            <v>VR UNITARIO</v>
          </cell>
          <cell r="G706" t="str">
            <v>VR UNITARIO</v>
          </cell>
        </row>
        <row r="707">
          <cell r="B707" t="str">
            <v>Acero PDR-60</v>
          </cell>
          <cell r="D707" t="str">
            <v>Kg</v>
          </cell>
          <cell r="E707">
            <v>12</v>
          </cell>
          <cell r="F707">
            <v>1400</v>
          </cell>
          <cell r="G707">
            <v>16800</v>
          </cell>
        </row>
        <row r="708">
          <cell r="B708" t="str">
            <v>Soldadura eléctrica 1/8"</v>
          </cell>
          <cell r="D708" t="str">
            <v>Kg</v>
          </cell>
          <cell r="E708">
            <v>0.5</v>
          </cell>
          <cell r="F708">
            <v>3696.6</v>
          </cell>
          <cell r="G708">
            <v>1848.3</v>
          </cell>
        </row>
        <row r="709">
          <cell r="B709" t="str">
            <v>Pintura anticorrosiva</v>
          </cell>
          <cell r="D709" t="str">
            <v>Gn</v>
          </cell>
          <cell r="E709">
            <v>0.06</v>
          </cell>
          <cell r="F709">
            <v>30900.95</v>
          </cell>
          <cell r="G709">
            <v>1854.057</v>
          </cell>
        </row>
        <row r="710">
          <cell r="D710">
            <v>0</v>
          </cell>
          <cell r="E710" t="str">
            <v xml:space="preserve">                 TOTAL MATERIALES:</v>
          </cell>
          <cell r="G710">
            <v>20502</v>
          </cell>
        </row>
        <row r="712">
          <cell r="B712" t="str">
            <v>MANO DE OBRA</v>
          </cell>
        </row>
        <row r="713">
          <cell r="B713" t="str">
            <v>DESCRIPCION</v>
          </cell>
          <cell r="C713" t="str">
            <v>JORNAL</v>
          </cell>
          <cell r="D713" t="str">
            <v>PRESTACIONES</v>
          </cell>
          <cell r="E713" t="str">
            <v>CANTIDAD</v>
          </cell>
          <cell r="F713" t="str">
            <v>RENDIMIENTO</v>
          </cell>
          <cell r="G713" t="str">
            <v>VR PARCIAL</v>
          </cell>
        </row>
        <row r="714">
          <cell r="B714" t="str">
            <v>Ayudante</v>
          </cell>
          <cell r="C714">
            <v>15000</v>
          </cell>
          <cell r="D714">
            <v>0.7</v>
          </cell>
          <cell r="E714">
            <v>2</v>
          </cell>
          <cell r="F714">
            <v>15.62</v>
          </cell>
          <cell r="G714">
            <v>3265.0448143405893</v>
          </cell>
        </row>
        <row r="715">
          <cell r="B715" t="str">
            <v>Cerrajero</v>
          </cell>
          <cell r="C715">
            <v>34300</v>
          </cell>
          <cell r="D715">
            <v>0.7</v>
          </cell>
          <cell r="E715">
            <v>1</v>
          </cell>
          <cell r="F715">
            <v>15.62</v>
          </cell>
          <cell r="G715">
            <v>3733.0345710627403</v>
          </cell>
        </row>
        <row r="716">
          <cell r="C716">
            <v>0</v>
          </cell>
          <cell r="E716">
            <v>0</v>
          </cell>
          <cell r="G716">
            <v>0</v>
          </cell>
        </row>
        <row r="717">
          <cell r="E717" t="str">
            <v xml:space="preserve">              TOTAL MANO DE OBRA:</v>
          </cell>
          <cell r="G717">
            <v>6998</v>
          </cell>
          <cell r="H717">
            <v>7000</v>
          </cell>
        </row>
        <row r="719">
          <cell r="B719" t="str">
            <v>HERRAMIENTA Y EQUIPO</v>
          </cell>
        </row>
        <row r="720">
          <cell r="B720" t="str">
            <v>DESCRIPCION</v>
          </cell>
          <cell r="D720" t="str">
            <v>TIPO</v>
          </cell>
          <cell r="E720" t="str">
            <v>TARIFA</v>
          </cell>
          <cell r="F720" t="str">
            <v>RENDIMIENTO</v>
          </cell>
          <cell r="G720" t="str">
            <v>VR PARCIAL</v>
          </cell>
        </row>
        <row r="721">
          <cell r="B721" t="str">
            <v>Herramienta menor</v>
          </cell>
          <cell r="E721">
            <v>6998</v>
          </cell>
          <cell r="F721">
            <v>0.05</v>
          </cell>
          <cell r="G721">
            <v>349.90000000000003</v>
          </cell>
        </row>
        <row r="722">
          <cell r="B722" t="str">
            <v>Soldador eléctrico</v>
          </cell>
          <cell r="E722">
            <v>40400</v>
          </cell>
          <cell r="F722">
            <v>30</v>
          </cell>
          <cell r="G722">
            <v>1346.6666666666667</v>
          </cell>
        </row>
        <row r="723">
          <cell r="D723">
            <v>0</v>
          </cell>
          <cell r="E723">
            <v>0</v>
          </cell>
          <cell r="F723">
            <v>0</v>
          </cell>
          <cell r="G723">
            <v>0</v>
          </cell>
        </row>
        <row r="724">
          <cell r="D724" t="str">
            <v xml:space="preserve">                      TOTAL HERRAMIENTA Y EQUIPO:</v>
          </cell>
          <cell r="G724">
            <v>1697</v>
          </cell>
        </row>
        <row r="726">
          <cell r="B726" t="str">
            <v>TRANSPORTE</v>
          </cell>
        </row>
        <row r="727">
          <cell r="B727" t="str">
            <v>MATERIAL</v>
          </cell>
          <cell r="D727" t="str">
            <v>CANTIDAD</v>
          </cell>
          <cell r="E727" t="str">
            <v>DISTANCIA</v>
          </cell>
          <cell r="F727" t="str">
            <v>M3/KM</v>
          </cell>
          <cell r="G727" t="str">
            <v>VR UNITARIO</v>
          </cell>
        </row>
        <row r="730">
          <cell r="E730" t="str">
            <v xml:space="preserve">                  TOTAL TRANSPORTE:</v>
          </cell>
          <cell r="G730">
            <v>0</v>
          </cell>
        </row>
        <row r="732">
          <cell r="E732" t="str">
            <v>TOTAL COSTO DIRECTO:</v>
          </cell>
          <cell r="G732">
            <v>29197</v>
          </cell>
        </row>
        <row r="734">
          <cell r="B734" t="str">
            <v>COSTOS INDIRECTOS</v>
          </cell>
        </row>
        <row r="735">
          <cell r="B735" t="str">
            <v>DESCRIPCION</v>
          </cell>
          <cell r="D735" t="str">
            <v>PORCENTAJE</v>
          </cell>
          <cell r="F735" t="str">
            <v>VR PARCIAL</v>
          </cell>
        </row>
        <row r="736">
          <cell r="B736" t="str">
            <v>ADMINISTRACION</v>
          </cell>
          <cell r="E736">
            <v>0.12</v>
          </cell>
          <cell r="G736">
            <v>3503.64</v>
          </cell>
        </row>
        <row r="737">
          <cell r="B737" t="str">
            <v>IMPREVISTOS</v>
          </cell>
          <cell r="E737">
            <v>0.08</v>
          </cell>
          <cell r="G737">
            <v>2335.7600000000002</v>
          </cell>
        </row>
        <row r="738">
          <cell r="B738" t="str">
            <v>UTILIDAD</v>
          </cell>
          <cell r="E738">
            <v>0.05</v>
          </cell>
          <cell r="G738">
            <v>1459.8500000000001</v>
          </cell>
        </row>
        <row r="739">
          <cell r="F739" t="str">
            <v>TOTAL COSTO INDIRECTO:</v>
          </cell>
          <cell r="G739">
            <v>7299</v>
          </cell>
        </row>
        <row r="742">
          <cell r="B742" t="str">
            <v>PROPONENTE</v>
          </cell>
          <cell r="F742" t="str">
            <v>ANALISIS DE PRECIO UNITARIO:</v>
          </cell>
          <cell r="G742">
            <v>36496</v>
          </cell>
        </row>
        <row r="745">
          <cell r="B745" t="str">
            <v>REPUBLICA DE COLOMBIA</v>
          </cell>
        </row>
        <row r="746">
          <cell r="B746" t="str">
            <v>GOBERNACION DEL PUTUMAYO</v>
          </cell>
        </row>
        <row r="747">
          <cell r="B747" t="str">
            <v>SECRETARIA DE INFRAESTRUCTURA DEPARTAMENTAL</v>
          </cell>
        </row>
        <row r="749">
          <cell r="B749" t="str">
            <v>OBJETO:</v>
          </cell>
          <cell r="C749" t="str">
            <v>CONSTRUCCION DE LA PLAZA DE MERCADO DE GANADO EN EL MUNICIPIO DE SIBUNDOY, DEPARTAMENTO DEL PUTUMAYO</v>
          </cell>
        </row>
        <row r="750">
          <cell r="F750" t="str">
            <v>FECHA:</v>
          </cell>
          <cell r="G750" t="str">
            <v>NOVIEMBRE 20 / 2003</v>
          </cell>
        </row>
        <row r="751">
          <cell r="A751" t="str">
            <v>6,1</v>
          </cell>
          <cell r="B751" t="str">
            <v>ITE M:</v>
          </cell>
          <cell r="C751" t="str">
            <v>PUERTA CON PICAPORTE 2*0,8 m</v>
          </cell>
          <cell r="F751" t="str">
            <v>UNIDAD:</v>
          </cell>
          <cell r="G751" t="str">
            <v>UND</v>
          </cell>
          <cell r="H751">
            <v>69438</v>
          </cell>
        </row>
        <row r="752">
          <cell r="H752">
            <v>10</v>
          </cell>
        </row>
        <row r="753">
          <cell r="B753" t="str">
            <v>MATERIALES</v>
          </cell>
        </row>
        <row r="754">
          <cell r="B754" t="str">
            <v>DESCRIPCION</v>
          </cell>
          <cell r="D754" t="str">
            <v>UND</v>
          </cell>
          <cell r="E754" t="str">
            <v>CANTIDAD</v>
          </cell>
          <cell r="F754" t="str">
            <v>VR UNITARIO</v>
          </cell>
          <cell r="G754" t="str">
            <v>VR UNITARIO</v>
          </cell>
        </row>
        <row r="755">
          <cell r="B755" t="str">
            <v>Puerta metálica con picaporte</v>
          </cell>
          <cell r="D755" t="str">
            <v>Un</v>
          </cell>
          <cell r="E755">
            <v>1</v>
          </cell>
          <cell r="F755">
            <v>55045</v>
          </cell>
          <cell r="G755">
            <v>55045</v>
          </cell>
        </row>
        <row r="756">
          <cell r="D756">
            <v>0</v>
          </cell>
          <cell r="E756">
            <v>0</v>
          </cell>
          <cell r="F756">
            <v>0</v>
          </cell>
          <cell r="G756">
            <v>0</v>
          </cell>
        </row>
        <row r="757">
          <cell r="D757">
            <v>0</v>
          </cell>
          <cell r="E757">
            <v>0</v>
          </cell>
          <cell r="F757">
            <v>0</v>
          </cell>
          <cell r="G757">
            <v>0</v>
          </cell>
        </row>
        <row r="758">
          <cell r="D758">
            <v>0</v>
          </cell>
          <cell r="E758" t="str">
            <v xml:space="preserve">                   TOTAL MATERIALES:</v>
          </cell>
          <cell r="G758">
            <v>55045</v>
          </cell>
        </row>
        <row r="760">
          <cell r="B760" t="str">
            <v>MANO DE OBRA</v>
          </cell>
        </row>
        <row r="761">
          <cell r="B761" t="str">
            <v>DESCRIPCION</v>
          </cell>
          <cell r="C761" t="str">
            <v>JORNAL</v>
          </cell>
          <cell r="D761" t="str">
            <v>PRESTACIONES</v>
          </cell>
          <cell r="E761" t="str">
            <v>CANTIDAD</v>
          </cell>
          <cell r="F761" t="str">
            <v>RENDIMIENTO</v>
          </cell>
          <cell r="G761" t="str">
            <v>VR PARCIAL</v>
          </cell>
        </row>
        <row r="762">
          <cell r="B762" t="str">
            <v>Ayudante</v>
          </cell>
          <cell r="C762">
            <v>15000</v>
          </cell>
          <cell r="D762">
            <v>0.7</v>
          </cell>
          <cell r="E762">
            <v>1</v>
          </cell>
          <cell r="F762">
            <v>5.0199999999999996</v>
          </cell>
          <cell r="G762">
            <v>5079.6812749003984</v>
          </cell>
        </row>
        <row r="763">
          <cell r="B763" t="str">
            <v xml:space="preserve">Oficial </v>
          </cell>
          <cell r="C763">
            <v>25480.000000000004</v>
          </cell>
          <cell r="D763">
            <v>0.7</v>
          </cell>
          <cell r="E763">
            <v>1</v>
          </cell>
          <cell r="F763">
            <v>5.0199999999999996</v>
          </cell>
          <cell r="G763">
            <v>8628.6852589641439</v>
          </cell>
        </row>
        <row r="764">
          <cell r="C764">
            <v>0</v>
          </cell>
          <cell r="E764">
            <v>0</v>
          </cell>
          <cell r="G764">
            <v>0</v>
          </cell>
        </row>
        <row r="765">
          <cell r="E765" t="str">
            <v xml:space="preserve">              TOTAL MANO DE OBRA:</v>
          </cell>
          <cell r="G765">
            <v>13708</v>
          </cell>
          <cell r="H765">
            <v>13700</v>
          </cell>
        </row>
        <row r="767">
          <cell r="B767" t="str">
            <v>HERRAMIENTA Y EQUIPO</v>
          </cell>
        </row>
        <row r="768">
          <cell r="B768" t="str">
            <v>DESCRIPCION</v>
          </cell>
          <cell r="D768" t="str">
            <v>TIPO</v>
          </cell>
          <cell r="E768" t="str">
            <v>TARIFA</v>
          </cell>
          <cell r="F768" t="str">
            <v>RENDIMIENTO</v>
          </cell>
          <cell r="G768" t="str">
            <v>VR PARCIAL</v>
          </cell>
        </row>
        <row r="769">
          <cell r="B769" t="str">
            <v>Herramienta menor</v>
          </cell>
          <cell r="E769">
            <v>13708</v>
          </cell>
          <cell r="F769">
            <v>0.05</v>
          </cell>
          <cell r="G769">
            <v>685.40000000000009</v>
          </cell>
        </row>
        <row r="770">
          <cell r="D770">
            <v>0</v>
          </cell>
          <cell r="E770">
            <v>0</v>
          </cell>
          <cell r="G770">
            <v>0</v>
          </cell>
        </row>
        <row r="771">
          <cell r="D771">
            <v>0</v>
          </cell>
          <cell r="E771">
            <v>0</v>
          </cell>
          <cell r="F771">
            <v>0</v>
          </cell>
          <cell r="G771">
            <v>0</v>
          </cell>
        </row>
        <row r="772">
          <cell r="D772" t="str">
            <v xml:space="preserve">                      TOTAL HERRAMIENTA Y EQUIPO:</v>
          </cell>
          <cell r="G772">
            <v>685</v>
          </cell>
        </row>
        <row r="774">
          <cell r="B774" t="str">
            <v>TRANSPORTE</v>
          </cell>
        </row>
        <row r="775">
          <cell r="B775" t="str">
            <v>MATERIAL</v>
          </cell>
          <cell r="D775" t="str">
            <v>CANTIDAD</v>
          </cell>
          <cell r="E775" t="str">
            <v>DISTANCIA</v>
          </cell>
          <cell r="F775" t="str">
            <v>M3/KM</v>
          </cell>
          <cell r="G775" t="str">
            <v>VR UNITARIO</v>
          </cell>
        </row>
        <row r="778">
          <cell r="E778" t="str">
            <v xml:space="preserve">                  TOTAL TRANSPORTE:</v>
          </cell>
          <cell r="G778">
            <v>0</v>
          </cell>
        </row>
        <row r="780">
          <cell r="E780" t="str">
            <v>TOTAL COSTO DIRECTO:</v>
          </cell>
          <cell r="G780">
            <v>69438</v>
          </cell>
        </row>
        <row r="782">
          <cell r="B782" t="str">
            <v>COSTOS INDIRECTOS</v>
          </cell>
        </row>
        <row r="783">
          <cell r="B783" t="str">
            <v>DESCRIPCION</v>
          </cell>
          <cell r="D783" t="str">
            <v>PORCENTAJE</v>
          </cell>
          <cell r="F783" t="str">
            <v>VR PARCIAL</v>
          </cell>
        </row>
        <row r="784">
          <cell r="B784" t="str">
            <v>ADMINISTRACION</v>
          </cell>
          <cell r="E784">
            <v>0.12</v>
          </cell>
          <cell r="G784">
            <v>8332.56</v>
          </cell>
        </row>
        <row r="785">
          <cell r="B785" t="str">
            <v>IMPREVISTOS</v>
          </cell>
          <cell r="E785">
            <v>0.08</v>
          </cell>
          <cell r="G785">
            <v>5555.04</v>
          </cell>
        </row>
        <row r="786">
          <cell r="B786" t="str">
            <v>UTILIDAD</v>
          </cell>
          <cell r="E786">
            <v>0.05</v>
          </cell>
          <cell r="G786">
            <v>3471.9</v>
          </cell>
        </row>
        <row r="787">
          <cell r="F787" t="str">
            <v>TOTAL COSTO INDIRECTO:</v>
          </cell>
          <cell r="G787">
            <v>17360</v>
          </cell>
        </row>
        <row r="790">
          <cell r="B790" t="str">
            <v>PROPONENTE</v>
          </cell>
          <cell r="F790" t="str">
            <v>ANALISIS DE PRECIO UNITARIO:</v>
          </cell>
          <cell r="G790">
            <v>86798</v>
          </cell>
        </row>
        <row r="793">
          <cell r="B793" t="str">
            <v>REPUBLICA DE COLOMBIA</v>
          </cell>
        </row>
        <row r="794">
          <cell r="B794" t="str">
            <v>GOBERNACION DEL PUTUMAYO</v>
          </cell>
        </row>
        <row r="795">
          <cell r="B795" t="str">
            <v>SECRETARIA DE INFRAESTRUCTURA DEPARTAMENTAL</v>
          </cell>
        </row>
        <row r="797">
          <cell r="B797" t="str">
            <v>OBJETO:</v>
          </cell>
          <cell r="C797" t="str">
            <v>CONSTRUCCION DE LA PLAZA DE MERCADO DE GANADO EN EL MUNICIPIO DE SIBUNDOY, DEPARTAMENTO DEL PUTUMAYO</v>
          </cell>
        </row>
        <row r="798">
          <cell r="F798" t="str">
            <v>FECHA:</v>
          </cell>
          <cell r="G798" t="str">
            <v>NOVIEMBRE 20 / 2003</v>
          </cell>
        </row>
        <row r="799">
          <cell r="A799" t="str">
            <v>7,1</v>
          </cell>
          <cell r="B799" t="str">
            <v>ITE M:</v>
          </cell>
          <cell r="C799" t="str">
            <v>CAJA DE INSPECCION 0,8*0,8 m</v>
          </cell>
          <cell r="F799" t="str">
            <v>UNIDAD:</v>
          </cell>
          <cell r="G799" t="str">
            <v>UND</v>
          </cell>
          <cell r="H799">
            <v>128943</v>
          </cell>
        </row>
        <row r="800">
          <cell r="H800">
            <v>1</v>
          </cell>
        </row>
        <row r="801">
          <cell r="B801" t="str">
            <v>MATERIALES</v>
          </cell>
        </row>
        <row r="802">
          <cell r="B802" t="str">
            <v>DESCRIPCION</v>
          </cell>
          <cell r="D802" t="str">
            <v>UND</v>
          </cell>
          <cell r="E802" t="str">
            <v>CANTIDAD</v>
          </cell>
          <cell r="F802" t="str">
            <v>VR UNITARIO</v>
          </cell>
          <cell r="G802" t="str">
            <v>VR UNITARIO</v>
          </cell>
        </row>
        <row r="803">
          <cell r="B803" t="str">
            <v>Agua</v>
          </cell>
          <cell r="D803" t="str">
            <v>Lt</v>
          </cell>
          <cell r="E803">
            <v>74</v>
          </cell>
          <cell r="F803">
            <v>10.4</v>
          </cell>
          <cell r="G803">
            <v>769.6</v>
          </cell>
        </row>
        <row r="804">
          <cell r="B804" t="str">
            <v>Cemento gris</v>
          </cell>
          <cell r="D804" t="str">
            <v>Kg</v>
          </cell>
          <cell r="E804">
            <v>135.19999999999999</v>
          </cell>
          <cell r="F804">
            <v>440</v>
          </cell>
          <cell r="G804">
            <v>59487.999999999993</v>
          </cell>
        </row>
        <row r="805">
          <cell r="B805" t="str">
            <v>Arena de río</v>
          </cell>
          <cell r="D805" t="str">
            <v>M3</v>
          </cell>
          <cell r="E805">
            <v>0.39</v>
          </cell>
          <cell r="F805">
            <v>6240</v>
          </cell>
          <cell r="G805">
            <v>2433.6</v>
          </cell>
        </row>
        <row r="806">
          <cell r="B806" t="str">
            <v>Triturado</v>
          </cell>
          <cell r="D806" t="str">
            <v>M3</v>
          </cell>
          <cell r="E806">
            <v>0.22</v>
          </cell>
          <cell r="F806">
            <v>35000</v>
          </cell>
          <cell r="G806">
            <v>7700</v>
          </cell>
        </row>
        <row r="807">
          <cell r="B807" t="str">
            <v>Recebo</v>
          </cell>
          <cell r="D807" t="str">
            <v>M3</v>
          </cell>
          <cell r="E807">
            <v>0.15</v>
          </cell>
          <cell r="F807">
            <v>6060</v>
          </cell>
          <cell r="G807">
            <v>909</v>
          </cell>
        </row>
        <row r="808">
          <cell r="B808" t="str">
            <v>Ladrillo común</v>
          </cell>
          <cell r="D808" t="str">
            <v>Un</v>
          </cell>
          <cell r="E808">
            <v>142</v>
          </cell>
          <cell r="F808">
            <v>156.54999999999998</v>
          </cell>
          <cell r="G808">
            <v>22230.1</v>
          </cell>
        </row>
        <row r="809">
          <cell r="B809" t="str">
            <v>Alambre negro</v>
          </cell>
          <cell r="D809" t="str">
            <v>Kg</v>
          </cell>
          <cell r="E809">
            <v>0.13</v>
          </cell>
          <cell r="F809">
            <v>1800</v>
          </cell>
          <cell r="G809">
            <v>234</v>
          </cell>
        </row>
        <row r="810">
          <cell r="B810" t="str">
            <v>Acero PDR-60</v>
          </cell>
          <cell r="D810" t="str">
            <v>Kg</v>
          </cell>
          <cell r="E810">
            <v>6.36</v>
          </cell>
          <cell r="F810">
            <v>1400</v>
          </cell>
          <cell r="G810">
            <v>8904</v>
          </cell>
        </row>
        <row r="811">
          <cell r="D811">
            <v>0</v>
          </cell>
          <cell r="E811" t="str">
            <v xml:space="preserve">                 TOTAL MATERIALES:</v>
          </cell>
          <cell r="G811">
            <v>102668</v>
          </cell>
        </row>
        <row r="813">
          <cell r="B813" t="str">
            <v>MANO DE OBRA</v>
          </cell>
        </row>
        <row r="814">
          <cell r="B814" t="str">
            <v>DESCRIPCION</v>
          </cell>
          <cell r="C814" t="str">
            <v>JORNAL</v>
          </cell>
          <cell r="D814" t="str">
            <v>PRESTACIONES</v>
          </cell>
          <cell r="E814" t="str">
            <v>CANTIDAD</v>
          </cell>
          <cell r="F814" t="str">
            <v>RENDIMIENTO</v>
          </cell>
          <cell r="G814" t="str">
            <v>VR PARCIAL</v>
          </cell>
        </row>
        <row r="815">
          <cell r="B815" t="str">
            <v>Ayudante</v>
          </cell>
          <cell r="C815">
            <v>15000</v>
          </cell>
          <cell r="D815">
            <v>0.7</v>
          </cell>
          <cell r="E815">
            <v>1</v>
          </cell>
          <cell r="F815">
            <v>2.75</v>
          </cell>
          <cell r="G815">
            <v>9272.7272727272721</v>
          </cell>
        </row>
        <row r="816">
          <cell r="B816" t="str">
            <v xml:space="preserve">Oficial </v>
          </cell>
          <cell r="C816">
            <v>25480.000000000004</v>
          </cell>
          <cell r="D816">
            <v>0.7</v>
          </cell>
          <cell r="E816">
            <v>1</v>
          </cell>
          <cell r="F816">
            <v>2.75</v>
          </cell>
          <cell r="G816">
            <v>15751.272727272728</v>
          </cell>
        </row>
        <row r="817">
          <cell r="C817">
            <v>0</v>
          </cell>
          <cell r="E817">
            <v>0</v>
          </cell>
          <cell r="G817">
            <v>0</v>
          </cell>
        </row>
        <row r="818">
          <cell r="E818" t="str">
            <v xml:space="preserve">              TOTAL MANO DE OBRA:</v>
          </cell>
          <cell r="G818">
            <v>25024</v>
          </cell>
          <cell r="H818">
            <v>25000</v>
          </cell>
        </row>
        <row r="820">
          <cell r="B820" t="str">
            <v>HERRAMIENTA Y EQUIPO</v>
          </cell>
        </row>
        <row r="821">
          <cell r="B821" t="str">
            <v>DESCRIPCION</v>
          </cell>
          <cell r="D821" t="str">
            <v>TIPO</v>
          </cell>
          <cell r="E821" t="str">
            <v>TARIFA</v>
          </cell>
          <cell r="F821" t="str">
            <v>RENDIMIENTO</v>
          </cell>
          <cell r="G821" t="str">
            <v>VR PARCIAL</v>
          </cell>
        </row>
        <row r="822">
          <cell r="B822" t="str">
            <v>Herramienta menor</v>
          </cell>
          <cell r="E822">
            <v>25024</v>
          </cell>
          <cell r="F822">
            <v>0.05</v>
          </cell>
          <cell r="G822">
            <v>1251.2</v>
          </cell>
        </row>
        <row r="823">
          <cell r="D823">
            <v>0</v>
          </cell>
          <cell r="E823">
            <v>0</v>
          </cell>
          <cell r="G823">
            <v>0</v>
          </cell>
        </row>
        <row r="824">
          <cell r="D824">
            <v>0</v>
          </cell>
          <cell r="E824">
            <v>0</v>
          </cell>
          <cell r="F824">
            <v>0</v>
          </cell>
          <cell r="G824">
            <v>0</v>
          </cell>
        </row>
        <row r="825">
          <cell r="D825" t="str">
            <v xml:space="preserve">                      TOTAL HERRAMIENTA Y EQUIPO:</v>
          </cell>
          <cell r="G825">
            <v>1251</v>
          </cell>
        </row>
        <row r="827">
          <cell r="B827" t="str">
            <v>TRANSPORTE</v>
          </cell>
        </row>
        <row r="828">
          <cell r="B828" t="str">
            <v>MATERIAL</v>
          </cell>
          <cell r="D828" t="str">
            <v>CANTIDAD</v>
          </cell>
          <cell r="E828" t="str">
            <v>DISTANCIA</v>
          </cell>
          <cell r="F828" t="str">
            <v>M3/KM</v>
          </cell>
          <cell r="G828" t="str">
            <v>VR UNITARIO</v>
          </cell>
        </row>
        <row r="831">
          <cell r="E831" t="str">
            <v xml:space="preserve">                  TOTAL TRANSPORTE:</v>
          </cell>
          <cell r="G831">
            <v>0</v>
          </cell>
        </row>
        <row r="833">
          <cell r="E833" t="str">
            <v>TOTAL COSTO DIRECTO:</v>
          </cell>
          <cell r="G833">
            <v>128943</v>
          </cell>
        </row>
        <row r="835">
          <cell r="B835" t="str">
            <v>COSTOS INDIRECTOS</v>
          </cell>
        </row>
        <row r="836">
          <cell r="B836" t="str">
            <v>DESCRIPCION</v>
          </cell>
          <cell r="D836" t="str">
            <v>PORCENTAJE</v>
          </cell>
          <cell r="F836" t="str">
            <v>VR PARCIAL</v>
          </cell>
        </row>
        <row r="837">
          <cell r="B837" t="str">
            <v>ADMINISTRACION</v>
          </cell>
          <cell r="E837">
            <v>0.12</v>
          </cell>
          <cell r="G837">
            <v>15473.16</v>
          </cell>
        </row>
        <row r="838">
          <cell r="B838" t="str">
            <v>IMPREVISTOS</v>
          </cell>
          <cell r="E838">
            <v>0.08</v>
          </cell>
          <cell r="G838">
            <v>10315.44</v>
          </cell>
        </row>
        <row r="839">
          <cell r="B839" t="str">
            <v>UTILIDAD</v>
          </cell>
          <cell r="E839">
            <v>0.05</v>
          </cell>
          <cell r="G839">
            <v>6447.1500000000005</v>
          </cell>
        </row>
        <row r="840">
          <cell r="F840" t="str">
            <v>TOTAL COSTO INDIRECTO:</v>
          </cell>
          <cell r="G840">
            <v>32236</v>
          </cell>
        </row>
        <row r="843">
          <cell r="B843" t="str">
            <v>PROPONENTE</v>
          </cell>
          <cell r="F843" t="str">
            <v>ANALISIS DE PRECIO UNITARIO:</v>
          </cell>
          <cell r="G843">
            <v>161179</v>
          </cell>
        </row>
        <row r="846">
          <cell r="B846" t="str">
            <v>REPUBLICA DE COLOMBIA</v>
          </cell>
        </row>
        <row r="847">
          <cell r="B847" t="str">
            <v>GOBERNACION DEL PUTUMAYO</v>
          </cell>
        </row>
        <row r="848">
          <cell r="B848" t="str">
            <v>SECRETARIA DE INFRAESTRUCTURA DEPARTAMENTAL</v>
          </cell>
        </row>
        <row r="850">
          <cell r="B850" t="str">
            <v>OBJETO:</v>
          </cell>
          <cell r="C850" t="str">
            <v>CONSTRUCCION DE LA PLAZA DE MERCADO DE GANADO EN EL MUNICIPIO DE SIBUNDOY, DEPARTAMENTO DEL PUTUMAYO</v>
          </cell>
        </row>
        <row r="851">
          <cell r="F851" t="str">
            <v>FECHA:</v>
          </cell>
          <cell r="G851" t="str">
            <v>NOVIEMBRE 20 / 2003</v>
          </cell>
        </row>
        <row r="852">
          <cell r="A852" t="str">
            <v>7,2</v>
          </cell>
          <cell r="B852" t="str">
            <v>ITE M:</v>
          </cell>
          <cell r="C852" t="str">
            <v>INSTALACION TUBERIA 3" SAN</v>
          </cell>
          <cell r="F852" t="str">
            <v>UNIDAD:</v>
          </cell>
          <cell r="G852" t="str">
            <v>ML</v>
          </cell>
          <cell r="H852">
            <v>15034</v>
          </cell>
        </row>
        <row r="853">
          <cell r="H853">
            <v>36.5</v>
          </cell>
        </row>
        <row r="854">
          <cell r="B854" t="str">
            <v>MATERIALES</v>
          </cell>
        </row>
        <row r="855">
          <cell r="B855" t="str">
            <v>DESCRIPCION</v>
          </cell>
          <cell r="D855" t="str">
            <v>UND</v>
          </cell>
          <cell r="E855" t="str">
            <v>CANTIDAD</v>
          </cell>
          <cell r="F855" t="str">
            <v>VR UNITARIO</v>
          </cell>
          <cell r="G855" t="str">
            <v>VR UNITARIO</v>
          </cell>
        </row>
        <row r="856">
          <cell r="B856" t="str">
            <v>Tuberia PVC sanitaria 3"</v>
          </cell>
          <cell r="D856" t="str">
            <v>ML</v>
          </cell>
          <cell r="E856">
            <v>1</v>
          </cell>
          <cell r="F856">
            <v>11968</v>
          </cell>
          <cell r="G856">
            <v>11968</v>
          </cell>
        </row>
        <row r="857">
          <cell r="B857" t="str">
            <v>Union PVC sanitaria 3"</v>
          </cell>
          <cell r="D857" t="str">
            <v>Un</v>
          </cell>
          <cell r="E857">
            <v>0.17</v>
          </cell>
          <cell r="F857">
            <v>2595.6999999999998</v>
          </cell>
          <cell r="G857">
            <v>441.26900000000001</v>
          </cell>
        </row>
        <row r="858">
          <cell r="D858">
            <v>0</v>
          </cell>
          <cell r="E858">
            <v>0</v>
          </cell>
          <cell r="F858">
            <v>0</v>
          </cell>
          <cell r="G858">
            <v>0</v>
          </cell>
        </row>
        <row r="859">
          <cell r="D859">
            <v>0</v>
          </cell>
          <cell r="E859" t="str">
            <v xml:space="preserve">                   TOTAL MATERIALES:</v>
          </cell>
          <cell r="G859">
            <v>12409</v>
          </cell>
        </row>
        <row r="861">
          <cell r="B861" t="str">
            <v>MANO DE OBRA</v>
          </cell>
        </row>
        <row r="862">
          <cell r="B862" t="str">
            <v>DESCRIPCION</v>
          </cell>
          <cell r="C862" t="str">
            <v>JORNAL</v>
          </cell>
          <cell r="D862" t="str">
            <v>PRESTACIONES</v>
          </cell>
          <cell r="E862" t="str">
            <v>CANTIDAD</v>
          </cell>
          <cell r="F862" t="str">
            <v>RENDIMIENTO</v>
          </cell>
          <cell r="G862" t="str">
            <v>VR PARCIAL</v>
          </cell>
        </row>
        <row r="863">
          <cell r="B863" t="str">
            <v>Ayudante</v>
          </cell>
          <cell r="C863">
            <v>15000</v>
          </cell>
          <cell r="D863">
            <v>0.7</v>
          </cell>
          <cell r="E863">
            <v>1</v>
          </cell>
          <cell r="F863">
            <v>27.53</v>
          </cell>
          <cell r="G863">
            <v>926.26225935343257</v>
          </cell>
        </row>
        <row r="864">
          <cell r="B864" t="str">
            <v xml:space="preserve">Oficial </v>
          </cell>
          <cell r="C864">
            <v>25480.000000000004</v>
          </cell>
          <cell r="D864">
            <v>0.7</v>
          </cell>
          <cell r="E864">
            <v>1</v>
          </cell>
          <cell r="F864">
            <v>27.53</v>
          </cell>
          <cell r="G864">
            <v>1573.4108245550308</v>
          </cell>
        </row>
        <row r="865">
          <cell r="C865">
            <v>0</v>
          </cell>
          <cell r="E865">
            <v>0</v>
          </cell>
          <cell r="G865">
            <v>0</v>
          </cell>
        </row>
        <row r="866">
          <cell r="E866" t="str">
            <v xml:space="preserve">              TOTAL MANO DE OBRA:</v>
          </cell>
          <cell r="G866">
            <v>2500</v>
          </cell>
          <cell r="H866">
            <v>2500</v>
          </cell>
        </row>
        <row r="868">
          <cell r="B868" t="str">
            <v>HERRAMIENTA Y EQUIPO</v>
          </cell>
        </row>
        <row r="869">
          <cell r="B869" t="str">
            <v>DESCRIPCION</v>
          </cell>
          <cell r="D869" t="str">
            <v>TIPO</v>
          </cell>
          <cell r="E869" t="str">
            <v>TARIFA</v>
          </cell>
          <cell r="F869" t="str">
            <v>RENDIMIENTO</v>
          </cell>
          <cell r="G869" t="str">
            <v>VR PARCIAL</v>
          </cell>
        </row>
        <row r="870">
          <cell r="B870" t="str">
            <v>Herramienta menor</v>
          </cell>
          <cell r="E870">
            <v>2500</v>
          </cell>
          <cell r="F870">
            <v>0.05</v>
          </cell>
          <cell r="G870">
            <v>125</v>
          </cell>
        </row>
        <row r="871">
          <cell r="D871">
            <v>0</v>
          </cell>
          <cell r="E871">
            <v>0</v>
          </cell>
          <cell r="G871">
            <v>0</v>
          </cell>
        </row>
        <row r="872">
          <cell r="D872">
            <v>0</v>
          </cell>
          <cell r="E872">
            <v>0</v>
          </cell>
          <cell r="F872">
            <v>0</v>
          </cell>
          <cell r="G872">
            <v>0</v>
          </cell>
        </row>
        <row r="873">
          <cell r="D873" t="str">
            <v xml:space="preserve">                      TOTAL HERRAMIENTA Y EQUIPO:</v>
          </cell>
          <cell r="G873">
            <v>125</v>
          </cell>
        </row>
        <row r="875">
          <cell r="B875" t="str">
            <v>TRANSPORTE</v>
          </cell>
        </row>
        <row r="876">
          <cell r="B876" t="str">
            <v>MATERIAL</v>
          </cell>
          <cell r="D876" t="str">
            <v>CANTIDAD</v>
          </cell>
          <cell r="E876" t="str">
            <v>DISTANCIA</v>
          </cell>
          <cell r="F876" t="str">
            <v>M3/KM</v>
          </cell>
          <cell r="G876" t="str">
            <v>VR UNITARIO</v>
          </cell>
        </row>
        <row r="879">
          <cell r="E879" t="str">
            <v xml:space="preserve">                  TOTAL TRANSPORTE:</v>
          </cell>
          <cell r="G879">
            <v>0</v>
          </cell>
        </row>
        <row r="881">
          <cell r="E881" t="str">
            <v>TOTAL COSTO DIRECTO:</v>
          </cell>
          <cell r="G881">
            <v>15034</v>
          </cell>
        </row>
        <row r="883">
          <cell r="B883" t="str">
            <v>COSTOS INDIRECTOS</v>
          </cell>
        </row>
        <row r="884">
          <cell r="B884" t="str">
            <v>DESCRIPCION</v>
          </cell>
          <cell r="D884" t="str">
            <v>PORCENTAJE</v>
          </cell>
          <cell r="F884" t="str">
            <v>VR PARCIAL</v>
          </cell>
        </row>
        <row r="885">
          <cell r="B885" t="str">
            <v>ADMINISTRACION</v>
          </cell>
          <cell r="E885">
            <v>0.12</v>
          </cell>
          <cell r="G885">
            <v>1804.08</v>
          </cell>
        </row>
        <row r="886">
          <cell r="B886" t="str">
            <v>IMPREVISTOS</v>
          </cell>
          <cell r="E886">
            <v>0.08</v>
          </cell>
          <cell r="G886">
            <v>1202.72</v>
          </cell>
        </row>
        <row r="887">
          <cell r="B887" t="str">
            <v>UTILIDAD</v>
          </cell>
          <cell r="E887">
            <v>0.05</v>
          </cell>
          <cell r="G887">
            <v>751.7</v>
          </cell>
        </row>
        <row r="888">
          <cell r="F888" t="str">
            <v>TOTAL COSTO INDIRECTO:</v>
          </cell>
          <cell r="G888">
            <v>3759</v>
          </cell>
        </row>
        <row r="891">
          <cell r="B891" t="str">
            <v>PROPONENTE</v>
          </cell>
          <cell r="F891" t="str">
            <v>ANALISIS DE PRECIO UNITARIO:</v>
          </cell>
          <cell r="G891">
            <v>18793</v>
          </cell>
        </row>
        <row r="894">
          <cell r="B894" t="str">
            <v>REPUBLICA DE COLOMBIA</v>
          </cell>
        </row>
        <row r="895">
          <cell r="B895" t="str">
            <v>GOBERNACION DEL PUTUMAYO</v>
          </cell>
        </row>
        <row r="896">
          <cell r="B896" t="str">
            <v>SECRETARIA DE INFRAESTRUCTURA DEPARTAMENTAL</v>
          </cell>
        </row>
        <row r="898">
          <cell r="B898" t="str">
            <v>OBJETO:</v>
          </cell>
          <cell r="C898" t="str">
            <v>CONSTRUCCION DE LA PLAZA DE MERCADO DE GANADO EN EL MUNICIPIO DE SIBUNDOY, DEPARTAMENTO DEL PUTUMAYO</v>
          </cell>
        </row>
        <row r="899">
          <cell r="F899" t="str">
            <v>FECHA:</v>
          </cell>
          <cell r="G899" t="str">
            <v>NOVIEMBRE 20 / 2003</v>
          </cell>
        </row>
        <row r="900">
          <cell r="A900" t="str">
            <v>7,3</v>
          </cell>
          <cell r="B900" t="str">
            <v>ITE M:</v>
          </cell>
          <cell r="C900" t="str">
            <v>INSTALACION TUBERIA 4" SAN</v>
          </cell>
          <cell r="F900" t="str">
            <v>UNIDAD:</v>
          </cell>
          <cell r="G900" t="str">
            <v>ML</v>
          </cell>
          <cell r="H900">
            <v>20186</v>
          </cell>
        </row>
        <row r="901">
          <cell r="H901">
            <v>17.399999999999999</v>
          </cell>
        </row>
        <row r="902">
          <cell r="B902" t="str">
            <v>MATERIALES</v>
          </cell>
        </row>
        <row r="903">
          <cell r="B903" t="str">
            <v>DESCRIPCION</v>
          </cell>
          <cell r="D903" t="str">
            <v>UND</v>
          </cell>
          <cell r="E903" t="str">
            <v>CANTIDAD</v>
          </cell>
          <cell r="F903" t="str">
            <v>VR UNITARIO</v>
          </cell>
          <cell r="G903" t="str">
            <v>VR UNITARIO</v>
          </cell>
        </row>
        <row r="904">
          <cell r="B904" t="str">
            <v>Tuberia PVC sanitaria 4"</v>
          </cell>
          <cell r="D904" t="str">
            <v>ML</v>
          </cell>
          <cell r="E904">
            <v>1</v>
          </cell>
          <cell r="F904">
            <v>16679</v>
          </cell>
          <cell r="G904">
            <v>16679</v>
          </cell>
        </row>
        <row r="905">
          <cell r="B905" t="str">
            <v>Union PVC sanitaria 4"</v>
          </cell>
          <cell r="D905" t="str">
            <v>Un</v>
          </cell>
          <cell r="E905">
            <v>0.17</v>
          </cell>
          <cell r="F905">
            <v>5186.3499999999995</v>
          </cell>
          <cell r="G905">
            <v>881.67949999999996</v>
          </cell>
        </row>
        <row r="906">
          <cell r="D906">
            <v>0</v>
          </cell>
          <cell r="E906">
            <v>0</v>
          </cell>
          <cell r="F906">
            <v>0</v>
          </cell>
          <cell r="G906">
            <v>0</v>
          </cell>
        </row>
        <row r="907">
          <cell r="D907">
            <v>0</v>
          </cell>
          <cell r="E907" t="str">
            <v xml:space="preserve">                   TOTAL MATERIALES:</v>
          </cell>
          <cell r="G907">
            <v>17561</v>
          </cell>
        </row>
        <row r="909">
          <cell r="B909" t="str">
            <v>MANO DE OBRA</v>
          </cell>
        </row>
        <row r="910">
          <cell r="B910" t="str">
            <v>DESCRIPCION</v>
          </cell>
          <cell r="C910" t="str">
            <v>JORNAL</v>
          </cell>
          <cell r="D910" t="str">
            <v>PRESTACIONES</v>
          </cell>
          <cell r="E910" t="str">
            <v>CANTIDAD</v>
          </cell>
          <cell r="F910" t="str">
            <v>RENDIMIENTO</v>
          </cell>
          <cell r="G910" t="str">
            <v>VR PARCIAL</v>
          </cell>
        </row>
        <row r="911">
          <cell r="B911" t="str">
            <v>Ayudante</v>
          </cell>
          <cell r="C911">
            <v>15000</v>
          </cell>
          <cell r="D911">
            <v>0.7</v>
          </cell>
          <cell r="E911">
            <v>1</v>
          </cell>
          <cell r="F911">
            <v>27.53</v>
          </cell>
          <cell r="G911">
            <v>926.26225935343257</v>
          </cell>
        </row>
        <row r="912">
          <cell r="B912" t="str">
            <v xml:space="preserve">Oficial </v>
          </cell>
          <cell r="C912">
            <v>25480.000000000004</v>
          </cell>
          <cell r="D912">
            <v>0.7</v>
          </cell>
          <cell r="E912">
            <v>1</v>
          </cell>
          <cell r="F912">
            <v>27.53</v>
          </cell>
          <cell r="G912">
            <v>1573.4108245550308</v>
          </cell>
        </row>
        <row r="913">
          <cell r="C913">
            <v>0</v>
          </cell>
          <cell r="E913">
            <v>0</v>
          </cell>
          <cell r="G913">
            <v>0</v>
          </cell>
        </row>
        <row r="914">
          <cell r="E914" t="str">
            <v xml:space="preserve">              TOTAL MANO DE OBRA:</v>
          </cell>
          <cell r="G914">
            <v>2500</v>
          </cell>
          <cell r="H914">
            <v>2500</v>
          </cell>
        </row>
        <row r="916">
          <cell r="B916" t="str">
            <v>HERRAMIENTA Y EQUIPO</v>
          </cell>
        </row>
        <row r="917">
          <cell r="B917" t="str">
            <v>DESCRIPCION</v>
          </cell>
          <cell r="D917" t="str">
            <v>TIPO</v>
          </cell>
          <cell r="E917" t="str">
            <v>TARIFA</v>
          </cell>
          <cell r="F917" t="str">
            <v>RENDIMIENTO</v>
          </cell>
          <cell r="G917" t="str">
            <v>VR PARCIAL</v>
          </cell>
        </row>
        <row r="918">
          <cell r="B918" t="str">
            <v>Herramienta menor</v>
          </cell>
          <cell r="E918">
            <v>2500</v>
          </cell>
          <cell r="F918">
            <v>0.05</v>
          </cell>
          <cell r="G918">
            <v>125</v>
          </cell>
        </row>
        <row r="919">
          <cell r="D919">
            <v>0</v>
          </cell>
          <cell r="E919">
            <v>0</v>
          </cell>
          <cell r="G919">
            <v>0</v>
          </cell>
        </row>
        <row r="920">
          <cell r="D920">
            <v>0</v>
          </cell>
          <cell r="E920">
            <v>0</v>
          </cell>
          <cell r="F920">
            <v>0</v>
          </cell>
          <cell r="G920">
            <v>0</v>
          </cell>
        </row>
        <row r="921">
          <cell r="D921" t="str">
            <v xml:space="preserve">                      TOTAL HERRAMIENTA Y EQUIPO:</v>
          </cell>
          <cell r="G921">
            <v>125</v>
          </cell>
        </row>
        <row r="923">
          <cell r="B923" t="str">
            <v>TRANSPORTE</v>
          </cell>
        </row>
        <row r="924">
          <cell r="B924" t="str">
            <v>MATERIAL</v>
          </cell>
          <cell r="D924" t="str">
            <v>CANTIDAD</v>
          </cell>
          <cell r="E924" t="str">
            <v>DISTANCIA</v>
          </cell>
          <cell r="F924" t="str">
            <v>M3/KM</v>
          </cell>
          <cell r="G924" t="str">
            <v>VR UNITARIO</v>
          </cell>
        </row>
        <row r="927">
          <cell r="E927" t="str">
            <v xml:space="preserve">                  TOTAL TRANSPORTE:</v>
          </cell>
          <cell r="G927">
            <v>0</v>
          </cell>
        </row>
        <row r="929">
          <cell r="E929" t="str">
            <v>TOTAL COSTO DIRECTO:</v>
          </cell>
          <cell r="G929">
            <v>20186</v>
          </cell>
        </row>
        <row r="931">
          <cell r="B931" t="str">
            <v>COSTOS INDIRECTOS</v>
          </cell>
        </row>
        <row r="932">
          <cell r="B932" t="str">
            <v>DESCRIPCION</v>
          </cell>
          <cell r="D932" t="str">
            <v>PORCENTAJE</v>
          </cell>
          <cell r="F932" t="str">
            <v>VR PARCIAL</v>
          </cell>
        </row>
        <row r="933">
          <cell r="B933" t="str">
            <v>ADMINISTRACION</v>
          </cell>
          <cell r="E933">
            <v>0.12</v>
          </cell>
          <cell r="G933">
            <v>2422.3199999999997</v>
          </cell>
        </row>
        <row r="934">
          <cell r="B934" t="str">
            <v>IMPREVISTOS</v>
          </cell>
          <cell r="E934">
            <v>0.08</v>
          </cell>
          <cell r="G934">
            <v>1614.88</v>
          </cell>
        </row>
        <row r="935">
          <cell r="B935" t="str">
            <v>UTILIDAD</v>
          </cell>
          <cell r="E935">
            <v>0.05</v>
          </cell>
          <cell r="G935">
            <v>1009.3000000000001</v>
          </cell>
        </row>
        <row r="936">
          <cell r="F936" t="str">
            <v>TOTAL COSTO INDIRECTO:</v>
          </cell>
          <cell r="G936">
            <v>5047</v>
          </cell>
        </row>
        <row r="939">
          <cell r="B939" t="str">
            <v>PROPONENTE</v>
          </cell>
          <cell r="F939" t="str">
            <v>ANALISIS DE PRECIO UNITARIO:</v>
          </cell>
          <cell r="G939">
            <v>25233</v>
          </cell>
        </row>
        <row r="942">
          <cell r="B942" t="str">
            <v>GOBERNACION DEL PUTUMAYO</v>
          </cell>
        </row>
        <row r="943">
          <cell r="B943" t="str">
            <v>SECRETARIA DE INFRAESTRUCTURA DEPARTAMENTAL</v>
          </cell>
        </row>
        <row r="945">
          <cell r="B945" t="str">
            <v>OBJETO:</v>
          </cell>
          <cell r="C945" t="str">
            <v>CONSTRUCCION DE LA PLAZA DE MERCADO DE GANADO EN EL MUNICIPIO DE SIBUNDOY, DEPARTAMENTO DEL PUTUMAYO</v>
          </cell>
        </row>
        <row r="946">
          <cell r="F946" t="str">
            <v>FECHA:</v>
          </cell>
          <cell r="G946" t="str">
            <v>NOVIEMBRE 20 / 2003</v>
          </cell>
        </row>
        <row r="947">
          <cell r="A947" t="str">
            <v>7,4</v>
          </cell>
          <cell r="B947" t="str">
            <v>ITE M:</v>
          </cell>
          <cell r="C947" t="str">
            <v>PUNTO SANITARIO</v>
          </cell>
          <cell r="F947" t="str">
            <v>UNIDAD:</v>
          </cell>
          <cell r="G947" t="str">
            <v>UND</v>
          </cell>
          <cell r="H947">
            <v>33733</v>
          </cell>
        </row>
        <row r="948">
          <cell r="H948">
            <v>3</v>
          </cell>
        </row>
        <row r="949">
          <cell r="B949" t="str">
            <v>MATERIALES</v>
          </cell>
        </row>
        <row r="950">
          <cell r="B950" t="str">
            <v>DESCRIPCION</v>
          </cell>
          <cell r="D950" t="str">
            <v>UND</v>
          </cell>
          <cell r="E950" t="str">
            <v>CANTIDAD</v>
          </cell>
          <cell r="F950" t="str">
            <v>VR UNITARIO</v>
          </cell>
          <cell r="G950" t="str">
            <v>VR UNITARIO</v>
          </cell>
        </row>
        <row r="951">
          <cell r="B951" t="str">
            <v>Codo PVC sanitaria 3"</v>
          </cell>
          <cell r="D951" t="str">
            <v>UN</v>
          </cell>
          <cell r="E951">
            <v>1.37</v>
          </cell>
          <cell r="F951">
            <v>5526</v>
          </cell>
          <cell r="G951">
            <v>7570.6200000000008</v>
          </cell>
        </row>
        <row r="952">
          <cell r="B952" t="str">
            <v>Tuberia PVC sanitaria 3"</v>
          </cell>
          <cell r="D952" t="str">
            <v>ML</v>
          </cell>
          <cell r="E952">
            <v>1</v>
          </cell>
          <cell r="F952">
            <v>11968</v>
          </cell>
          <cell r="G952">
            <v>11968</v>
          </cell>
        </row>
        <row r="953">
          <cell r="B953" t="str">
            <v>Soldadura PVC 1/4 Gn</v>
          </cell>
          <cell r="D953" t="str">
            <v>Un</v>
          </cell>
          <cell r="E953">
            <v>0.1</v>
          </cell>
          <cell r="F953">
            <v>5353</v>
          </cell>
          <cell r="G953">
            <v>535.30000000000007</v>
          </cell>
        </row>
        <row r="954">
          <cell r="D954">
            <v>0</v>
          </cell>
          <cell r="E954" t="str">
            <v xml:space="preserve">                   TOTAL MATERIALES:</v>
          </cell>
          <cell r="G954">
            <v>20074</v>
          </cell>
        </row>
        <row r="956">
          <cell r="B956" t="str">
            <v>MANO DE OBRA</v>
          </cell>
        </row>
        <row r="957">
          <cell r="B957" t="str">
            <v>DESCRIPCION</v>
          </cell>
          <cell r="C957" t="str">
            <v>JORNAL</v>
          </cell>
          <cell r="D957" t="str">
            <v>PRESTACIONES</v>
          </cell>
          <cell r="E957" t="str">
            <v>CANTIDAD</v>
          </cell>
          <cell r="F957" t="str">
            <v>RENDIMIENTO</v>
          </cell>
          <cell r="G957" t="str">
            <v>VR PARCIAL</v>
          </cell>
        </row>
        <row r="958">
          <cell r="B958" t="str">
            <v>Ayudante</v>
          </cell>
          <cell r="C958">
            <v>15000</v>
          </cell>
          <cell r="D958">
            <v>0.7</v>
          </cell>
          <cell r="E958">
            <v>1</v>
          </cell>
          <cell r="F958">
            <v>5.29</v>
          </cell>
          <cell r="G958">
            <v>4820.4158790170131</v>
          </cell>
        </row>
        <row r="959">
          <cell r="B959" t="str">
            <v xml:space="preserve">Oficial </v>
          </cell>
          <cell r="C959">
            <v>25480.000000000004</v>
          </cell>
          <cell r="D959">
            <v>0.7</v>
          </cell>
          <cell r="E959">
            <v>1</v>
          </cell>
          <cell r="F959">
            <v>5.29</v>
          </cell>
          <cell r="G959">
            <v>8188.2797731568999</v>
          </cell>
        </row>
        <row r="960">
          <cell r="C960">
            <v>0</v>
          </cell>
          <cell r="E960">
            <v>0</v>
          </cell>
          <cell r="G960">
            <v>0</v>
          </cell>
        </row>
        <row r="961">
          <cell r="E961" t="str">
            <v xml:space="preserve">              TOTAL MANO DE OBRA:</v>
          </cell>
          <cell r="G961">
            <v>13009</v>
          </cell>
          <cell r="H961">
            <v>13000</v>
          </cell>
        </row>
        <row r="963">
          <cell r="B963" t="str">
            <v>HERRAMIENTA Y EQUIPO</v>
          </cell>
        </row>
        <row r="964">
          <cell r="B964" t="str">
            <v>DESCRIPCION</v>
          </cell>
          <cell r="D964" t="str">
            <v>TIPO</v>
          </cell>
          <cell r="E964" t="str">
            <v>TARIFA</v>
          </cell>
          <cell r="F964" t="str">
            <v>RENDIMIENTO</v>
          </cell>
          <cell r="G964" t="str">
            <v>VR PARCIAL</v>
          </cell>
        </row>
        <row r="965">
          <cell r="B965" t="str">
            <v>Herramienta menor</v>
          </cell>
          <cell r="E965">
            <v>13009</v>
          </cell>
          <cell r="F965">
            <v>0.05</v>
          </cell>
          <cell r="G965">
            <v>650.45000000000005</v>
          </cell>
        </row>
        <row r="966">
          <cell r="D966">
            <v>0</v>
          </cell>
          <cell r="E966">
            <v>0</v>
          </cell>
          <cell r="G966">
            <v>0</v>
          </cell>
        </row>
        <row r="967">
          <cell r="D967">
            <v>0</v>
          </cell>
          <cell r="E967">
            <v>0</v>
          </cell>
          <cell r="F967">
            <v>0</v>
          </cell>
          <cell r="G967">
            <v>0</v>
          </cell>
        </row>
        <row r="968">
          <cell r="D968" t="str">
            <v xml:space="preserve">                      TOTAL HERRAMIENTA Y EQUIPO:</v>
          </cell>
          <cell r="G968">
            <v>650</v>
          </cell>
        </row>
        <row r="970">
          <cell r="B970" t="str">
            <v>TRANSPORTE</v>
          </cell>
        </row>
        <row r="971">
          <cell r="B971" t="str">
            <v>MATERIAL</v>
          </cell>
          <cell r="D971" t="str">
            <v>CANTIDAD</v>
          </cell>
          <cell r="E971" t="str">
            <v>DISTANCIA</v>
          </cell>
          <cell r="F971" t="str">
            <v>M3/KM</v>
          </cell>
          <cell r="G971" t="str">
            <v>VR UNITARIO</v>
          </cell>
        </row>
        <row r="974">
          <cell r="E974" t="str">
            <v xml:space="preserve">                  TOTAL TRANSPORTE:</v>
          </cell>
          <cell r="G974">
            <v>0</v>
          </cell>
        </row>
        <row r="976">
          <cell r="E976" t="str">
            <v>TOTAL COSTO DIRECTO:</v>
          </cell>
          <cell r="G976">
            <v>33733</v>
          </cell>
        </row>
        <row r="978">
          <cell r="B978" t="str">
            <v>COSTOS INDIRECTOS</v>
          </cell>
        </row>
        <row r="979">
          <cell r="B979" t="str">
            <v>DESCRIPCION</v>
          </cell>
          <cell r="D979" t="str">
            <v>PORCENTAJE</v>
          </cell>
          <cell r="F979" t="str">
            <v>VR PARCIAL</v>
          </cell>
        </row>
        <row r="980">
          <cell r="B980" t="str">
            <v>ADMINISTRACION</v>
          </cell>
          <cell r="E980">
            <v>0.12</v>
          </cell>
          <cell r="G980">
            <v>4047.96</v>
          </cell>
        </row>
        <row r="981">
          <cell r="B981" t="str">
            <v>IMPREVISTOS</v>
          </cell>
          <cell r="E981">
            <v>0.08</v>
          </cell>
          <cell r="G981">
            <v>2698.64</v>
          </cell>
        </row>
        <row r="982">
          <cell r="B982" t="str">
            <v>UTILIDAD</v>
          </cell>
          <cell r="E982">
            <v>0.05</v>
          </cell>
          <cell r="G982">
            <v>1686.65</v>
          </cell>
        </row>
        <row r="983">
          <cell r="F983" t="str">
            <v>TOTAL COSTO INDIRECTO:</v>
          </cell>
          <cell r="G983">
            <v>8433</v>
          </cell>
        </row>
        <row r="986">
          <cell r="B986" t="str">
            <v>PROPONENTE</v>
          </cell>
          <cell r="F986" t="str">
            <v>ANALISIS DE PRECIO UNITARIO:</v>
          </cell>
          <cell r="G986">
            <v>42166</v>
          </cell>
        </row>
        <row r="989">
          <cell r="B989" t="str">
            <v>REPUBLICA DE COLOMBIA</v>
          </cell>
        </row>
        <row r="990">
          <cell r="B990" t="str">
            <v>GOBERNACION DEL PUTUMAYO</v>
          </cell>
        </row>
        <row r="991">
          <cell r="B991" t="str">
            <v>SECRETARIA DE INFRAESTRUCTURA DEPARTAMENTAL</v>
          </cell>
        </row>
        <row r="993">
          <cell r="B993" t="str">
            <v>OBJETO:</v>
          </cell>
          <cell r="C993" t="str">
            <v>CONSTRUCCION DE LA PLAZA DE MERCADO DE GANADO EN EL MUNICIPIO DE SIBUNDOY, DEPARTAMENTO DEL PUTUMAYO</v>
          </cell>
        </row>
        <row r="994">
          <cell r="F994" t="str">
            <v>FECHA:</v>
          </cell>
          <cell r="G994" t="str">
            <v>NOVIEMBRE 20 / 2003</v>
          </cell>
        </row>
        <row r="995">
          <cell r="A995" t="str">
            <v>7,5</v>
          </cell>
          <cell r="B995" t="str">
            <v>ITE M:</v>
          </cell>
          <cell r="C995" t="str">
            <v>INSTALACION DE TUBERIA 1/2"</v>
          </cell>
          <cell r="F995" t="str">
            <v>UNIDAD:</v>
          </cell>
          <cell r="G995" t="str">
            <v>ML</v>
          </cell>
          <cell r="H995">
            <v>5379</v>
          </cell>
        </row>
        <row r="996">
          <cell r="H996">
            <v>88</v>
          </cell>
        </row>
        <row r="997">
          <cell r="B997" t="str">
            <v>MATERIALES</v>
          </cell>
        </row>
        <row r="998">
          <cell r="B998" t="str">
            <v>DESCRIPCION</v>
          </cell>
          <cell r="D998" t="str">
            <v>UND</v>
          </cell>
          <cell r="E998" t="str">
            <v>CANTIDAD</v>
          </cell>
          <cell r="F998" t="str">
            <v>VR UNITARIO</v>
          </cell>
          <cell r="G998" t="str">
            <v>VR UNITARIO</v>
          </cell>
        </row>
        <row r="999">
          <cell r="B999" t="str">
            <v>Tubo PVC presión 1/2"</v>
          </cell>
          <cell r="D999" t="str">
            <v>ML</v>
          </cell>
          <cell r="E999">
            <v>1.02</v>
          </cell>
          <cell r="F999">
            <v>1717.5049999999999</v>
          </cell>
          <cell r="G999">
            <v>1751.8551</v>
          </cell>
        </row>
        <row r="1000">
          <cell r="B1000" t="str">
            <v>Codo 45º PVC presión 1/2"</v>
          </cell>
          <cell r="D1000" t="str">
            <v>Un</v>
          </cell>
          <cell r="E1000">
            <v>0.5</v>
          </cell>
          <cell r="F1000">
            <v>220.68499999999997</v>
          </cell>
          <cell r="G1000">
            <v>110.34249999999999</v>
          </cell>
        </row>
        <row r="1001">
          <cell r="B1001" t="str">
            <v>Soldadura PVC 1/4 Gn</v>
          </cell>
          <cell r="D1001" t="str">
            <v>Un</v>
          </cell>
          <cell r="E1001">
            <v>0.01</v>
          </cell>
          <cell r="F1001">
            <v>5085.3499999999995</v>
          </cell>
          <cell r="G1001">
            <v>50.853499999999997</v>
          </cell>
        </row>
        <row r="1002">
          <cell r="D1002">
            <v>0</v>
          </cell>
          <cell r="E1002" t="str">
            <v xml:space="preserve">                   TOTAL MATERIALES:</v>
          </cell>
          <cell r="G1002">
            <v>1913</v>
          </cell>
        </row>
        <row r="1004">
          <cell r="B1004" t="str">
            <v>MANO DE OBRA</v>
          </cell>
        </row>
        <row r="1005">
          <cell r="B1005" t="str">
            <v>DESCRIPCION</v>
          </cell>
          <cell r="C1005" t="str">
            <v>JORNAL</v>
          </cell>
          <cell r="D1005" t="str">
            <v>PRESTACIONES</v>
          </cell>
          <cell r="E1005" t="str">
            <v>CANTIDAD</v>
          </cell>
          <cell r="F1005" t="str">
            <v>RENDIMIENTO</v>
          </cell>
          <cell r="G1005" t="str">
            <v>VR PARCIAL</v>
          </cell>
        </row>
        <row r="1006">
          <cell r="B1006" t="str">
            <v>Ayudante</v>
          </cell>
          <cell r="C1006">
            <v>15000</v>
          </cell>
          <cell r="D1006">
            <v>0.7</v>
          </cell>
          <cell r="E1006">
            <v>1</v>
          </cell>
          <cell r="F1006">
            <v>20.85</v>
          </cell>
          <cell r="G1006">
            <v>1223.0215827338129</v>
          </cell>
        </row>
        <row r="1007">
          <cell r="B1007" t="str">
            <v xml:space="preserve">Oficial </v>
          </cell>
          <cell r="C1007">
            <v>25480.000000000004</v>
          </cell>
          <cell r="D1007">
            <v>0.7</v>
          </cell>
          <cell r="E1007">
            <v>1</v>
          </cell>
          <cell r="F1007">
            <v>20.85</v>
          </cell>
          <cell r="G1007">
            <v>2077.5059952038368</v>
          </cell>
        </row>
        <row r="1008">
          <cell r="C1008">
            <v>0</v>
          </cell>
          <cell r="E1008">
            <v>0</v>
          </cell>
          <cell r="G1008">
            <v>0</v>
          </cell>
        </row>
        <row r="1009">
          <cell r="E1009" t="str">
            <v xml:space="preserve">              TOTAL MANO DE OBRA:</v>
          </cell>
          <cell r="G1009">
            <v>3301</v>
          </cell>
          <cell r="H1009">
            <v>3300</v>
          </cell>
        </row>
        <row r="1011">
          <cell r="B1011" t="str">
            <v>HERRAMIENTA Y EQUIPO</v>
          </cell>
        </row>
        <row r="1012">
          <cell r="B1012" t="str">
            <v>DESCRIPCION</v>
          </cell>
          <cell r="D1012" t="str">
            <v>TIPO</v>
          </cell>
          <cell r="E1012" t="str">
            <v>TARIFA</v>
          </cell>
          <cell r="F1012" t="str">
            <v>RENDIMIENTO</v>
          </cell>
          <cell r="G1012" t="str">
            <v>VR PARCIAL</v>
          </cell>
        </row>
        <row r="1013">
          <cell r="B1013" t="str">
            <v>Herramienta menor</v>
          </cell>
          <cell r="E1013">
            <v>3301</v>
          </cell>
          <cell r="F1013">
            <v>0.05</v>
          </cell>
          <cell r="G1013">
            <v>165.05</v>
          </cell>
        </row>
        <row r="1014">
          <cell r="D1014">
            <v>0</v>
          </cell>
          <cell r="E1014">
            <v>0</v>
          </cell>
          <cell r="G1014">
            <v>0</v>
          </cell>
        </row>
        <row r="1015">
          <cell r="D1015">
            <v>0</v>
          </cell>
          <cell r="E1015">
            <v>0</v>
          </cell>
          <cell r="F1015">
            <v>0</v>
          </cell>
          <cell r="G1015">
            <v>0</v>
          </cell>
        </row>
        <row r="1016">
          <cell r="D1016" t="str">
            <v xml:space="preserve">                      TOTAL HERRAMIENTA Y EQUIPO:</v>
          </cell>
          <cell r="G1016">
            <v>165</v>
          </cell>
        </row>
        <row r="1018">
          <cell r="B1018" t="str">
            <v>TRANSPORTE</v>
          </cell>
        </row>
        <row r="1019">
          <cell r="B1019" t="str">
            <v>MATERIAL</v>
          </cell>
          <cell r="D1019" t="str">
            <v>CANTIDAD</v>
          </cell>
          <cell r="E1019" t="str">
            <v>DISTANCIA</v>
          </cell>
          <cell r="F1019" t="str">
            <v>M3/KM</v>
          </cell>
          <cell r="G1019" t="str">
            <v>VR UNITARIO</v>
          </cell>
        </row>
        <row r="1022">
          <cell r="E1022" t="str">
            <v xml:space="preserve">                  TOTAL TRANSPORTE:</v>
          </cell>
          <cell r="G1022">
            <v>0</v>
          </cell>
        </row>
        <row r="1024">
          <cell r="E1024" t="str">
            <v>TOTAL COSTO DIRECTO:</v>
          </cell>
          <cell r="G1024">
            <v>5379</v>
          </cell>
        </row>
        <row r="1026">
          <cell r="B1026" t="str">
            <v>COSTOS INDIRECTOS</v>
          </cell>
        </row>
        <row r="1027">
          <cell r="B1027" t="str">
            <v>DESCRIPCION</v>
          </cell>
          <cell r="D1027" t="str">
            <v>PORCENTAJE</v>
          </cell>
          <cell r="F1027" t="str">
            <v>VR PARCIAL</v>
          </cell>
        </row>
        <row r="1028">
          <cell r="B1028" t="str">
            <v>ADMINISTRACION</v>
          </cell>
          <cell r="E1028">
            <v>0.12</v>
          </cell>
          <cell r="G1028">
            <v>645.48</v>
          </cell>
        </row>
        <row r="1029">
          <cell r="B1029" t="str">
            <v>IMPREVISTOS</v>
          </cell>
          <cell r="E1029">
            <v>0.08</v>
          </cell>
          <cell r="G1029">
            <v>430.32</v>
          </cell>
        </row>
        <row r="1030">
          <cell r="B1030" t="str">
            <v>UTILIDAD</v>
          </cell>
          <cell r="E1030">
            <v>0.05</v>
          </cell>
          <cell r="G1030">
            <v>268.95</v>
          </cell>
        </row>
        <row r="1031">
          <cell r="F1031" t="str">
            <v>TOTAL COSTO INDIRECTO:</v>
          </cell>
          <cell r="G1031">
            <v>1345</v>
          </cell>
        </row>
        <row r="1034">
          <cell r="B1034" t="str">
            <v>PROPONENTE</v>
          </cell>
          <cell r="F1034" t="str">
            <v>ANALISIS DE PRECIO UNITARIO:</v>
          </cell>
          <cell r="G1034">
            <v>6724</v>
          </cell>
        </row>
        <row r="1037">
          <cell r="B1037" t="str">
            <v>REPUBLICA DE COLOMBIA</v>
          </cell>
        </row>
        <row r="1038">
          <cell r="B1038" t="str">
            <v>GOBERNACION DEL PUTUMAYO</v>
          </cell>
        </row>
        <row r="1039">
          <cell r="B1039" t="str">
            <v>SECRETARIA DE INFRAESTRUCTURA DEPARTAMENTAL</v>
          </cell>
        </row>
        <row r="1041">
          <cell r="B1041" t="str">
            <v>OBJETO:</v>
          </cell>
          <cell r="C1041" t="str">
            <v>CONSTRUCCION DE LA PLAZA DE MERCADO DE GANADO EN EL MUNICIPIO DE SIBUNDOY, DEPARTAMENTO DEL PUTUMAYO</v>
          </cell>
        </row>
        <row r="1042">
          <cell r="F1042" t="str">
            <v>FECHA:</v>
          </cell>
          <cell r="G1042" t="str">
            <v>NOVIEMBRE 20 / 2003</v>
          </cell>
        </row>
        <row r="1043">
          <cell r="A1043" t="str">
            <v>7,6</v>
          </cell>
          <cell r="B1043" t="str">
            <v>ITE M:</v>
          </cell>
          <cell r="C1043" t="str">
            <v>INSTALACION DE LLAVE DE PASO 1/2"</v>
          </cell>
          <cell r="F1043" t="str">
            <v>UNIDAD:</v>
          </cell>
          <cell r="G1043" t="str">
            <v>UND</v>
          </cell>
          <cell r="H1043">
            <v>12127</v>
          </cell>
        </row>
        <row r="1044">
          <cell r="H1044">
            <v>1</v>
          </cell>
        </row>
        <row r="1045">
          <cell r="B1045" t="str">
            <v>MATERIALES</v>
          </cell>
        </row>
        <row r="1046">
          <cell r="B1046" t="str">
            <v>DESCRIPCION</v>
          </cell>
          <cell r="D1046" t="str">
            <v>UND</v>
          </cell>
          <cell r="E1046" t="str">
            <v>CANTIDAD</v>
          </cell>
          <cell r="F1046" t="str">
            <v>VR UNITARIO</v>
          </cell>
          <cell r="G1046" t="str">
            <v>VR UNITARIO</v>
          </cell>
        </row>
        <row r="1047">
          <cell r="B1047" t="str">
            <v>Llave de paso 1/2"</v>
          </cell>
          <cell r="D1047" t="str">
            <v>Un</v>
          </cell>
          <cell r="E1047">
            <v>1</v>
          </cell>
          <cell r="F1047">
            <v>9595</v>
          </cell>
          <cell r="G1047">
            <v>9595</v>
          </cell>
        </row>
        <row r="1048">
          <cell r="B1048" t="str">
            <v>Tubo PVC presión 1/2"</v>
          </cell>
          <cell r="D1048" t="str">
            <v>ML</v>
          </cell>
          <cell r="E1048">
            <v>0.5</v>
          </cell>
          <cell r="F1048">
            <v>1807.8999999999999</v>
          </cell>
          <cell r="G1048">
            <v>903.94999999999993</v>
          </cell>
        </row>
        <row r="1049">
          <cell r="B1049" t="str">
            <v>Soldadura PVC 1/4 Gn</v>
          </cell>
          <cell r="D1049" t="str">
            <v>Un</v>
          </cell>
          <cell r="E1049">
            <v>0.01</v>
          </cell>
          <cell r="F1049">
            <v>5353</v>
          </cell>
          <cell r="G1049">
            <v>53.53</v>
          </cell>
        </row>
        <row r="1050">
          <cell r="D1050">
            <v>0</v>
          </cell>
          <cell r="E1050" t="str">
            <v xml:space="preserve">                 TOTAL MATERIALES:</v>
          </cell>
          <cell r="G1050">
            <v>10552</v>
          </cell>
        </row>
        <row r="1052">
          <cell r="B1052" t="str">
            <v>MANO DE OBRA</v>
          </cell>
        </row>
        <row r="1053">
          <cell r="B1053" t="str">
            <v>DESCRIPCION</v>
          </cell>
          <cell r="C1053" t="str">
            <v>JORNAL</v>
          </cell>
          <cell r="D1053" t="str">
            <v>PRESTACIONES</v>
          </cell>
          <cell r="E1053" t="str">
            <v>CANTIDAD</v>
          </cell>
          <cell r="F1053" t="str">
            <v>RENDIMIENTO</v>
          </cell>
          <cell r="G1053" t="str">
            <v>VR PARCIAL</v>
          </cell>
        </row>
        <row r="1054">
          <cell r="B1054" t="str">
            <v>Ayudante</v>
          </cell>
          <cell r="C1054">
            <v>15000</v>
          </cell>
          <cell r="D1054">
            <v>0.7</v>
          </cell>
          <cell r="E1054">
            <v>1</v>
          </cell>
          <cell r="F1054">
            <v>45.88</v>
          </cell>
          <cell r="G1054">
            <v>555.79773321708808</v>
          </cell>
        </row>
        <row r="1055">
          <cell r="B1055" t="str">
            <v xml:space="preserve">Oficial </v>
          </cell>
          <cell r="C1055">
            <v>25480.000000000004</v>
          </cell>
          <cell r="D1055">
            <v>0.7</v>
          </cell>
          <cell r="E1055">
            <v>1</v>
          </cell>
          <cell r="F1055">
            <v>45.88</v>
          </cell>
          <cell r="G1055">
            <v>944.11508282476018</v>
          </cell>
        </row>
        <row r="1056">
          <cell r="C1056">
            <v>0</v>
          </cell>
          <cell r="E1056">
            <v>0</v>
          </cell>
          <cell r="G1056">
            <v>0</v>
          </cell>
        </row>
        <row r="1057">
          <cell r="E1057" t="str">
            <v xml:space="preserve">              TOTAL MANO DE OBRA:</v>
          </cell>
          <cell r="G1057">
            <v>1500</v>
          </cell>
          <cell r="H1057">
            <v>1500</v>
          </cell>
        </row>
        <row r="1059">
          <cell r="B1059" t="str">
            <v>HERRAMIENTA Y EQUIPO</v>
          </cell>
        </row>
        <row r="1060">
          <cell r="B1060" t="str">
            <v>DESCRIPCION</v>
          </cell>
          <cell r="D1060" t="str">
            <v>TIPO</v>
          </cell>
          <cell r="E1060" t="str">
            <v>TARIFA</v>
          </cell>
          <cell r="F1060" t="str">
            <v>RENDIMIENTO</v>
          </cell>
          <cell r="G1060" t="str">
            <v>VR PARCIAL</v>
          </cell>
        </row>
        <row r="1061">
          <cell r="B1061" t="str">
            <v>Herramienta menor</v>
          </cell>
          <cell r="E1061">
            <v>1500</v>
          </cell>
          <cell r="F1061">
            <v>0.05</v>
          </cell>
          <cell r="G1061">
            <v>75</v>
          </cell>
        </row>
        <row r="1062">
          <cell r="D1062">
            <v>0</v>
          </cell>
          <cell r="E1062">
            <v>0</v>
          </cell>
          <cell r="G1062">
            <v>0</v>
          </cell>
        </row>
        <row r="1063">
          <cell r="D1063">
            <v>0</v>
          </cell>
          <cell r="E1063">
            <v>0</v>
          </cell>
          <cell r="F1063">
            <v>0</v>
          </cell>
          <cell r="G1063">
            <v>0</v>
          </cell>
        </row>
        <row r="1064">
          <cell r="D1064" t="str">
            <v xml:space="preserve">                      TOTAL HERRAMIENTA Y EQUIPO:</v>
          </cell>
          <cell r="G1064">
            <v>75</v>
          </cell>
        </row>
        <row r="1066">
          <cell r="B1066" t="str">
            <v>TRANSPORTE</v>
          </cell>
        </row>
        <row r="1067">
          <cell r="B1067" t="str">
            <v>MATERIAL</v>
          </cell>
          <cell r="D1067" t="str">
            <v>CANTIDAD</v>
          </cell>
          <cell r="E1067" t="str">
            <v>DISTANCIA</v>
          </cell>
          <cell r="F1067" t="str">
            <v>M3/KM</v>
          </cell>
          <cell r="G1067" t="str">
            <v>VR UNITARIO</v>
          </cell>
        </row>
        <row r="1070">
          <cell r="E1070" t="str">
            <v xml:space="preserve">                  TOTAL TRANSPORTE:</v>
          </cell>
          <cell r="G1070">
            <v>0</v>
          </cell>
        </row>
        <row r="1072">
          <cell r="E1072" t="str">
            <v>TOTAL COSTO DIRECTO:</v>
          </cell>
          <cell r="G1072">
            <v>12127</v>
          </cell>
        </row>
        <row r="1074">
          <cell r="B1074" t="str">
            <v>COSTOS INDIRECTOS</v>
          </cell>
        </row>
        <row r="1075">
          <cell r="B1075" t="str">
            <v>DESCRIPCION</v>
          </cell>
          <cell r="D1075" t="str">
            <v>PORCENTAJE</v>
          </cell>
          <cell r="F1075" t="str">
            <v>VR PARCIAL</v>
          </cell>
        </row>
        <row r="1076">
          <cell r="B1076" t="str">
            <v>ADMINISTRACION</v>
          </cell>
          <cell r="E1076">
            <v>0.12</v>
          </cell>
          <cell r="G1076">
            <v>1455.24</v>
          </cell>
        </row>
        <row r="1077">
          <cell r="B1077" t="str">
            <v>IMPREVISTOS</v>
          </cell>
          <cell r="E1077">
            <v>0.08</v>
          </cell>
          <cell r="G1077">
            <v>970.16</v>
          </cell>
        </row>
        <row r="1078">
          <cell r="B1078" t="str">
            <v>UTILIDAD</v>
          </cell>
          <cell r="E1078">
            <v>0.05</v>
          </cell>
          <cell r="G1078">
            <v>606.35</v>
          </cell>
        </row>
        <row r="1079">
          <cell r="F1079" t="str">
            <v>TOTAL COSTO INDIRECTO:</v>
          </cell>
          <cell r="G1079">
            <v>3032</v>
          </cell>
        </row>
        <row r="1082">
          <cell r="B1082" t="str">
            <v>PROPONENTE</v>
          </cell>
          <cell r="F1082" t="str">
            <v>ANALISIS DE PRECIO UNITARIO:</v>
          </cell>
          <cell r="G1082">
            <v>15159</v>
          </cell>
        </row>
        <row r="1085">
          <cell r="B1085" t="str">
            <v>REPUBLICA DE COLOMBIA</v>
          </cell>
        </row>
        <row r="1086">
          <cell r="B1086" t="str">
            <v>GOBERNACION DEL PUTUMAYO</v>
          </cell>
        </row>
        <row r="1087">
          <cell r="B1087" t="str">
            <v>SECRETARIA DE INFRAESTRUCTURA DEPARTAMENTAL</v>
          </cell>
        </row>
        <row r="1089">
          <cell r="B1089" t="str">
            <v>OBJETO:</v>
          </cell>
          <cell r="C1089" t="str">
            <v>CONSTRUCCION DE LA PLAZA DE MERCADO DE GANADO EN EL MUNICIPIO DE SIBUNDOY, DEPARTAMENTO DEL PUTUMAYO</v>
          </cell>
        </row>
        <row r="1090">
          <cell r="F1090" t="str">
            <v>FECHA:</v>
          </cell>
          <cell r="G1090" t="str">
            <v>NOVIEMBRE 20 / 2003</v>
          </cell>
        </row>
        <row r="1091">
          <cell r="A1091" t="str">
            <v>7,7</v>
          </cell>
          <cell r="B1091" t="str">
            <v>ITE M:</v>
          </cell>
          <cell r="C1091" t="str">
            <v>PUNTO HIDRAULICO 1/2"</v>
          </cell>
          <cell r="F1091" t="str">
            <v>UNIDAD:</v>
          </cell>
          <cell r="G1091" t="str">
            <v>UND</v>
          </cell>
          <cell r="H1091">
            <v>17943</v>
          </cell>
        </row>
        <row r="1092">
          <cell r="H1092">
            <v>10</v>
          </cell>
        </row>
        <row r="1093">
          <cell r="B1093" t="str">
            <v>MATERIALES</v>
          </cell>
        </row>
        <row r="1094">
          <cell r="B1094" t="str">
            <v>DESCRIPCION</v>
          </cell>
          <cell r="D1094" t="str">
            <v>UND</v>
          </cell>
          <cell r="E1094" t="str">
            <v>CANTIDAD</v>
          </cell>
          <cell r="F1094" t="str">
            <v>VR UNITARIO</v>
          </cell>
          <cell r="G1094" t="str">
            <v>VR UNITARIO</v>
          </cell>
        </row>
        <row r="1095">
          <cell r="B1095" t="str">
            <v>Tubo PVC presión 1/2"</v>
          </cell>
          <cell r="D1095" t="str">
            <v>ML</v>
          </cell>
          <cell r="E1095">
            <v>2.7</v>
          </cell>
          <cell r="F1095">
            <v>1807.8999999999999</v>
          </cell>
          <cell r="G1095">
            <v>4881.33</v>
          </cell>
        </row>
        <row r="1096">
          <cell r="B1096" t="str">
            <v>Codo 45º PVC presión 1/2"</v>
          </cell>
          <cell r="D1096" t="str">
            <v>Un</v>
          </cell>
          <cell r="E1096">
            <v>0.74</v>
          </cell>
          <cell r="F1096">
            <v>232.29999999999998</v>
          </cell>
          <cell r="G1096">
            <v>171.90199999999999</v>
          </cell>
        </row>
        <row r="1097">
          <cell r="B1097" t="str">
            <v>Union PVC presión 1/2"</v>
          </cell>
          <cell r="D1097" t="str">
            <v>Un</v>
          </cell>
          <cell r="E1097">
            <v>0.74</v>
          </cell>
          <cell r="F1097">
            <v>232.29999999999998</v>
          </cell>
          <cell r="G1097">
            <v>171.90199999999999</v>
          </cell>
        </row>
        <row r="1098">
          <cell r="B1098" t="str">
            <v>Soldadura PVC 1/4 Gn</v>
          </cell>
          <cell r="D1098" t="str">
            <v>Un</v>
          </cell>
          <cell r="E1098">
            <v>0.02</v>
          </cell>
          <cell r="F1098">
            <v>5353</v>
          </cell>
          <cell r="G1098">
            <v>107.06</v>
          </cell>
        </row>
        <row r="1099">
          <cell r="D1099">
            <v>0</v>
          </cell>
          <cell r="E1099" t="str">
            <v xml:space="preserve">                 TOTAL MATERIALES:</v>
          </cell>
          <cell r="G1099">
            <v>5332</v>
          </cell>
        </row>
        <row r="1101">
          <cell r="B1101" t="str">
            <v>MANO DE OBRA</v>
          </cell>
        </row>
        <row r="1102">
          <cell r="B1102" t="str">
            <v>DESCRIPCION</v>
          </cell>
          <cell r="C1102" t="str">
            <v>JORNAL</v>
          </cell>
          <cell r="D1102" t="str">
            <v>PRESTACIONES</v>
          </cell>
          <cell r="E1102" t="str">
            <v>CANTIDAD</v>
          </cell>
          <cell r="F1102" t="str">
            <v>RENDIMIENTO</v>
          </cell>
          <cell r="G1102" t="str">
            <v>VR PARCIAL</v>
          </cell>
        </row>
        <row r="1103">
          <cell r="B1103" t="str">
            <v>Ayudante</v>
          </cell>
          <cell r="C1103">
            <v>15000</v>
          </cell>
          <cell r="D1103">
            <v>0.7</v>
          </cell>
          <cell r="E1103">
            <v>1</v>
          </cell>
          <cell r="F1103">
            <v>5.73</v>
          </cell>
          <cell r="G1103">
            <v>4450.2617801047118</v>
          </cell>
        </row>
        <row r="1104">
          <cell r="B1104" t="str">
            <v xml:space="preserve">Oficial </v>
          </cell>
          <cell r="C1104">
            <v>25480.000000000004</v>
          </cell>
          <cell r="D1104">
            <v>0.7</v>
          </cell>
          <cell r="E1104">
            <v>1</v>
          </cell>
          <cell r="F1104">
            <v>5.73</v>
          </cell>
          <cell r="G1104">
            <v>7559.5113438045373</v>
          </cell>
        </row>
        <row r="1105">
          <cell r="C1105">
            <v>0</v>
          </cell>
          <cell r="E1105">
            <v>0</v>
          </cell>
          <cell r="G1105">
            <v>0</v>
          </cell>
        </row>
        <row r="1106">
          <cell r="E1106" t="str">
            <v xml:space="preserve">              TOTAL MANO DE OBRA:</v>
          </cell>
          <cell r="G1106">
            <v>12010</v>
          </cell>
          <cell r="H1106">
            <v>12000</v>
          </cell>
        </row>
        <row r="1108">
          <cell r="B1108" t="str">
            <v>HERRAMIENTA Y EQUIPO</v>
          </cell>
        </row>
        <row r="1109">
          <cell r="B1109" t="str">
            <v>DESCRIPCION</v>
          </cell>
          <cell r="D1109" t="str">
            <v>TIPO</v>
          </cell>
          <cell r="E1109" t="str">
            <v>TARIFA</v>
          </cell>
          <cell r="F1109" t="str">
            <v>RENDIMIENTO</v>
          </cell>
          <cell r="G1109" t="str">
            <v>VR PARCIAL</v>
          </cell>
        </row>
        <row r="1110">
          <cell r="B1110" t="str">
            <v>Herramienta menor</v>
          </cell>
          <cell r="E1110">
            <v>12010</v>
          </cell>
          <cell r="F1110">
            <v>0.05</v>
          </cell>
          <cell r="G1110">
            <v>600.5</v>
          </cell>
        </row>
        <row r="1111">
          <cell r="D1111">
            <v>0</v>
          </cell>
          <cell r="E1111">
            <v>0</v>
          </cell>
          <cell r="G1111">
            <v>0</v>
          </cell>
        </row>
        <row r="1112">
          <cell r="D1112">
            <v>0</v>
          </cell>
          <cell r="E1112">
            <v>0</v>
          </cell>
          <cell r="F1112">
            <v>0</v>
          </cell>
          <cell r="G1112">
            <v>0</v>
          </cell>
        </row>
        <row r="1113">
          <cell r="D1113" t="str">
            <v xml:space="preserve">                      TOTAL HERRAMIENTA Y EQUIPO:</v>
          </cell>
          <cell r="G1113">
            <v>601</v>
          </cell>
        </row>
        <row r="1115">
          <cell r="B1115" t="str">
            <v>TRANSPORTE</v>
          </cell>
        </row>
        <row r="1116">
          <cell r="B1116" t="str">
            <v>MATERIAL</v>
          </cell>
          <cell r="D1116" t="str">
            <v>CANTIDAD</v>
          </cell>
          <cell r="E1116" t="str">
            <v>DISTANCIA</v>
          </cell>
          <cell r="F1116" t="str">
            <v>M3/KM</v>
          </cell>
          <cell r="G1116" t="str">
            <v>VR UNITARIO</v>
          </cell>
        </row>
        <row r="1119">
          <cell r="E1119" t="str">
            <v xml:space="preserve">                  TOTAL TRANSPORTE:</v>
          </cell>
          <cell r="G1119">
            <v>0</v>
          </cell>
        </row>
        <row r="1121">
          <cell r="E1121" t="str">
            <v>TOTAL COSTO DIRECTO:</v>
          </cell>
          <cell r="G1121">
            <v>17943</v>
          </cell>
        </row>
        <row r="1123">
          <cell r="B1123" t="str">
            <v>COSTOS INDIRECTOS</v>
          </cell>
        </row>
        <row r="1124">
          <cell r="B1124" t="str">
            <v>DESCRIPCION</v>
          </cell>
          <cell r="D1124" t="str">
            <v>PORCENTAJE</v>
          </cell>
          <cell r="F1124" t="str">
            <v>VR PARCIAL</v>
          </cell>
        </row>
        <row r="1125">
          <cell r="B1125" t="str">
            <v>ADMINISTRACION</v>
          </cell>
          <cell r="E1125">
            <v>0.12</v>
          </cell>
          <cell r="G1125">
            <v>2153.16</v>
          </cell>
        </row>
        <row r="1126">
          <cell r="B1126" t="str">
            <v>IMPREVISTOS</v>
          </cell>
          <cell r="E1126">
            <v>0.08</v>
          </cell>
          <cell r="G1126">
            <v>1435.44</v>
          </cell>
        </row>
        <row r="1127">
          <cell r="B1127" t="str">
            <v>UTILIDAD</v>
          </cell>
          <cell r="E1127">
            <v>0.05</v>
          </cell>
          <cell r="G1127">
            <v>897.15000000000009</v>
          </cell>
        </row>
        <row r="1128">
          <cell r="F1128" t="str">
            <v>TOTAL COSTO INDIRECTO:</v>
          </cell>
          <cell r="G1128">
            <v>4486</v>
          </cell>
        </row>
        <row r="1131">
          <cell r="B1131" t="str">
            <v>PROPONENTE</v>
          </cell>
          <cell r="F1131" t="str">
            <v>ANALISIS DE PRECIO UNITARIO:</v>
          </cell>
          <cell r="G1131">
            <v>22429</v>
          </cell>
        </row>
        <row r="1134">
          <cell r="B1134" t="str">
            <v>REPUBLICA DE COLOMBIA</v>
          </cell>
        </row>
        <row r="1135">
          <cell r="B1135" t="str">
            <v>GOBERNACION DEL PUTUMAYO</v>
          </cell>
        </row>
        <row r="1136">
          <cell r="B1136" t="str">
            <v>SECRETARIA DE INFRAESTRUCTURA DEPARTAMENTAL</v>
          </cell>
        </row>
        <row r="1138">
          <cell r="B1138" t="str">
            <v>OBJETO:</v>
          </cell>
          <cell r="C1138" t="str">
            <v>CONSTRUCCION DE LA PLAZA DE MERCADO DE GANADO EN EL MUNICIPIO DE SIBUNDOY, DEPARTAMENTO DEL PUTUMAYO</v>
          </cell>
        </row>
        <row r="1139">
          <cell r="F1139" t="str">
            <v>FECHA:</v>
          </cell>
          <cell r="G1139" t="str">
            <v>NOVIEMBRE 20 / 2003</v>
          </cell>
        </row>
        <row r="1140">
          <cell r="A1140" t="str">
            <v>8,1</v>
          </cell>
          <cell r="B1140" t="str">
            <v>ITE M:</v>
          </cell>
          <cell r="C1140" t="str">
            <v>CABLE No 12</v>
          </cell>
          <cell r="F1140" t="str">
            <v>UNIDAD:</v>
          </cell>
          <cell r="G1140" t="str">
            <v>ML</v>
          </cell>
          <cell r="H1140">
            <v>1333</v>
          </cell>
        </row>
        <row r="1141">
          <cell r="H1141">
            <v>40.5</v>
          </cell>
        </row>
        <row r="1142">
          <cell r="B1142" t="str">
            <v>MATERIALES</v>
          </cell>
        </row>
        <row r="1143">
          <cell r="B1143" t="str">
            <v>DESCRIPCION</v>
          </cell>
          <cell r="D1143" t="str">
            <v>UND</v>
          </cell>
          <cell r="E1143" t="str">
            <v>CANTIDAD</v>
          </cell>
          <cell r="F1143" t="str">
            <v>VR UNITARIO</v>
          </cell>
          <cell r="G1143" t="str">
            <v>VR UNITARIO</v>
          </cell>
        </row>
        <row r="1144">
          <cell r="B1144" t="str">
            <v>Cable No 12</v>
          </cell>
          <cell r="D1144" t="str">
            <v>Ml</v>
          </cell>
          <cell r="E1144">
            <v>2</v>
          </cell>
          <cell r="F1144">
            <v>404</v>
          </cell>
          <cell r="G1144">
            <v>808</v>
          </cell>
        </row>
        <row r="1145">
          <cell r="D1145">
            <v>0</v>
          </cell>
          <cell r="F1145">
            <v>0</v>
          </cell>
          <cell r="G1145">
            <v>0</v>
          </cell>
        </row>
        <row r="1146">
          <cell r="D1146">
            <v>0</v>
          </cell>
          <cell r="F1146">
            <v>0</v>
          </cell>
          <cell r="G1146">
            <v>0</v>
          </cell>
        </row>
        <row r="1147">
          <cell r="D1147">
            <v>0</v>
          </cell>
          <cell r="E1147" t="str">
            <v xml:space="preserve">                 TOTAL MATERIALES:</v>
          </cell>
          <cell r="G1147">
            <v>808</v>
          </cell>
        </row>
        <row r="1149">
          <cell r="B1149" t="str">
            <v>MANO DE OBRA</v>
          </cell>
        </row>
        <row r="1150">
          <cell r="B1150" t="str">
            <v>DESCRIPCION</v>
          </cell>
          <cell r="C1150" t="str">
            <v>JORNAL</v>
          </cell>
          <cell r="D1150" t="str">
            <v>PRESTACIONES</v>
          </cell>
          <cell r="E1150" t="str">
            <v>CANTIDAD</v>
          </cell>
          <cell r="F1150" t="str">
            <v>RENDIMIENTO</v>
          </cell>
          <cell r="G1150" t="str">
            <v>VR PARCIAL</v>
          </cell>
        </row>
        <row r="1151">
          <cell r="B1151" t="str">
            <v>Ayudante</v>
          </cell>
          <cell r="C1151">
            <v>15000</v>
          </cell>
          <cell r="D1151">
            <v>0.7</v>
          </cell>
          <cell r="E1151">
            <v>1</v>
          </cell>
          <cell r="F1151">
            <v>137.63</v>
          </cell>
          <cell r="G1151">
            <v>185.27937222989175</v>
          </cell>
        </row>
        <row r="1152">
          <cell r="B1152" t="str">
            <v>Técnico electricista</v>
          </cell>
          <cell r="C1152">
            <v>25480.000000000004</v>
          </cell>
          <cell r="D1152">
            <v>0.7</v>
          </cell>
          <cell r="E1152">
            <v>1</v>
          </cell>
          <cell r="F1152">
            <v>137.63</v>
          </cell>
          <cell r="G1152">
            <v>314.72789362784278</v>
          </cell>
        </row>
        <row r="1153">
          <cell r="C1153">
            <v>0</v>
          </cell>
          <cell r="E1153">
            <v>0</v>
          </cell>
          <cell r="G1153">
            <v>0</v>
          </cell>
        </row>
        <row r="1154">
          <cell r="E1154" t="str">
            <v xml:space="preserve">              TOTAL MANO DE OBRA:</v>
          </cell>
          <cell r="G1154">
            <v>500</v>
          </cell>
          <cell r="H1154">
            <v>500</v>
          </cell>
        </row>
        <row r="1156">
          <cell r="B1156" t="str">
            <v>HERRAMIENTA Y EQUIPO</v>
          </cell>
        </row>
        <row r="1157">
          <cell r="B1157" t="str">
            <v>DESCRIPCION</v>
          </cell>
          <cell r="D1157" t="str">
            <v>TIPO</v>
          </cell>
          <cell r="E1157" t="str">
            <v>TARIFA</v>
          </cell>
          <cell r="F1157" t="str">
            <v>RENDIMIENTO</v>
          </cell>
          <cell r="G1157" t="str">
            <v>VR PARCIAL</v>
          </cell>
        </row>
        <row r="1158">
          <cell r="B1158" t="str">
            <v>Herramienta menor</v>
          </cell>
          <cell r="E1158">
            <v>500</v>
          </cell>
          <cell r="F1158">
            <v>0.05</v>
          </cell>
          <cell r="G1158">
            <v>25</v>
          </cell>
        </row>
        <row r="1159">
          <cell r="D1159">
            <v>0</v>
          </cell>
          <cell r="E1159">
            <v>0</v>
          </cell>
          <cell r="G1159">
            <v>0</v>
          </cell>
        </row>
        <row r="1160">
          <cell r="D1160">
            <v>0</v>
          </cell>
          <cell r="E1160">
            <v>0</v>
          </cell>
          <cell r="F1160">
            <v>0</v>
          </cell>
          <cell r="G1160">
            <v>0</v>
          </cell>
        </row>
        <row r="1161">
          <cell r="D1161" t="str">
            <v xml:space="preserve">                      TOTAL HERRAMIENTA Y EQUIPO:</v>
          </cell>
          <cell r="G1161">
            <v>25</v>
          </cell>
        </row>
        <row r="1163">
          <cell r="B1163" t="str">
            <v>TRANSPORTE</v>
          </cell>
        </row>
        <row r="1164">
          <cell r="B1164" t="str">
            <v>MATERIAL</v>
          </cell>
          <cell r="D1164" t="str">
            <v>CANTIDAD</v>
          </cell>
          <cell r="E1164" t="str">
            <v>DISTANCIA</v>
          </cell>
          <cell r="F1164" t="str">
            <v>M3/KM</v>
          </cell>
          <cell r="G1164" t="str">
            <v>VR UNITARIO</v>
          </cell>
        </row>
        <row r="1167">
          <cell r="E1167" t="str">
            <v xml:space="preserve">                  TOTAL TRANSPORTE:</v>
          </cell>
          <cell r="G1167">
            <v>0</v>
          </cell>
        </row>
        <row r="1169">
          <cell r="E1169" t="str">
            <v>TOTAL COSTO DIRECTO:</v>
          </cell>
          <cell r="G1169">
            <v>1333</v>
          </cell>
        </row>
        <row r="1171">
          <cell r="B1171" t="str">
            <v>COSTOS INDIRECTOS</v>
          </cell>
        </row>
        <row r="1172">
          <cell r="B1172" t="str">
            <v>DESCRIPCION</v>
          </cell>
          <cell r="D1172" t="str">
            <v>PORCENTAJE</v>
          </cell>
          <cell r="F1172" t="str">
            <v>VR PARCIAL</v>
          </cell>
        </row>
        <row r="1173">
          <cell r="B1173" t="str">
            <v>ADMINISTRACION</v>
          </cell>
          <cell r="E1173">
            <v>0.12</v>
          </cell>
          <cell r="G1173">
            <v>159.96</v>
          </cell>
        </row>
        <row r="1174">
          <cell r="B1174" t="str">
            <v>IMPREVISTOS</v>
          </cell>
          <cell r="E1174">
            <v>0.08</v>
          </cell>
          <cell r="G1174">
            <v>106.64</v>
          </cell>
        </row>
        <row r="1175">
          <cell r="B1175" t="str">
            <v>UTILIDAD</v>
          </cell>
          <cell r="E1175">
            <v>0.05</v>
          </cell>
          <cell r="G1175">
            <v>66.650000000000006</v>
          </cell>
        </row>
        <row r="1176">
          <cell r="F1176" t="str">
            <v>TOTAL COSTO INDIRECTO:</v>
          </cell>
          <cell r="G1176">
            <v>333</v>
          </cell>
        </row>
        <row r="1179">
          <cell r="B1179" t="str">
            <v>PROPONENTE</v>
          </cell>
          <cell r="F1179" t="str">
            <v>ANALISIS DE PRECIO UNITARIO:</v>
          </cell>
          <cell r="G1179">
            <v>1666</v>
          </cell>
        </row>
        <row r="1182">
          <cell r="B1182" t="str">
            <v>REPUBLICA DE COLOMBIA</v>
          </cell>
        </row>
        <row r="1183">
          <cell r="B1183" t="str">
            <v>GOBERNACION DEL PUTUMAYO</v>
          </cell>
        </row>
        <row r="1184">
          <cell r="B1184" t="str">
            <v>SECRETARIA DE INFRAESTRUCTURA DEPARTAMENTAL</v>
          </cell>
        </row>
        <row r="1186">
          <cell r="B1186" t="str">
            <v>OBJETO:</v>
          </cell>
          <cell r="C1186" t="str">
            <v>CONSTRUCCION DE LA PLAZA DE MERCADO DE GANADO EN EL MUNICIPIO DE SIBUNDOY, DEPARTAMENTO DEL PUTUMAYO</v>
          </cell>
        </row>
        <row r="1187">
          <cell r="F1187" t="str">
            <v>FECHA:</v>
          </cell>
          <cell r="G1187" t="str">
            <v>NOVIEMBRE 20 / 2003</v>
          </cell>
        </row>
        <row r="1188">
          <cell r="A1188" t="str">
            <v>8,2</v>
          </cell>
          <cell r="B1188" t="str">
            <v>ITE M:</v>
          </cell>
          <cell r="C1188" t="str">
            <v>CABLE No 10</v>
          </cell>
          <cell r="F1188" t="str">
            <v>UNIDAD:</v>
          </cell>
          <cell r="G1188" t="str">
            <v>ML</v>
          </cell>
          <cell r="H1188">
            <v>1636</v>
          </cell>
        </row>
        <row r="1189">
          <cell r="H1189">
            <v>20</v>
          </cell>
        </row>
        <row r="1190">
          <cell r="B1190" t="str">
            <v>MATERIALES</v>
          </cell>
        </row>
        <row r="1191">
          <cell r="B1191" t="str">
            <v>DESCRIPCION</v>
          </cell>
          <cell r="D1191" t="str">
            <v>UND</v>
          </cell>
          <cell r="E1191" t="str">
            <v>CANTIDAD</v>
          </cell>
          <cell r="F1191" t="str">
            <v>VR UNITARIO</v>
          </cell>
          <cell r="G1191" t="str">
            <v>VR UNITARIO</v>
          </cell>
        </row>
        <row r="1192">
          <cell r="B1192" t="str">
            <v>Cable No 10</v>
          </cell>
          <cell r="D1192" t="str">
            <v>Ml</v>
          </cell>
          <cell r="E1192">
            <v>2</v>
          </cell>
          <cell r="F1192">
            <v>555.5</v>
          </cell>
          <cell r="G1192">
            <v>1111</v>
          </cell>
        </row>
        <row r="1193">
          <cell r="D1193">
            <v>0</v>
          </cell>
          <cell r="F1193">
            <v>0</v>
          </cell>
          <cell r="G1193">
            <v>0</v>
          </cell>
        </row>
        <row r="1194">
          <cell r="D1194">
            <v>0</v>
          </cell>
          <cell r="F1194">
            <v>0</v>
          </cell>
          <cell r="G1194">
            <v>0</v>
          </cell>
        </row>
        <row r="1195">
          <cell r="D1195">
            <v>0</v>
          </cell>
          <cell r="E1195" t="str">
            <v xml:space="preserve">                 TOTAL MATERIALES:</v>
          </cell>
          <cell r="G1195">
            <v>1111</v>
          </cell>
        </row>
        <row r="1197">
          <cell r="B1197" t="str">
            <v>MANO DE OBRA</v>
          </cell>
        </row>
        <row r="1198">
          <cell r="B1198" t="str">
            <v>DESCRIPCION</v>
          </cell>
          <cell r="C1198" t="str">
            <v>JORNAL</v>
          </cell>
          <cell r="D1198" t="str">
            <v>PRESTACIONES</v>
          </cell>
          <cell r="E1198" t="str">
            <v>CANTIDAD</v>
          </cell>
          <cell r="F1198" t="str">
            <v>RENDIMIENTO</v>
          </cell>
          <cell r="G1198" t="str">
            <v>VR PARCIAL</v>
          </cell>
        </row>
        <row r="1199">
          <cell r="B1199" t="str">
            <v>Ayudante</v>
          </cell>
          <cell r="C1199">
            <v>15000</v>
          </cell>
          <cell r="D1199">
            <v>0.7</v>
          </cell>
          <cell r="E1199">
            <v>1</v>
          </cell>
          <cell r="F1199">
            <v>137.63</v>
          </cell>
          <cell r="G1199">
            <v>185.27937222989175</v>
          </cell>
        </row>
        <row r="1200">
          <cell r="B1200" t="str">
            <v>Técnico electricista</v>
          </cell>
          <cell r="C1200">
            <v>25480.000000000004</v>
          </cell>
          <cell r="D1200">
            <v>0.7</v>
          </cell>
          <cell r="E1200">
            <v>1</v>
          </cell>
          <cell r="F1200">
            <v>137.63</v>
          </cell>
          <cell r="G1200">
            <v>314.72789362784278</v>
          </cell>
        </row>
        <row r="1201">
          <cell r="C1201">
            <v>0</v>
          </cell>
          <cell r="E1201">
            <v>0</v>
          </cell>
          <cell r="G1201">
            <v>0</v>
          </cell>
        </row>
        <row r="1202">
          <cell r="E1202" t="str">
            <v xml:space="preserve">              TOTAL MANO DE OBRA:</v>
          </cell>
          <cell r="G1202">
            <v>500</v>
          </cell>
          <cell r="H1202">
            <v>500</v>
          </cell>
        </row>
        <row r="1204">
          <cell r="B1204" t="str">
            <v>HERRAMIENTA Y EQUIPO</v>
          </cell>
        </row>
        <row r="1205">
          <cell r="B1205" t="str">
            <v>DESCRIPCION</v>
          </cell>
          <cell r="D1205" t="str">
            <v>TIPO</v>
          </cell>
          <cell r="E1205" t="str">
            <v>TARIFA</v>
          </cell>
          <cell r="F1205" t="str">
            <v>RENDIMIENTO</v>
          </cell>
          <cell r="G1205" t="str">
            <v>VR PARCIAL</v>
          </cell>
        </row>
        <row r="1206">
          <cell r="B1206" t="str">
            <v>Herramienta menor</v>
          </cell>
          <cell r="E1206">
            <v>500</v>
          </cell>
          <cell r="F1206">
            <v>0.05</v>
          </cell>
          <cell r="G1206">
            <v>25</v>
          </cell>
        </row>
        <row r="1207">
          <cell r="D1207">
            <v>0</v>
          </cell>
          <cell r="E1207">
            <v>0</v>
          </cell>
          <cell r="G1207">
            <v>0</v>
          </cell>
        </row>
        <row r="1208">
          <cell r="D1208">
            <v>0</v>
          </cell>
          <cell r="E1208">
            <v>0</v>
          </cell>
          <cell r="F1208">
            <v>0</v>
          </cell>
          <cell r="G1208">
            <v>0</v>
          </cell>
        </row>
        <row r="1209">
          <cell r="D1209" t="str">
            <v xml:space="preserve">                      TOTAL HERRAMIENTA Y EQUIPO:</v>
          </cell>
          <cell r="G1209">
            <v>25</v>
          </cell>
        </row>
        <row r="1211">
          <cell r="B1211" t="str">
            <v>TRANSPORTE</v>
          </cell>
        </row>
        <row r="1212">
          <cell r="B1212" t="str">
            <v>MATERIAL</v>
          </cell>
          <cell r="D1212" t="str">
            <v>CANTIDAD</v>
          </cell>
          <cell r="E1212" t="str">
            <v>DISTANCIA</v>
          </cell>
          <cell r="F1212" t="str">
            <v>M3/KM</v>
          </cell>
          <cell r="G1212" t="str">
            <v>VR UNITARIO</v>
          </cell>
        </row>
        <row r="1215">
          <cell r="E1215" t="str">
            <v xml:space="preserve">                  TOTAL TRANSPORTE:</v>
          </cell>
          <cell r="G1215">
            <v>0</v>
          </cell>
        </row>
        <row r="1217">
          <cell r="E1217" t="str">
            <v>TOTAL COSTO DIRECTO:</v>
          </cell>
          <cell r="G1217">
            <v>1636</v>
          </cell>
        </row>
        <row r="1219">
          <cell r="B1219" t="str">
            <v>COSTOS INDIRECTOS</v>
          </cell>
        </row>
        <row r="1220">
          <cell r="B1220" t="str">
            <v>DESCRIPCION</v>
          </cell>
          <cell r="D1220" t="str">
            <v>PORCENTAJE</v>
          </cell>
          <cell r="F1220" t="str">
            <v>VR PARCIAL</v>
          </cell>
        </row>
        <row r="1221">
          <cell r="B1221" t="str">
            <v>ADMINISTRACION</v>
          </cell>
          <cell r="E1221">
            <v>0.12</v>
          </cell>
          <cell r="G1221">
            <v>196.32</v>
          </cell>
        </row>
        <row r="1222">
          <cell r="B1222" t="str">
            <v>IMPREVISTOS</v>
          </cell>
          <cell r="E1222">
            <v>0.08</v>
          </cell>
          <cell r="G1222">
            <v>130.88</v>
          </cell>
        </row>
        <row r="1223">
          <cell r="B1223" t="str">
            <v>UTILIDAD</v>
          </cell>
          <cell r="E1223">
            <v>0.05</v>
          </cell>
          <cell r="G1223">
            <v>81.800000000000011</v>
          </cell>
        </row>
        <row r="1224">
          <cell r="F1224" t="str">
            <v>TOTAL COSTO INDIRECTO:</v>
          </cell>
          <cell r="G1224">
            <v>409</v>
          </cell>
        </row>
        <row r="1227">
          <cell r="B1227" t="str">
            <v>PROPONENTE</v>
          </cell>
          <cell r="F1227" t="str">
            <v>ANALISIS DE PRECIO UNITARIO:</v>
          </cell>
          <cell r="G1227">
            <v>2045</v>
          </cell>
        </row>
        <row r="1230">
          <cell r="B1230" t="str">
            <v>REPUBLICA DE COLOMBIA</v>
          </cell>
        </row>
        <row r="1231">
          <cell r="B1231" t="str">
            <v>GOBERNACION DEL PUTUMAYO</v>
          </cell>
        </row>
        <row r="1232">
          <cell r="B1232" t="str">
            <v>SECRETARIA DE INFRAESTRUCTURA DEPARTAMENTAL</v>
          </cell>
        </row>
        <row r="1234">
          <cell r="B1234" t="str">
            <v>OBJETO:</v>
          </cell>
          <cell r="C1234" t="str">
            <v>CONSTRUCCION DE LA PLAZA DE MERCADO DE GANADO EN EL MUNICIPIO DE SIBUNDOY, DEPARTAMENTO DEL PUTUMAYO</v>
          </cell>
        </row>
        <row r="1235">
          <cell r="F1235" t="str">
            <v>FECHA:</v>
          </cell>
          <cell r="G1235" t="str">
            <v>NOVIEMBRE 20 / 2003</v>
          </cell>
        </row>
        <row r="1236">
          <cell r="A1236" t="str">
            <v>8,3</v>
          </cell>
          <cell r="B1236" t="str">
            <v>ITE M:</v>
          </cell>
          <cell r="C1236" t="str">
            <v>TABLERO DE 3 CIRCUITOS</v>
          </cell>
          <cell r="F1236" t="str">
            <v>UNIDAD:</v>
          </cell>
          <cell r="G1236" t="str">
            <v>UND</v>
          </cell>
          <cell r="H1236">
            <v>71868</v>
          </cell>
        </row>
        <row r="1237">
          <cell r="H1237">
            <v>1</v>
          </cell>
        </row>
        <row r="1238">
          <cell r="B1238" t="str">
            <v>MATERIALES</v>
          </cell>
        </row>
        <row r="1239">
          <cell r="B1239" t="str">
            <v>DESCRIPCION</v>
          </cell>
          <cell r="D1239" t="str">
            <v>UND</v>
          </cell>
          <cell r="E1239" t="str">
            <v>CANTIDAD</v>
          </cell>
          <cell r="F1239" t="str">
            <v>VR UNITARIO</v>
          </cell>
          <cell r="G1239" t="str">
            <v>VR UNITARIO</v>
          </cell>
        </row>
        <row r="1240">
          <cell r="B1240" t="str">
            <v>Cortacicuito atornillado 1 polo</v>
          </cell>
          <cell r="D1240" t="str">
            <v>Un</v>
          </cell>
          <cell r="E1240">
            <v>1</v>
          </cell>
          <cell r="F1240">
            <v>7575</v>
          </cell>
          <cell r="G1240">
            <v>7575</v>
          </cell>
        </row>
        <row r="1241">
          <cell r="B1241" t="str">
            <v>Caja taco 3 puestos</v>
          </cell>
          <cell r="D1241" t="str">
            <v>Un</v>
          </cell>
          <cell r="E1241">
            <v>3</v>
          </cell>
          <cell r="F1241">
            <v>15655</v>
          </cell>
          <cell r="G1241">
            <v>46965</v>
          </cell>
        </row>
        <row r="1242">
          <cell r="D1242">
            <v>0</v>
          </cell>
          <cell r="F1242">
            <v>0</v>
          </cell>
          <cell r="G1242">
            <v>0</v>
          </cell>
        </row>
        <row r="1243">
          <cell r="D1243">
            <v>0</v>
          </cell>
          <cell r="E1243" t="str">
            <v xml:space="preserve">                 TOTAL MATERIALES:</v>
          </cell>
          <cell r="G1243">
            <v>54540</v>
          </cell>
        </row>
        <row r="1245">
          <cell r="B1245" t="str">
            <v>MANO DE OBRA</v>
          </cell>
        </row>
        <row r="1246">
          <cell r="B1246" t="str">
            <v>DESCRIPCION</v>
          </cell>
          <cell r="C1246" t="str">
            <v>JORNAL</v>
          </cell>
          <cell r="D1246" t="str">
            <v>PRESTACIONES</v>
          </cell>
          <cell r="E1246" t="str">
            <v>CANTIDAD</v>
          </cell>
          <cell r="F1246" t="str">
            <v>RENDIMIENTO</v>
          </cell>
          <cell r="G1246" t="str">
            <v>VR PARCIAL</v>
          </cell>
        </row>
        <row r="1247">
          <cell r="B1247" t="str">
            <v>Ayudante</v>
          </cell>
          <cell r="C1247">
            <v>15000</v>
          </cell>
          <cell r="D1247">
            <v>0.7</v>
          </cell>
          <cell r="E1247">
            <v>1</v>
          </cell>
          <cell r="F1247">
            <v>4.17</v>
          </cell>
          <cell r="G1247">
            <v>6115.1079136690651</v>
          </cell>
        </row>
        <row r="1248">
          <cell r="B1248" t="str">
            <v>Técnico electricista</v>
          </cell>
          <cell r="C1248">
            <v>25480.000000000004</v>
          </cell>
          <cell r="D1248">
            <v>0.7</v>
          </cell>
          <cell r="E1248">
            <v>1</v>
          </cell>
          <cell r="F1248">
            <v>4.17</v>
          </cell>
          <cell r="G1248">
            <v>10387.529976019185</v>
          </cell>
        </row>
        <row r="1249">
          <cell r="C1249">
            <v>0</v>
          </cell>
          <cell r="E1249">
            <v>0</v>
          </cell>
          <cell r="G1249">
            <v>0</v>
          </cell>
        </row>
        <row r="1250">
          <cell r="E1250" t="str">
            <v xml:space="preserve">              TOTAL MANO DE OBRA:</v>
          </cell>
          <cell r="G1250">
            <v>16503</v>
          </cell>
          <cell r="H1250">
            <v>16500</v>
          </cell>
        </row>
        <row r="1252">
          <cell r="B1252" t="str">
            <v>HERRAMIENTA Y EQUIPO</v>
          </cell>
        </row>
        <row r="1253">
          <cell r="B1253" t="str">
            <v>DESCRIPCION</v>
          </cell>
          <cell r="D1253" t="str">
            <v>TIPO</v>
          </cell>
          <cell r="E1253" t="str">
            <v>TARIFA</v>
          </cell>
          <cell r="F1253" t="str">
            <v>RENDIMIENTO</v>
          </cell>
          <cell r="G1253" t="str">
            <v>VR PARCIAL</v>
          </cell>
        </row>
        <row r="1254">
          <cell r="B1254" t="str">
            <v>Herramienta menor</v>
          </cell>
          <cell r="E1254">
            <v>16503</v>
          </cell>
          <cell r="F1254">
            <v>0.05</v>
          </cell>
          <cell r="G1254">
            <v>825.15000000000009</v>
          </cell>
        </row>
        <row r="1255">
          <cell r="D1255">
            <v>0</v>
          </cell>
          <cell r="E1255">
            <v>0</v>
          </cell>
          <cell r="G1255">
            <v>0</v>
          </cell>
        </row>
        <row r="1256">
          <cell r="D1256">
            <v>0</v>
          </cell>
          <cell r="E1256">
            <v>0</v>
          </cell>
          <cell r="F1256">
            <v>0</v>
          </cell>
          <cell r="G1256">
            <v>0</v>
          </cell>
        </row>
        <row r="1257">
          <cell r="D1257" t="str">
            <v xml:space="preserve">                      TOTAL HERRAMIENTA Y EQUIPO:</v>
          </cell>
          <cell r="G1257">
            <v>825</v>
          </cell>
        </row>
        <row r="1259">
          <cell r="B1259" t="str">
            <v>TRANSPORTE</v>
          </cell>
        </row>
        <row r="1260">
          <cell r="B1260" t="str">
            <v>MATERIAL</v>
          </cell>
          <cell r="D1260" t="str">
            <v>CANTIDAD</v>
          </cell>
          <cell r="E1260" t="str">
            <v>DISTANCIA</v>
          </cell>
          <cell r="F1260" t="str">
            <v>M3/KM</v>
          </cell>
          <cell r="G1260" t="str">
            <v>VR UNITARIO</v>
          </cell>
        </row>
        <row r="1263">
          <cell r="E1263" t="str">
            <v xml:space="preserve">                  TOTAL TRANSPORTE:</v>
          </cell>
          <cell r="G1263">
            <v>0</v>
          </cell>
        </row>
        <row r="1265">
          <cell r="E1265" t="str">
            <v>TOTAL COSTO DIRECTO:</v>
          </cell>
          <cell r="G1265">
            <v>71868</v>
          </cell>
        </row>
        <row r="1267">
          <cell r="B1267" t="str">
            <v>COSTOS INDIRECTOS</v>
          </cell>
        </row>
        <row r="1268">
          <cell r="B1268" t="str">
            <v>DESCRIPCION</v>
          </cell>
          <cell r="D1268" t="str">
            <v>PORCENTAJE</v>
          </cell>
          <cell r="F1268" t="str">
            <v>VR PARCIAL</v>
          </cell>
        </row>
        <row r="1269">
          <cell r="B1269" t="str">
            <v>ADMINISTRACION</v>
          </cell>
          <cell r="E1269">
            <v>0.12</v>
          </cell>
          <cell r="G1269">
            <v>8624.16</v>
          </cell>
        </row>
        <row r="1270">
          <cell r="B1270" t="str">
            <v>IMPREVISTOS</v>
          </cell>
          <cell r="E1270">
            <v>0.08</v>
          </cell>
          <cell r="G1270">
            <v>5749.4400000000005</v>
          </cell>
        </row>
        <row r="1271">
          <cell r="B1271" t="str">
            <v>UTILIDAD</v>
          </cell>
          <cell r="E1271">
            <v>0.05</v>
          </cell>
          <cell r="G1271">
            <v>3593.4</v>
          </cell>
        </row>
        <row r="1272">
          <cell r="F1272" t="str">
            <v>TOTAL COSTO INDIRECTO:</v>
          </cell>
          <cell r="G1272">
            <v>17967</v>
          </cell>
        </row>
        <row r="1275">
          <cell r="B1275" t="str">
            <v>PROPONENTE</v>
          </cell>
          <cell r="F1275" t="str">
            <v>ANALISIS DE PRECIO UNITARIO:</v>
          </cell>
          <cell r="G1275">
            <v>89835</v>
          </cell>
        </row>
        <row r="1278">
          <cell r="B1278" t="str">
            <v>REPUBLICA DE COLOMBIA</v>
          </cell>
        </row>
        <row r="1279">
          <cell r="B1279" t="str">
            <v>GOBERNACION DEL PUTUMAYO</v>
          </cell>
        </row>
        <row r="1280">
          <cell r="B1280" t="str">
            <v>SECRETARIA DE INFRAESTRUCTURA DEPARTAMENTAL</v>
          </cell>
        </row>
        <row r="1282">
          <cell r="B1282" t="str">
            <v>OBJETO:</v>
          </cell>
          <cell r="C1282" t="str">
            <v>CONSTRUCCION DE LA PLAZA DE MERCADO DE GANADO EN EL MUNICIPIO DE SIBUNDOY, DEPARTAMENTO DEL PUTUMAYO</v>
          </cell>
        </row>
        <row r="1283">
          <cell r="F1283" t="str">
            <v>FECHA:</v>
          </cell>
          <cell r="G1283" t="str">
            <v>NOVIEMBRE 20 / 2003</v>
          </cell>
        </row>
        <row r="1284">
          <cell r="A1284" t="str">
            <v>8,4</v>
          </cell>
          <cell r="B1284" t="str">
            <v>ITE M:</v>
          </cell>
          <cell r="C1284" t="str">
            <v>PUNTO ELECTRICO</v>
          </cell>
          <cell r="F1284" t="str">
            <v>UNIDAD:</v>
          </cell>
          <cell r="G1284" t="str">
            <v>UND</v>
          </cell>
          <cell r="H1284">
            <v>28861</v>
          </cell>
        </row>
        <row r="1285">
          <cell r="H1285">
            <v>10</v>
          </cell>
        </row>
        <row r="1286">
          <cell r="B1286" t="str">
            <v>MATERIALES</v>
          </cell>
        </row>
        <row r="1287">
          <cell r="B1287" t="str">
            <v>DESCRIPCION</v>
          </cell>
          <cell r="D1287" t="str">
            <v>UND</v>
          </cell>
          <cell r="E1287" t="str">
            <v>CANTIDAD</v>
          </cell>
          <cell r="F1287" t="str">
            <v>VR UNITARIO</v>
          </cell>
          <cell r="G1287" t="str">
            <v>VR UNITARIO</v>
          </cell>
        </row>
        <row r="1288">
          <cell r="B1288" t="str">
            <v>Aparato eléctico</v>
          </cell>
          <cell r="D1288" t="str">
            <v>Un</v>
          </cell>
          <cell r="E1288">
            <v>1.01</v>
          </cell>
          <cell r="F1288">
            <v>7070</v>
          </cell>
          <cell r="G1288">
            <v>7140.7</v>
          </cell>
        </row>
        <row r="1289">
          <cell r="B1289" t="str">
            <v>Caja galvanizada</v>
          </cell>
          <cell r="D1289" t="str">
            <v>Un</v>
          </cell>
          <cell r="E1289">
            <v>1.02</v>
          </cell>
          <cell r="F1289">
            <v>656.5</v>
          </cell>
          <cell r="G1289">
            <v>669.63</v>
          </cell>
        </row>
        <row r="1290">
          <cell r="B1290" t="str">
            <v>Tubo conduit 1/2"</v>
          </cell>
          <cell r="D1290" t="str">
            <v>Ml</v>
          </cell>
          <cell r="E1290">
            <v>3.06</v>
          </cell>
          <cell r="F1290">
            <v>1287.75</v>
          </cell>
          <cell r="G1290">
            <v>3940.5149999999999</v>
          </cell>
        </row>
        <row r="1291">
          <cell r="B1291" t="str">
            <v>Cable No 12</v>
          </cell>
          <cell r="D1291" t="str">
            <v>Ml</v>
          </cell>
          <cell r="E1291">
            <v>3.15</v>
          </cell>
          <cell r="F1291">
            <v>404</v>
          </cell>
          <cell r="G1291">
            <v>1272.5999999999999</v>
          </cell>
        </row>
        <row r="1292">
          <cell r="B1292" t="str">
            <v>Cable No 14</v>
          </cell>
          <cell r="D1292" t="str">
            <v>Ml</v>
          </cell>
          <cell r="E1292">
            <v>3.15</v>
          </cell>
          <cell r="F1292">
            <v>303</v>
          </cell>
          <cell r="G1292">
            <v>954.44999999999993</v>
          </cell>
        </row>
        <row r="1293">
          <cell r="B1293" t="str">
            <v>Plafón</v>
          </cell>
          <cell r="D1293" t="str">
            <v>Un</v>
          </cell>
          <cell r="E1293">
            <v>1.01</v>
          </cell>
          <cell r="F1293">
            <v>1212</v>
          </cell>
          <cell r="G1293">
            <v>1224.1200000000001</v>
          </cell>
        </row>
        <row r="1294">
          <cell r="D1294">
            <v>0</v>
          </cell>
          <cell r="E1294" t="str">
            <v xml:space="preserve">                 TOTAL MATERIALES:</v>
          </cell>
          <cell r="G1294">
            <v>15202</v>
          </cell>
        </row>
        <row r="1296">
          <cell r="B1296" t="str">
            <v>MANO DE OBRA</v>
          </cell>
        </row>
        <row r="1297">
          <cell r="B1297" t="str">
            <v>DESCRIPCION</v>
          </cell>
          <cell r="C1297" t="str">
            <v>JORNAL</v>
          </cell>
          <cell r="D1297" t="str">
            <v>PRESTACIONES</v>
          </cell>
          <cell r="E1297" t="str">
            <v>CANTIDAD</v>
          </cell>
          <cell r="F1297" t="str">
            <v>RENDIMIENTO</v>
          </cell>
          <cell r="G1297" t="str">
            <v>VR PARCIAL</v>
          </cell>
        </row>
        <row r="1298">
          <cell r="B1298" t="str">
            <v>Ayudante</v>
          </cell>
          <cell r="C1298">
            <v>15000</v>
          </cell>
          <cell r="D1298">
            <v>0.7</v>
          </cell>
          <cell r="E1298">
            <v>1</v>
          </cell>
          <cell r="F1298">
            <v>5.29</v>
          </cell>
          <cell r="G1298">
            <v>4820.4158790170131</v>
          </cell>
        </row>
        <row r="1299">
          <cell r="B1299" t="str">
            <v>Técnico electricista</v>
          </cell>
          <cell r="C1299">
            <v>25480.000000000004</v>
          </cell>
          <cell r="D1299">
            <v>0.7</v>
          </cell>
          <cell r="E1299">
            <v>1</v>
          </cell>
          <cell r="F1299">
            <v>5.29</v>
          </cell>
          <cell r="G1299">
            <v>8188.2797731568999</v>
          </cell>
        </row>
        <row r="1300">
          <cell r="C1300">
            <v>0</v>
          </cell>
          <cell r="E1300">
            <v>0</v>
          </cell>
          <cell r="G1300">
            <v>0</v>
          </cell>
        </row>
        <row r="1301">
          <cell r="E1301" t="str">
            <v xml:space="preserve">              TOTAL MANO DE OBRA:</v>
          </cell>
          <cell r="G1301">
            <v>13009</v>
          </cell>
          <cell r="H1301">
            <v>13000</v>
          </cell>
        </row>
        <row r="1303">
          <cell r="B1303" t="str">
            <v>HERRAMIENTA Y EQUIPO</v>
          </cell>
        </row>
        <row r="1304">
          <cell r="B1304" t="str">
            <v>DESCRIPCION</v>
          </cell>
          <cell r="D1304" t="str">
            <v>TIPO</v>
          </cell>
          <cell r="E1304" t="str">
            <v>TARIFA</v>
          </cell>
          <cell r="F1304" t="str">
            <v>RENDIMIENTO</v>
          </cell>
          <cell r="G1304" t="str">
            <v>VR PARCIAL</v>
          </cell>
        </row>
        <row r="1305">
          <cell r="B1305" t="str">
            <v>Herramienta menor</v>
          </cell>
          <cell r="E1305">
            <v>13009</v>
          </cell>
          <cell r="F1305">
            <v>0.05</v>
          </cell>
          <cell r="G1305">
            <v>650.45000000000005</v>
          </cell>
        </row>
        <row r="1306">
          <cell r="D1306">
            <v>0</v>
          </cell>
          <cell r="E1306">
            <v>0</v>
          </cell>
          <cell r="G1306">
            <v>0</v>
          </cell>
        </row>
        <row r="1307">
          <cell r="D1307">
            <v>0</v>
          </cell>
          <cell r="E1307">
            <v>0</v>
          </cell>
          <cell r="F1307">
            <v>0</v>
          </cell>
          <cell r="G1307">
            <v>0</v>
          </cell>
        </row>
        <row r="1308">
          <cell r="D1308" t="str">
            <v xml:space="preserve">                      TOTAL HERRAMIENTA Y EQUIPO:</v>
          </cell>
          <cell r="G1308">
            <v>650</v>
          </cell>
        </row>
        <row r="1310">
          <cell r="B1310" t="str">
            <v>TRANSPORTE</v>
          </cell>
        </row>
        <row r="1311">
          <cell r="B1311" t="str">
            <v>MATERIAL</v>
          </cell>
          <cell r="D1311" t="str">
            <v>CANTIDAD</v>
          </cell>
          <cell r="E1311" t="str">
            <v>DISTANCIA</v>
          </cell>
          <cell r="F1311" t="str">
            <v>M3/KM</v>
          </cell>
          <cell r="G1311" t="str">
            <v>VR UNITARIO</v>
          </cell>
        </row>
        <row r="1314">
          <cell r="E1314" t="str">
            <v xml:space="preserve">                  TOTAL TRANSPORTE:</v>
          </cell>
          <cell r="G1314">
            <v>0</v>
          </cell>
        </row>
        <row r="1316">
          <cell r="E1316" t="str">
            <v>TOTAL COSTO DIRECTO:</v>
          </cell>
          <cell r="G1316">
            <v>28861</v>
          </cell>
        </row>
        <row r="1318">
          <cell r="B1318" t="str">
            <v>COSTOS INDIRECTOS</v>
          </cell>
        </row>
        <row r="1319">
          <cell r="B1319" t="str">
            <v>DESCRIPCION</v>
          </cell>
          <cell r="D1319" t="str">
            <v>PORCENTAJE</v>
          </cell>
          <cell r="F1319" t="str">
            <v>VR PARCIAL</v>
          </cell>
        </row>
        <row r="1320">
          <cell r="B1320" t="str">
            <v>ADMINISTRACION</v>
          </cell>
          <cell r="E1320">
            <v>0.12</v>
          </cell>
          <cell r="G1320">
            <v>3463.3199999999997</v>
          </cell>
        </row>
        <row r="1321">
          <cell r="B1321" t="str">
            <v>IMPREVISTOS</v>
          </cell>
          <cell r="E1321">
            <v>0.08</v>
          </cell>
          <cell r="G1321">
            <v>2308.88</v>
          </cell>
        </row>
        <row r="1322">
          <cell r="B1322" t="str">
            <v>UTILIDAD</v>
          </cell>
          <cell r="E1322">
            <v>0.05</v>
          </cell>
          <cell r="G1322">
            <v>1443.0500000000002</v>
          </cell>
        </row>
        <row r="1323">
          <cell r="F1323" t="str">
            <v>TOTAL COSTO INDIRECTO:</v>
          </cell>
          <cell r="G1323">
            <v>7215</v>
          </cell>
        </row>
        <row r="1326">
          <cell r="B1326" t="str">
            <v>PROPONENTE</v>
          </cell>
          <cell r="F1326" t="str">
            <v>ANALISIS DE PRECIO UNITARIO:</v>
          </cell>
          <cell r="G1326">
            <v>36076</v>
          </cell>
        </row>
      </sheetData>
      <sheetData sheetId="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THE"/>
      <sheetName val="THEQUIPO"/>
      <sheetName val="RELEQUIPO"/>
      <sheetName val="JORNALES"/>
      <sheetName val="PRTSOCIALES"/>
      <sheetName val="AIU"/>
      <sheetName val="MATERIALES"/>
      <sheetName val="APU"/>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Hoja1"/>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RESUMEN"/>
      <sheetName val="FUENTES"/>
      <sheetName val="RECUR.HUM"/>
      <sheetName val="CRONOG."/>
      <sheetName val="MEC.EJECUC."/>
      <sheetName val="Hoja2"/>
      <sheetName val="ACTAS"/>
      <sheetName val="Hoja3"/>
      <sheetName val="PTEINB"/>
      <sheetName val="CUENTAS"/>
      <sheetName val="CAPACHO"/>
      <sheetName val="ANTICIPOS"/>
      <sheetName val="Datos"/>
      <sheetName val="Compilado"/>
      <sheetName val="Base Datos"/>
      <sheetName val="Presupuesto"/>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Flujo de Fondos"/>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CRONOGRAMA"/>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53"/>
      <sheetName val="437"/>
      <sheetName val="430"/>
      <sheetName val="429"/>
      <sheetName val="428"/>
      <sheetName val="427"/>
      <sheetName val="426"/>
      <sheetName val="423"/>
      <sheetName val="422"/>
      <sheetName val="421"/>
      <sheetName val="420"/>
      <sheetName val="418"/>
      <sheetName val="416"/>
      <sheetName val="415"/>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1"/>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10"/>
      <sheetName val="509"/>
      <sheetName val="508"/>
      <sheetName val="507"/>
      <sheetName val="506"/>
      <sheetName val="505"/>
      <sheetName val="504"/>
      <sheetName val="503"/>
      <sheetName val="502"/>
      <sheetName val="501"/>
      <sheetName val="500"/>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60"/>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2"/>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8"/>
      <sheetName val="317"/>
      <sheetName val="316"/>
      <sheetName val="315"/>
      <sheetName val="314"/>
      <sheetName val="313"/>
      <sheetName val="312"/>
      <sheetName val="311"/>
      <sheetName val="310"/>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20"/>
      <sheetName val="219"/>
      <sheetName val="218"/>
      <sheetName val="217"/>
      <sheetName val="216"/>
      <sheetName val="215"/>
      <sheetName val="214"/>
      <sheetName val="213"/>
      <sheetName val="212"/>
      <sheetName val="211"/>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85"/>
      <sheetName val="75"/>
      <sheetName val="74"/>
      <sheetName val="73"/>
      <sheetName val="72"/>
      <sheetName val="71"/>
      <sheetName val="67"/>
      <sheetName val="65"/>
      <sheetName val="62"/>
      <sheetName val="61"/>
      <sheetName val="60"/>
      <sheetName val="59"/>
      <sheetName val="58"/>
      <sheetName val="57"/>
      <sheetName val="56"/>
      <sheetName val="55"/>
      <sheetName val="54"/>
      <sheetName val="53"/>
      <sheetName val="52"/>
      <sheetName val="51"/>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688"/>
      <sheetName val="687"/>
      <sheetName val="686"/>
      <sheetName val="684"/>
      <sheetName val="683"/>
      <sheetName val="682"/>
      <sheetName val="681"/>
      <sheetName val="680"/>
      <sheetName val="679"/>
      <sheetName val="678"/>
      <sheetName val="677"/>
      <sheetName val="676"/>
      <sheetName val="675"/>
      <sheetName val="674"/>
      <sheetName val="673"/>
      <sheetName val="672"/>
      <sheetName val="671"/>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2"/>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TRANSP"/>
      <sheetName val="RESUMEN -2"/>
      <sheetName val="RESUMEN -1"/>
      <sheetName val="DESMONTE"/>
      <sheetName val="DEMOLICION"/>
      <sheetName val="EXC.EXPL. CAN"/>
      <sheetName val="REMOC. DERRUMB"/>
      <sheetName val="TERRAPLEN"/>
      <sheetName val="PEDRAPLEN"/>
      <sheetName val="CONFORM. CALZ"/>
      <sheetName val="AFIRMADO"/>
      <sheetName val="SUBBASE"/>
      <sheetName val="BASE"/>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CUNETAS"/>
      <sheetName val="FILTROS"/>
      <sheetName val="GAVIONES"/>
      <sheetName val="MARCA VIAL"/>
      <sheetName val="OBRAS VARIAS"/>
      <sheetName val="TRANSPORTE"/>
      <sheetName val="ESPECIALES"/>
      <sheetName val="PRESUPUESTO LICITACIÓN SRN 001"/>
      <sheetName val="SRN_005"/>
      <sheetName val="685"/>
      <sheetName val="List Equ (2)"/>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F"/>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VínculoExternoRecuperado1"/>
      <sheetName val="Estado Resumen"/>
      <sheetName val="TORTA"/>
      <sheetName val="Resum_Pav"/>
      <sheetName val="INVENT.ALC-CUNETAS 90BLB"/>
      <sheetName val="PUENTES Y PONTONES"/>
      <sheetName val="SEÑAL VERTICAL90BLB"/>
      <sheetName val="SEÑAL HORIZONTAL90BLB"/>
      <sheetName val="Tabla"/>
      <sheetName val="FACTOR PREST."/>
      <sheetName val="DESGLOSE DE PERSONAL"/>
      <sheetName val="EQUIPO"/>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234.1"/>
      <sheetName val="310.1"/>
      <sheetName val="311.1"/>
      <sheetName val="420.1"/>
      <sheetName val="450.2P"/>
      <sheetName val="500.1"/>
      <sheetName val="511.1P"/>
      <sheetName val="511.2P"/>
      <sheetName val="672.1"/>
      <sheetName val="672.2P"/>
      <sheetName val="672.3P"/>
      <sheetName val="672.4P"/>
      <sheetName val="672.5P"/>
      <sheetName val="672.6P"/>
      <sheetName val="672.7P"/>
      <sheetName val="600.2"/>
      <sheetName val="610.1.1"/>
      <sheetName val="610.1.2P"/>
      <sheetName val="610.1.3P"/>
      <sheetName val="621.2"/>
      <sheetName val="621.3"/>
      <sheetName val="621.4"/>
      <sheetName val="630.1"/>
      <sheetName val="630.2"/>
      <sheetName val="630.4"/>
      <sheetName val="630.6"/>
      <sheetName val="640.1"/>
      <sheetName val="640.2"/>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30.7"/>
      <sheetName val="671.2"/>
      <sheetName val="681.1"/>
      <sheetName val="673.3"/>
      <sheetName val="673.4"/>
      <sheetName val="673.5"/>
      <sheetName val="673.6"/>
      <sheetName val="671.3"/>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FNC"/>
      <sheetName val="INDICE"/>
      <sheetName val="INDICE ALFABETICO"/>
      <sheetName val="EQUIPOS"/>
      <sheetName val="OTR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6.1"/>
      <sheetName val="501.1"/>
      <sheetName val="510.1"/>
      <sheetName val="510P1"/>
      <sheetName val="510P2"/>
      <sheetName val="510P3"/>
      <sheetName val="600.3"/>
      <sheetName val="600.4"/>
      <sheetName val="600.4P"/>
      <sheetName val="600.5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341.1P"/>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60P"/>
      <sheetName val="461.2"/>
      <sheetName val="462.1P"/>
      <sheetName val="462.3P"/>
      <sheetName val="462.4P"/>
      <sheetName val="462.5"/>
      <sheetName val="500P"/>
      <sheetName val="510P5"/>
      <sheetName val="600.4 P"/>
      <sheetName val="600.5 P"/>
      <sheetName val="621.5"/>
      <sheetName val="621.5P"/>
      <sheetName val="621.6"/>
      <sheetName val="621,7"/>
      <sheetName val="630.P"/>
      <sheetName val="631P BOLSACRETO"/>
      <sheetName val="640.3"/>
      <sheetName val="641P ANCLAJES"/>
      <sheetName val="650.3 OTRO"/>
      <sheetName val="660.1P"/>
      <sheetName val="661 TIPO 1"/>
      <sheetName val="661 TIPO 2"/>
      <sheetName val="661 OTRO"/>
      <sheetName val="675.1"/>
      <sheetName val="675.2"/>
      <sheetName val="675.3"/>
      <sheetName val="680P"/>
      <sheetName val="680.1P"/>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Base_Datos1"/>
      <sheetName val="Base_Datos"/>
      <sheetName val="Base_Datos2"/>
      <sheetName val="PRESE"/>
      <sheetName val="CORPOR"/>
      <sheetName val="ANTECED"/>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V%C3%ADnculoExternoRecuperado1"/>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aCCIDENTES DE 19"/>
      <sheetName val="modelo"/>
      <sheetName val="precios"/>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s>
    <sheetDataSet>
      <sheetData sheetId="0" refreshError="1">
        <row r="162">
          <cell r="G162">
            <v>68799</v>
          </cell>
        </row>
        <row r="193">
          <cell r="G193">
            <v>63605</v>
          </cell>
        </row>
        <row r="255">
          <cell r="G255">
            <v>12000</v>
          </cell>
        </row>
      </sheetData>
      <sheetData sheetId="1" refreshError="1"/>
      <sheetData sheetId="2" refreshError="1"/>
      <sheetData sheetId="3" refreshError="1"/>
      <sheetData sheetId="4" refreshError="1"/>
      <sheetData sheetId="5" refreshError="1"/>
      <sheetData sheetId="6" refreshError="1">
        <row r="1">
          <cell r="A1" t="str">
            <v>MATERIALES</v>
          </cell>
        </row>
        <row r="18">
          <cell r="C18">
            <v>9000</v>
          </cell>
        </row>
      </sheetData>
      <sheetData sheetId="7" refreshError="1">
        <row r="1">
          <cell r="A1" t="str">
            <v>ABRAZADERA DE SALIDA TIPO 1</v>
          </cell>
        </row>
        <row r="154">
          <cell r="G154">
            <v>12880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ow r="4">
          <cell r="B4" t="str">
            <v/>
          </cell>
        </row>
      </sheetData>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ow r="4">
          <cell r="B4" t="str">
            <v/>
          </cell>
        </row>
      </sheetData>
      <sheetData sheetId="313"/>
      <sheetData sheetId="314"/>
      <sheetData sheetId="315"/>
      <sheetData sheetId="316"/>
      <sheetData sheetId="317"/>
      <sheetData sheetId="318">
        <row r="4">
          <cell r="B4" t="str">
            <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sheetData sheetId="1600"/>
      <sheetData sheetId="1601" refreshError="1"/>
      <sheetData sheetId="1602" refreshError="1"/>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row r="5">
          <cell r="E5" t="str">
            <v>CANTIDAD</v>
          </cell>
        </row>
      </sheetData>
      <sheetData sheetId="1616">
        <row r="5">
          <cell r="E5" t="str">
            <v>CANTIDAD</v>
          </cell>
        </row>
      </sheetData>
      <sheetData sheetId="1617">
        <row r="5">
          <cell r="E5" t="str">
            <v>CANTIDAD</v>
          </cell>
        </row>
      </sheetData>
      <sheetData sheetId="1618">
        <row r="5">
          <cell r="E5" t="str">
            <v>CANTIDAD</v>
          </cell>
        </row>
      </sheetData>
      <sheetData sheetId="1619">
        <row r="5">
          <cell r="E5" t="str">
            <v>CANTIDAD</v>
          </cell>
        </row>
      </sheetData>
      <sheetData sheetId="1620">
        <row r="5">
          <cell r="E5" t="str">
            <v>CANTIDAD</v>
          </cell>
        </row>
      </sheetData>
      <sheetData sheetId="1621">
        <row r="5">
          <cell r="E5" t="str">
            <v>CANTIDAD</v>
          </cell>
        </row>
      </sheetData>
      <sheetData sheetId="1622">
        <row r="5">
          <cell r="E5" t="str">
            <v>CANTIDAD</v>
          </cell>
        </row>
      </sheetData>
      <sheetData sheetId="1623">
        <row r="5">
          <cell r="E5" t="str">
            <v>CANTIDAD</v>
          </cell>
        </row>
      </sheetData>
      <sheetData sheetId="1624">
        <row r="5">
          <cell r="E5" t="str">
            <v>CANTIDAD</v>
          </cell>
        </row>
      </sheetData>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sheetData sheetId="1784"/>
      <sheetData sheetId="1785"/>
      <sheetData sheetId="1786"/>
      <sheetData sheetId="1787" refreshError="1"/>
      <sheetData sheetId="1788" refreshError="1"/>
      <sheetData sheetId="1789" refreshError="1"/>
      <sheetData sheetId="1790" refreshError="1"/>
      <sheetData sheetId="1791"/>
      <sheetData sheetId="1792"/>
      <sheetData sheetId="1793" refreshError="1"/>
      <sheetData sheetId="1794" refreshError="1"/>
      <sheetData sheetId="1795"/>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sheetData sheetId="1897"/>
      <sheetData sheetId="1898"/>
      <sheetData sheetId="1899">
        <row r="1">
          <cell r="A1" t="str">
            <v>ITEM</v>
          </cell>
        </row>
      </sheetData>
      <sheetData sheetId="1900">
        <row r="1">
          <cell r="A1" t="str">
            <v>EQUIPO</v>
          </cell>
        </row>
      </sheetData>
      <sheetData sheetId="1901">
        <row r="1">
          <cell r="A1" t="str">
            <v>ADMINISTRACION</v>
          </cell>
        </row>
      </sheetData>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row r="1">
          <cell r="A1" t="str">
            <v>ITEM</v>
          </cell>
        </row>
      </sheetData>
      <sheetData sheetId="1933">
        <row r="1">
          <cell r="A1" t="str">
            <v>EQUIPO</v>
          </cell>
        </row>
      </sheetData>
      <sheetData sheetId="1934">
        <row r="1">
          <cell r="A1" t="str">
            <v>ADMINISTRACION</v>
          </cell>
        </row>
      </sheetData>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row r="1">
          <cell r="A1" t="str">
            <v>ITEM</v>
          </cell>
        </row>
      </sheetData>
      <sheetData sheetId="2086">
        <row r="1">
          <cell r="A1" t="str">
            <v>EQUIPO</v>
          </cell>
        </row>
      </sheetData>
      <sheetData sheetId="2087">
        <row r="1">
          <cell r="A1" t="str">
            <v>ADMINISTRACION</v>
          </cell>
        </row>
      </sheetData>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sheetData sheetId="2231"/>
      <sheetData sheetId="2232"/>
      <sheetData sheetId="2233"/>
      <sheetData sheetId="2234"/>
      <sheetData sheetId="2235">
        <row r="6">
          <cell r="A6" t="str">
            <v>TOPÓGRAFO</v>
          </cell>
        </row>
      </sheetData>
      <sheetData sheetId="2236" refreshError="1"/>
      <sheetData sheetId="2237" refreshError="1"/>
      <sheetData sheetId="2238" refreshError="1"/>
      <sheetData sheetId="2239">
        <row r="7">
          <cell r="B7">
            <v>0.1</v>
          </cell>
        </row>
      </sheetData>
      <sheetData sheetId="2240">
        <row r="7">
          <cell r="B7">
            <v>0.1</v>
          </cell>
        </row>
      </sheetData>
      <sheetData sheetId="2241"/>
      <sheetData sheetId="2242" refreshError="1"/>
      <sheetData sheetId="2243" refreshError="1"/>
      <sheetData sheetId="2244" refreshError="1"/>
      <sheetData sheetId="2245"/>
      <sheetData sheetId="2246"/>
      <sheetData sheetId="2247"/>
      <sheetData sheetId="2248"/>
      <sheetData sheetId="2249" refreshError="1"/>
      <sheetData sheetId="2250" refreshError="1"/>
      <sheetData sheetId="2251" refreshError="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row r="1">
          <cell r="A1" t="str">
            <v>INSTITUTO NACIONAL DE VIAS</v>
          </cell>
        </row>
      </sheetData>
      <sheetData sheetId="2273"/>
      <sheetData sheetId="2274"/>
      <sheetData sheetId="2275"/>
      <sheetData sheetId="2276"/>
      <sheetData sheetId="2277"/>
      <sheetData sheetId="2278"/>
      <sheetData sheetId="2279"/>
      <sheetData sheetId="2280">
        <row r="1">
          <cell r="A1" t="str">
            <v>INSTITUTO NACIONAL DE VIAS</v>
          </cell>
        </row>
      </sheetData>
      <sheetData sheetId="2281"/>
      <sheetData sheetId="2282"/>
      <sheetData sheetId="2283"/>
      <sheetData sheetId="2284"/>
      <sheetData sheetId="2285"/>
      <sheetData sheetId="2286"/>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sheetData sheetId="2430"/>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refreshError="1"/>
      <sheetData sheetId="2477"/>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sheetData sheetId="3021"/>
      <sheetData sheetId="3022"/>
      <sheetData sheetId="3023"/>
      <sheetData sheetId="3024"/>
      <sheetData sheetId="3025"/>
      <sheetData sheetId="3026"/>
      <sheetData sheetId="3027"/>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sheetData sheetId="3429">
        <row r="168">
          <cell r="D168">
            <v>0.16</v>
          </cell>
        </row>
      </sheetData>
      <sheetData sheetId="3430"/>
      <sheetData sheetId="3431">
        <row r="7">
          <cell r="B7">
            <v>1</v>
          </cell>
        </row>
      </sheetData>
      <sheetData sheetId="3432">
        <row r="33">
          <cell r="G33">
            <v>0.59504299999999999</v>
          </cell>
        </row>
      </sheetData>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sheetData sheetId="3520"/>
      <sheetData sheetId="3521"/>
      <sheetData sheetId="3522"/>
      <sheetData sheetId="3523"/>
      <sheetData sheetId="3524"/>
      <sheetData sheetId="3525"/>
      <sheetData sheetId="3526"/>
      <sheetData sheetId="3527"/>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row r="8">
          <cell r="A8">
            <v>2.1</v>
          </cell>
        </row>
      </sheetData>
      <sheetData sheetId="4194">
        <row r="8">
          <cell r="A8">
            <v>3.1</v>
          </cell>
        </row>
      </sheetData>
      <sheetData sheetId="4195"/>
      <sheetData sheetId="4196"/>
      <sheetData sheetId="4197"/>
      <sheetData sheetId="4198">
        <row r="3">
          <cell r="A3">
            <v>1</v>
          </cell>
        </row>
      </sheetData>
      <sheetData sheetId="4199"/>
      <sheetData sheetId="4200"/>
      <sheetData sheetId="4201"/>
      <sheetData sheetId="4202"/>
      <sheetData sheetId="4203"/>
      <sheetData sheetId="4204" refreshError="1"/>
      <sheetData sheetId="4205">
        <row r="1">
          <cell r="A1" t="str">
            <v>LISTADO DE INSUMOS GENERAL</v>
          </cell>
        </row>
      </sheetData>
      <sheetData sheetId="4206" refreshError="1"/>
      <sheetData sheetId="4207"/>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refreshError="1"/>
      <sheetData sheetId="4415"/>
      <sheetData sheetId="4416"/>
      <sheetData sheetId="4417" refreshError="1"/>
      <sheetData sheetId="4418" refreshError="1"/>
      <sheetData sheetId="4419" refreshError="1"/>
      <sheetData sheetId="4420" refreshError="1"/>
      <sheetData sheetId="442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sheetData sheetId="4467"/>
      <sheetData sheetId="4468"/>
      <sheetData sheetId="4469"/>
      <sheetData sheetId="4470"/>
      <sheetData sheetId="447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plash"/>
      <sheetName val="Inicio"/>
      <sheetName val="Datos"/>
      <sheetName val="Equipo"/>
      <sheetName val="Mobra"/>
      <sheetName val="Materiales"/>
      <sheetName val="Subproductos"/>
      <sheetName val="Analisis"/>
      <sheetName val="Cuadro"/>
      <sheetName val="Formatos"/>
      <sheetName val="Programa"/>
    </sheetNames>
    <sheetDataSet>
      <sheetData sheetId="0" refreshError="1"/>
      <sheetData sheetId="1" refreshError="1"/>
      <sheetData sheetId="2" refreshError="1">
        <row r="17">
          <cell r="A17" t="str">
            <v>ADMINISTRACION</v>
          </cell>
          <cell r="B17">
            <v>0.1</v>
          </cell>
        </row>
        <row r="18">
          <cell r="A18" t="str">
            <v>IMPREVISTOS</v>
          </cell>
          <cell r="B18">
            <v>0.1</v>
          </cell>
        </row>
        <row r="19">
          <cell r="A19" t="str">
            <v>UTILIDADES</v>
          </cell>
          <cell r="B19">
            <v>0.08</v>
          </cell>
        </row>
        <row r="20">
          <cell r="A20" t="str">
            <v>IVA ( 16% ) SOBRE LA UTILIDAD</v>
          </cell>
          <cell r="B20">
            <v>0.16</v>
          </cell>
        </row>
        <row r="22">
          <cell r="A22" t="str">
            <v>HERRAMIENTAS MENORES 5% MANO DE OBRA</v>
          </cell>
        </row>
      </sheetData>
      <sheetData sheetId="3" refreshError="1">
        <row r="5">
          <cell r="A5" t="str">
            <v>ANDAMIO</v>
          </cell>
        </row>
        <row r="6">
          <cell r="A6" t="str">
            <v>CAMABAJA</v>
          </cell>
        </row>
        <row r="7">
          <cell r="A7" t="str">
            <v>CARROTANQUE</v>
          </cell>
        </row>
        <row r="8">
          <cell r="A8" t="str">
            <v>COMPACTADOR MECANICO - SALTARIN</v>
          </cell>
        </row>
        <row r="9">
          <cell r="A9" t="str">
            <v>COMPRESOR</v>
          </cell>
        </row>
        <row r="10">
          <cell r="A10" t="str">
            <v>CORTADORA DE PAVIMENTO</v>
          </cell>
        </row>
        <row r="11">
          <cell r="A11" t="str">
            <v>DIFERENCIAL</v>
          </cell>
        </row>
        <row r="12">
          <cell r="A12" t="str">
            <v>EQUIPO DE TOPOGRAFIA</v>
          </cell>
        </row>
        <row r="13">
          <cell r="A13" t="str">
            <v>EQUIPO PARA PINTURA DE TRAFICO</v>
          </cell>
        </row>
        <row r="14">
          <cell r="A14" t="str">
            <v>FUMIGADORA</v>
          </cell>
        </row>
        <row r="15">
          <cell r="A15" t="str">
            <v>GRUA</v>
          </cell>
        </row>
        <row r="16">
          <cell r="A16" t="str">
            <v>MEZCLADORA</v>
          </cell>
        </row>
        <row r="17">
          <cell r="A17" t="str">
            <v>MOTOBOMBA</v>
          </cell>
        </row>
        <row r="18">
          <cell r="A18" t="str">
            <v>MOTONIVELADORA</v>
          </cell>
        </row>
        <row r="19">
          <cell r="A19" t="str">
            <v>REGLA VIBRATORIA</v>
          </cell>
        </row>
        <row r="20">
          <cell r="A20" t="str">
            <v>RETROEXCAVADORA</v>
          </cell>
        </row>
        <row r="21">
          <cell r="A21" t="str">
            <v>SOLDADOR</v>
          </cell>
        </row>
        <row r="22">
          <cell r="A22" t="str">
            <v>VIBRADOR DE CONCRETO</v>
          </cell>
        </row>
        <row r="23">
          <cell r="A23" t="str">
            <v>VIBROCOMPACTADOR</v>
          </cell>
        </row>
        <row r="24">
          <cell r="A24" t="str">
            <v>VIBROCOMPACTADOR MANUAL</v>
          </cell>
        </row>
        <row r="25">
          <cell r="A25" t="str">
            <v>VOLQUETA</v>
          </cell>
        </row>
      </sheetData>
      <sheetData sheetId="4" refreshError="1">
        <row r="4">
          <cell r="A4" t="str">
            <v>PERSONAL</v>
          </cell>
          <cell r="B4" t="str">
            <v>VALOR</v>
          </cell>
          <cell r="C4" t="str">
            <v>JORNAL</v>
          </cell>
          <cell r="D4">
            <v>1</v>
          </cell>
        </row>
        <row r="5">
          <cell r="A5" t="str">
            <v>1 OBRERO</v>
          </cell>
          <cell r="B5">
            <v>17853</v>
          </cell>
          <cell r="C5">
            <v>17853</v>
          </cell>
        </row>
        <row r="6">
          <cell r="A6" t="str">
            <v>15 OBREROS</v>
          </cell>
          <cell r="B6">
            <v>267795</v>
          </cell>
          <cell r="C6">
            <v>267795</v>
          </cell>
        </row>
        <row r="7">
          <cell r="A7" t="str">
            <v>2 CADENEROS</v>
          </cell>
          <cell r="B7">
            <v>35706</v>
          </cell>
          <cell r="C7">
            <v>35706</v>
          </cell>
        </row>
        <row r="8">
          <cell r="A8" t="str">
            <v>2 OBREROS</v>
          </cell>
          <cell r="B8">
            <v>35706</v>
          </cell>
          <cell r="C8">
            <v>35706</v>
          </cell>
        </row>
        <row r="9">
          <cell r="A9" t="str">
            <v>3 OBREROS</v>
          </cell>
          <cell r="B9">
            <v>53559</v>
          </cell>
          <cell r="C9">
            <v>53559</v>
          </cell>
        </row>
        <row r="10">
          <cell r="A10" t="str">
            <v>3 OFICIALES</v>
          </cell>
          <cell r="B10">
            <v>66948.75</v>
          </cell>
          <cell r="C10">
            <v>66949</v>
          </cell>
        </row>
        <row r="11">
          <cell r="A11" t="str">
            <v>4 OBREROS</v>
          </cell>
          <cell r="B11">
            <v>71412</v>
          </cell>
          <cell r="C11">
            <v>71412</v>
          </cell>
        </row>
        <row r="12">
          <cell r="A12" t="str">
            <v>5 AYUDANTES</v>
          </cell>
          <cell r="B12">
            <v>89265</v>
          </cell>
          <cell r="C12">
            <v>89265</v>
          </cell>
        </row>
        <row r="13">
          <cell r="A13" t="str">
            <v>5 OBREROS</v>
          </cell>
          <cell r="B13">
            <v>89265</v>
          </cell>
          <cell r="C13">
            <v>89265</v>
          </cell>
        </row>
        <row r="14">
          <cell r="A14" t="str">
            <v>AYUDANTE</v>
          </cell>
          <cell r="B14">
            <v>17853</v>
          </cell>
          <cell r="C14">
            <v>17853</v>
          </cell>
        </row>
        <row r="15">
          <cell r="A15" t="str">
            <v>CADENERO</v>
          </cell>
          <cell r="B15">
            <v>17853</v>
          </cell>
          <cell r="C15">
            <v>17853</v>
          </cell>
        </row>
        <row r="16">
          <cell r="A16" t="str">
            <v>CARPINTERO</v>
          </cell>
          <cell r="B16">
            <v>30000</v>
          </cell>
          <cell r="C16">
            <v>30000</v>
          </cell>
        </row>
        <row r="17">
          <cell r="A17" t="str">
            <v>CERRAJERO</v>
          </cell>
          <cell r="B17">
            <v>22000</v>
          </cell>
          <cell r="C17">
            <v>22000</v>
          </cell>
        </row>
        <row r="18">
          <cell r="A18" t="str">
            <v>DINAMITERO</v>
          </cell>
          <cell r="B18">
            <v>17853</v>
          </cell>
          <cell r="C18">
            <v>17853</v>
          </cell>
        </row>
        <row r="19">
          <cell r="A19" t="str">
            <v>ELECTRICISTA</v>
          </cell>
          <cell r="B19">
            <v>22000</v>
          </cell>
          <cell r="C19">
            <v>22000</v>
          </cell>
        </row>
        <row r="20">
          <cell r="A20" t="str">
            <v>INGENIERO ELECTRICISTA</v>
          </cell>
          <cell r="B20">
            <v>160000</v>
          </cell>
          <cell r="C20">
            <v>160000</v>
          </cell>
        </row>
        <row r="21">
          <cell r="A21" t="str">
            <v>INGENIERO RESIDENTE</v>
          </cell>
          <cell r="B21">
            <v>45000</v>
          </cell>
          <cell r="C21">
            <v>45000</v>
          </cell>
        </row>
        <row r="22">
          <cell r="A22" t="str">
            <v>INSPECTOR</v>
          </cell>
          <cell r="B22">
            <v>35000</v>
          </cell>
          <cell r="C22">
            <v>35000</v>
          </cell>
        </row>
        <row r="23">
          <cell r="A23" t="str">
            <v>MAESTRO</v>
          </cell>
          <cell r="B23">
            <v>35000</v>
          </cell>
          <cell r="C23">
            <v>35000</v>
          </cell>
        </row>
        <row r="24">
          <cell r="A24" t="str">
            <v>MAMPOSTERO</v>
          </cell>
          <cell r="B24">
            <v>17853</v>
          </cell>
          <cell r="C24">
            <v>17853</v>
          </cell>
        </row>
        <row r="25">
          <cell r="A25" t="str">
            <v>OBRERO</v>
          </cell>
          <cell r="B25">
            <v>17853</v>
          </cell>
          <cell r="C25">
            <v>17853</v>
          </cell>
        </row>
        <row r="26">
          <cell r="A26" t="str">
            <v>OFICIAL</v>
          </cell>
          <cell r="B26">
            <v>22316.25</v>
          </cell>
          <cell r="C26">
            <v>22316</v>
          </cell>
        </row>
        <row r="27">
          <cell r="A27" t="str">
            <v>PINTOR</v>
          </cell>
          <cell r="B27">
            <v>25000</v>
          </cell>
          <cell r="C27">
            <v>25000</v>
          </cell>
        </row>
        <row r="28">
          <cell r="A28" t="str">
            <v>TECNICO TELEFONOS</v>
          </cell>
          <cell r="B28">
            <v>22000</v>
          </cell>
          <cell r="C28">
            <v>22000</v>
          </cell>
        </row>
        <row r="29">
          <cell r="A29" t="str">
            <v>TOPOGRAFO</v>
          </cell>
          <cell r="B29">
            <v>35000</v>
          </cell>
          <cell r="C29">
            <v>35000</v>
          </cell>
        </row>
        <row r="30">
          <cell r="C30">
            <v>0</v>
          </cell>
        </row>
        <row r="31">
          <cell r="C31">
            <v>0</v>
          </cell>
        </row>
        <row r="32">
          <cell r="C32">
            <v>0</v>
          </cell>
        </row>
        <row r="33">
          <cell r="C33">
            <v>0</v>
          </cell>
        </row>
        <row r="34">
          <cell r="C34">
            <v>0</v>
          </cell>
        </row>
        <row r="35">
          <cell r="C35">
            <v>0</v>
          </cell>
        </row>
        <row r="36">
          <cell r="C36">
            <v>0</v>
          </cell>
        </row>
        <row r="37">
          <cell r="C37">
            <v>0</v>
          </cell>
        </row>
        <row r="38">
          <cell r="C38">
            <v>0</v>
          </cell>
        </row>
        <row r="39">
          <cell r="C39">
            <v>0</v>
          </cell>
        </row>
        <row r="40">
          <cell r="C40">
            <v>0</v>
          </cell>
        </row>
        <row r="41">
          <cell r="C41">
            <v>0</v>
          </cell>
        </row>
        <row r="42">
          <cell r="C42">
            <v>0</v>
          </cell>
        </row>
        <row r="43">
          <cell r="C43">
            <v>0</v>
          </cell>
        </row>
        <row r="44">
          <cell r="C44">
            <v>0</v>
          </cell>
        </row>
        <row r="45">
          <cell r="C45">
            <v>0</v>
          </cell>
        </row>
        <row r="46">
          <cell r="C46">
            <v>0</v>
          </cell>
        </row>
        <row r="47">
          <cell r="C47">
            <v>0</v>
          </cell>
        </row>
        <row r="48">
          <cell r="C48">
            <v>0</v>
          </cell>
        </row>
        <row r="49">
          <cell r="C49">
            <v>0</v>
          </cell>
        </row>
        <row r="50">
          <cell r="C50">
            <v>0</v>
          </cell>
        </row>
        <row r="51">
          <cell r="C51">
            <v>0</v>
          </cell>
        </row>
        <row r="52">
          <cell r="C52">
            <v>0</v>
          </cell>
        </row>
        <row r="53">
          <cell r="C53">
            <v>0</v>
          </cell>
        </row>
        <row r="54">
          <cell r="C54">
            <v>0</v>
          </cell>
        </row>
        <row r="55">
          <cell r="C55">
            <v>0</v>
          </cell>
        </row>
        <row r="56">
          <cell r="C56">
            <v>0</v>
          </cell>
        </row>
        <row r="57">
          <cell r="C57">
            <v>0</v>
          </cell>
        </row>
        <row r="58">
          <cell r="C58">
            <v>0</v>
          </cell>
        </row>
        <row r="59">
          <cell r="C59">
            <v>0</v>
          </cell>
        </row>
        <row r="60">
          <cell r="C60">
            <v>0</v>
          </cell>
        </row>
        <row r="61">
          <cell r="C61">
            <v>0</v>
          </cell>
        </row>
        <row r="62">
          <cell r="C62">
            <v>0</v>
          </cell>
        </row>
        <row r="63">
          <cell r="C63">
            <v>0</v>
          </cell>
        </row>
        <row r="64">
          <cell r="C64">
            <v>0</v>
          </cell>
        </row>
        <row r="65">
          <cell r="C65">
            <v>0</v>
          </cell>
        </row>
        <row r="66">
          <cell r="C66">
            <v>0</v>
          </cell>
        </row>
        <row r="67">
          <cell r="C67">
            <v>0</v>
          </cell>
        </row>
        <row r="68">
          <cell r="C68">
            <v>0</v>
          </cell>
        </row>
        <row r="69">
          <cell r="C69">
            <v>0</v>
          </cell>
        </row>
        <row r="70">
          <cell r="C70">
            <v>0</v>
          </cell>
        </row>
        <row r="71">
          <cell r="C71">
            <v>0</v>
          </cell>
        </row>
        <row r="72">
          <cell r="C72">
            <v>0</v>
          </cell>
        </row>
        <row r="73">
          <cell r="C73">
            <v>0</v>
          </cell>
        </row>
        <row r="74">
          <cell r="C74">
            <v>0</v>
          </cell>
        </row>
        <row r="75">
          <cell r="C75">
            <v>0</v>
          </cell>
        </row>
        <row r="76">
          <cell r="C76">
            <v>0</v>
          </cell>
        </row>
        <row r="77">
          <cell r="C77">
            <v>0</v>
          </cell>
        </row>
        <row r="78">
          <cell r="C78">
            <v>0</v>
          </cell>
        </row>
        <row r="79">
          <cell r="C79">
            <v>0</v>
          </cell>
        </row>
        <row r="80">
          <cell r="C80">
            <v>0</v>
          </cell>
        </row>
        <row r="81">
          <cell r="C81">
            <v>0</v>
          </cell>
        </row>
        <row r="82">
          <cell r="C82">
            <v>0</v>
          </cell>
        </row>
        <row r="83">
          <cell r="C83">
            <v>0</v>
          </cell>
        </row>
        <row r="84">
          <cell r="C84">
            <v>0</v>
          </cell>
        </row>
        <row r="85">
          <cell r="C85">
            <v>0</v>
          </cell>
        </row>
        <row r="86">
          <cell r="C86">
            <v>0</v>
          </cell>
        </row>
        <row r="87">
          <cell r="C87">
            <v>0</v>
          </cell>
        </row>
        <row r="88">
          <cell r="C88">
            <v>0</v>
          </cell>
        </row>
        <row r="89">
          <cell r="C89">
            <v>0</v>
          </cell>
        </row>
        <row r="90">
          <cell r="C90">
            <v>0</v>
          </cell>
        </row>
        <row r="91">
          <cell r="C91">
            <v>0</v>
          </cell>
        </row>
        <row r="92">
          <cell r="C92">
            <v>0</v>
          </cell>
        </row>
        <row r="93">
          <cell r="C93">
            <v>0</v>
          </cell>
        </row>
        <row r="94">
          <cell r="C94">
            <v>0</v>
          </cell>
        </row>
        <row r="95">
          <cell r="C95">
            <v>0</v>
          </cell>
        </row>
        <row r="96">
          <cell r="C96">
            <v>0</v>
          </cell>
        </row>
        <row r="97">
          <cell r="C97">
            <v>0</v>
          </cell>
        </row>
        <row r="98">
          <cell r="C98">
            <v>0</v>
          </cell>
        </row>
        <row r="99">
          <cell r="C99">
            <v>0</v>
          </cell>
        </row>
        <row r="100">
          <cell r="C100">
            <v>0</v>
          </cell>
        </row>
        <row r="101">
          <cell r="C101">
            <v>0</v>
          </cell>
        </row>
        <row r="102">
          <cell r="C102">
            <v>0</v>
          </cell>
        </row>
        <row r="103">
          <cell r="C103">
            <v>0</v>
          </cell>
        </row>
        <row r="104">
          <cell r="C104">
            <v>0</v>
          </cell>
        </row>
        <row r="105">
          <cell r="C105">
            <v>0</v>
          </cell>
        </row>
        <row r="106">
          <cell r="C106">
            <v>0</v>
          </cell>
        </row>
        <row r="107">
          <cell r="C107">
            <v>0</v>
          </cell>
        </row>
        <row r="108">
          <cell r="C108">
            <v>0</v>
          </cell>
        </row>
        <row r="109">
          <cell r="C109">
            <v>0</v>
          </cell>
        </row>
        <row r="110">
          <cell r="C110">
            <v>0</v>
          </cell>
        </row>
        <row r="111">
          <cell r="C111">
            <v>0</v>
          </cell>
        </row>
        <row r="112">
          <cell r="C112">
            <v>0</v>
          </cell>
        </row>
        <row r="113">
          <cell r="C113">
            <v>0</v>
          </cell>
        </row>
        <row r="114">
          <cell r="C114">
            <v>0</v>
          </cell>
        </row>
        <row r="115">
          <cell r="C115">
            <v>0</v>
          </cell>
        </row>
        <row r="116">
          <cell r="C116">
            <v>0</v>
          </cell>
        </row>
        <row r="117">
          <cell r="C117">
            <v>0</v>
          </cell>
        </row>
        <row r="118">
          <cell r="C118">
            <v>0</v>
          </cell>
        </row>
        <row r="119">
          <cell r="C119">
            <v>0</v>
          </cell>
        </row>
        <row r="120">
          <cell r="C120">
            <v>0</v>
          </cell>
        </row>
        <row r="121">
          <cell r="C121">
            <v>0</v>
          </cell>
        </row>
        <row r="122">
          <cell r="C122">
            <v>0</v>
          </cell>
        </row>
        <row r="123">
          <cell r="C123">
            <v>0</v>
          </cell>
        </row>
        <row r="124">
          <cell r="C124">
            <v>0</v>
          </cell>
        </row>
        <row r="125">
          <cell r="C125">
            <v>0</v>
          </cell>
        </row>
        <row r="126">
          <cell r="C126">
            <v>0</v>
          </cell>
        </row>
        <row r="127">
          <cell r="C127">
            <v>0</v>
          </cell>
        </row>
        <row r="128">
          <cell r="C128">
            <v>0</v>
          </cell>
        </row>
        <row r="129">
          <cell r="C129">
            <v>0</v>
          </cell>
        </row>
        <row r="130">
          <cell r="C130">
            <v>0</v>
          </cell>
        </row>
        <row r="131">
          <cell r="C131">
            <v>0</v>
          </cell>
        </row>
        <row r="132">
          <cell r="C132">
            <v>0</v>
          </cell>
        </row>
        <row r="133">
          <cell r="C133">
            <v>0</v>
          </cell>
        </row>
        <row r="134">
          <cell r="C134">
            <v>0</v>
          </cell>
        </row>
        <row r="135">
          <cell r="C135">
            <v>0</v>
          </cell>
        </row>
        <row r="136">
          <cell r="C136">
            <v>0</v>
          </cell>
        </row>
        <row r="137">
          <cell r="C137">
            <v>0</v>
          </cell>
        </row>
        <row r="138">
          <cell r="C138">
            <v>0</v>
          </cell>
        </row>
        <row r="139">
          <cell r="C139">
            <v>0</v>
          </cell>
        </row>
        <row r="140">
          <cell r="C140">
            <v>0</v>
          </cell>
        </row>
        <row r="141">
          <cell r="C141">
            <v>0</v>
          </cell>
        </row>
        <row r="142">
          <cell r="C142">
            <v>0</v>
          </cell>
        </row>
        <row r="143">
          <cell r="C143">
            <v>0</v>
          </cell>
        </row>
        <row r="144">
          <cell r="C144">
            <v>0</v>
          </cell>
        </row>
        <row r="145">
          <cell r="C145">
            <v>0</v>
          </cell>
        </row>
        <row r="146">
          <cell r="C146">
            <v>0</v>
          </cell>
        </row>
        <row r="147">
          <cell r="C147">
            <v>0</v>
          </cell>
        </row>
        <row r="148">
          <cell r="C148">
            <v>0</v>
          </cell>
        </row>
        <row r="149">
          <cell r="C149">
            <v>0</v>
          </cell>
        </row>
        <row r="150">
          <cell r="C150">
            <v>0</v>
          </cell>
        </row>
        <row r="151">
          <cell r="C151">
            <v>0</v>
          </cell>
        </row>
        <row r="152">
          <cell r="C152">
            <v>0</v>
          </cell>
        </row>
        <row r="153">
          <cell r="C153">
            <v>0</v>
          </cell>
        </row>
        <row r="154">
          <cell r="C154">
            <v>0</v>
          </cell>
        </row>
        <row r="155">
          <cell r="C155">
            <v>0</v>
          </cell>
        </row>
        <row r="156">
          <cell r="C156">
            <v>0</v>
          </cell>
        </row>
        <row r="157">
          <cell r="C157">
            <v>0</v>
          </cell>
        </row>
        <row r="158">
          <cell r="C158">
            <v>0</v>
          </cell>
        </row>
        <row r="159">
          <cell r="C159">
            <v>0</v>
          </cell>
        </row>
        <row r="160">
          <cell r="C160">
            <v>0</v>
          </cell>
        </row>
        <row r="161">
          <cell r="C161">
            <v>0</v>
          </cell>
        </row>
        <row r="162">
          <cell r="C162">
            <v>0</v>
          </cell>
        </row>
        <row r="163">
          <cell r="C163">
            <v>0</v>
          </cell>
        </row>
        <row r="164">
          <cell r="C164">
            <v>0</v>
          </cell>
        </row>
        <row r="165">
          <cell r="C165">
            <v>0</v>
          </cell>
        </row>
        <row r="166">
          <cell r="C166">
            <v>0</v>
          </cell>
        </row>
        <row r="167">
          <cell r="C167">
            <v>0</v>
          </cell>
        </row>
        <row r="168">
          <cell r="C168">
            <v>0</v>
          </cell>
        </row>
        <row r="169">
          <cell r="C169">
            <v>0</v>
          </cell>
        </row>
        <row r="170">
          <cell r="C170">
            <v>0</v>
          </cell>
        </row>
        <row r="171">
          <cell r="C171">
            <v>0</v>
          </cell>
        </row>
        <row r="172">
          <cell r="C172">
            <v>0</v>
          </cell>
        </row>
        <row r="173">
          <cell r="C173">
            <v>0</v>
          </cell>
        </row>
        <row r="174">
          <cell r="C174">
            <v>0</v>
          </cell>
        </row>
        <row r="175">
          <cell r="C175">
            <v>0</v>
          </cell>
        </row>
        <row r="176">
          <cell r="C176">
            <v>0</v>
          </cell>
        </row>
        <row r="177">
          <cell r="C177">
            <v>0</v>
          </cell>
        </row>
        <row r="178">
          <cell r="C178">
            <v>0</v>
          </cell>
        </row>
        <row r="179">
          <cell r="C179">
            <v>0</v>
          </cell>
        </row>
        <row r="180">
          <cell r="C180">
            <v>0</v>
          </cell>
        </row>
        <row r="181">
          <cell r="C181">
            <v>0</v>
          </cell>
        </row>
        <row r="182">
          <cell r="C182">
            <v>0</v>
          </cell>
        </row>
        <row r="183">
          <cell r="C183">
            <v>0</v>
          </cell>
        </row>
        <row r="184">
          <cell r="C184">
            <v>0</v>
          </cell>
        </row>
        <row r="185">
          <cell r="C185">
            <v>0</v>
          </cell>
        </row>
        <row r="186">
          <cell r="C186">
            <v>0</v>
          </cell>
        </row>
        <row r="187">
          <cell r="C187">
            <v>0</v>
          </cell>
        </row>
        <row r="188">
          <cell r="C188">
            <v>0</v>
          </cell>
        </row>
        <row r="189">
          <cell r="C189">
            <v>0</v>
          </cell>
        </row>
        <row r="190">
          <cell r="C190">
            <v>0</v>
          </cell>
        </row>
        <row r="191">
          <cell r="C191">
            <v>0</v>
          </cell>
        </row>
        <row r="192">
          <cell r="C192">
            <v>0</v>
          </cell>
        </row>
        <row r="193">
          <cell r="C193">
            <v>0</v>
          </cell>
        </row>
        <row r="194">
          <cell r="C194">
            <v>0</v>
          </cell>
        </row>
        <row r="195">
          <cell r="C195">
            <v>0</v>
          </cell>
        </row>
        <row r="196">
          <cell r="C196">
            <v>0</v>
          </cell>
        </row>
        <row r="197">
          <cell r="C197">
            <v>0</v>
          </cell>
        </row>
        <row r="198">
          <cell r="C198">
            <v>0</v>
          </cell>
        </row>
        <row r="199">
          <cell r="C199">
            <v>0</v>
          </cell>
        </row>
        <row r="200">
          <cell r="C200">
            <v>0</v>
          </cell>
        </row>
        <row r="201">
          <cell r="C201">
            <v>0</v>
          </cell>
        </row>
        <row r="202">
          <cell r="C202">
            <v>0</v>
          </cell>
        </row>
        <row r="203">
          <cell r="C203">
            <v>0</v>
          </cell>
        </row>
        <row r="204">
          <cell r="C204">
            <v>0</v>
          </cell>
        </row>
        <row r="205">
          <cell r="C205">
            <v>0</v>
          </cell>
        </row>
        <row r="206">
          <cell r="C206">
            <v>0</v>
          </cell>
        </row>
        <row r="207">
          <cell r="C207">
            <v>0</v>
          </cell>
        </row>
        <row r="208">
          <cell r="C208">
            <v>0</v>
          </cell>
        </row>
        <row r="209">
          <cell r="C209">
            <v>0</v>
          </cell>
        </row>
        <row r="210">
          <cell r="C210">
            <v>0</v>
          </cell>
        </row>
        <row r="211">
          <cell r="C211">
            <v>0</v>
          </cell>
        </row>
        <row r="212">
          <cell r="C212">
            <v>0</v>
          </cell>
        </row>
        <row r="213">
          <cell r="C213">
            <v>0</v>
          </cell>
        </row>
        <row r="214">
          <cell r="C214">
            <v>0</v>
          </cell>
        </row>
        <row r="215">
          <cell r="C215">
            <v>0</v>
          </cell>
        </row>
        <row r="216">
          <cell r="C216">
            <v>0</v>
          </cell>
        </row>
        <row r="217">
          <cell r="C217">
            <v>0</v>
          </cell>
        </row>
        <row r="218">
          <cell r="C218">
            <v>0</v>
          </cell>
        </row>
        <row r="219">
          <cell r="C219">
            <v>0</v>
          </cell>
        </row>
        <row r="220">
          <cell r="C220">
            <v>0</v>
          </cell>
        </row>
        <row r="221">
          <cell r="C221">
            <v>0</v>
          </cell>
        </row>
        <row r="222">
          <cell r="C222">
            <v>0</v>
          </cell>
        </row>
        <row r="223">
          <cell r="C223">
            <v>0</v>
          </cell>
        </row>
        <row r="224">
          <cell r="C224">
            <v>0</v>
          </cell>
        </row>
        <row r="225">
          <cell r="C225">
            <v>0</v>
          </cell>
        </row>
        <row r="226">
          <cell r="C226">
            <v>0</v>
          </cell>
        </row>
        <row r="227">
          <cell r="C227">
            <v>0</v>
          </cell>
        </row>
        <row r="228">
          <cell r="C228">
            <v>0</v>
          </cell>
        </row>
        <row r="229">
          <cell r="C229">
            <v>0</v>
          </cell>
        </row>
        <row r="230">
          <cell r="C230">
            <v>0</v>
          </cell>
        </row>
        <row r="231">
          <cell r="C231">
            <v>0</v>
          </cell>
        </row>
        <row r="232">
          <cell r="C232">
            <v>0</v>
          </cell>
        </row>
        <row r="233">
          <cell r="C233">
            <v>0</v>
          </cell>
        </row>
        <row r="234">
          <cell r="C234">
            <v>0</v>
          </cell>
        </row>
        <row r="235">
          <cell r="C235">
            <v>0</v>
          </cell>
        </row>
        <row r="236">
          <cell r="C236">
            <v>0</v>
          </cell>
        </row>
        <row r="237">
          <cell r="C237">
            <v>0</v>
          </cell>
        </row>
        <row r="238">
          <cell r="C238">
            <v>0</v>
          </cell>
        </row>
        <row r="239">
          <cell r="C239">
            <v>0</v>
          </cell>
        </row>
        <row r="240">
          <cell r="C240">
            <v>0</v>
          </cell>
        </row>
        <row r="241">
          <cell r="C241">
            <v>0</v>
          </cell>
        </row>
        <row r="242">
          <cell r="C242">
            <v>0</v>
          </cell>
        </row>
        <row r="243">
          <cell r="C243">
            <v>0</v>
          </cell>
        </row>
        <row r="244">
          <cell r="C244">
            <v>0</v>
          </cell>
        </row>
        <row r="245">
          <cell r="C245">
            <v>0</v>
          </cell>
        </row>
        <row r="246">
          <cell r="C246">
            <v>0</v>
          </cell>
        </row>
        <row r="247">
          <cell r="C247">
            <v>0</v>
          </cell>
        </row>
        <row r="248">
          <cell r="C248">
            <v>0</v>
          </cell>
        </row>
        <row r="249">
          <cell r="C249">
            <v>0</v>
          </cell>
        </row>
        <row r="250">
          <cell r="C250">
            <v>0</v>
          </cell>
        </row>
        <row r="251">
          <cell r="C251">
            <v>0</v>
          </cell>
        </row>
        <row r="252">
          <cell r="C252">
            <v>0</v>
          </cell>
        </row>
        <row r="253">
          <cell r="C253">
            <v>0</v>
          </cell>
        </row>
        <row r="254">
          <cell r="C254">
            <v>0</v>
          </cell>
        </row>
        <row r="255">
          <cell r="C255">
            <v>0</v>
          </cell>
        </row>
        <row r="256">
          <cell r="C256">
            <v>0</v>
          </cell>
        </row>
        <row r="257">
          <cell r="C257">
            <v>0</v>
          </cell>
        </row>
        <row r="258">
          <cell r="C258">
            <v>0</v>
          </cell>
        </row>
        <row r="259">
          <cell r="C259">
            <v>0</v>
          </cell>
        </row>
        <row r="260">
          <cell r="C260">
            <v>0</v>
          </cell>
        </row>
        <row r="261">
          <cell r="C261">
            <v>0</v>
          </cell>
        </row>
        <row r="262">
          <cell r="C262">
            <v>0</v>
          </cell>
        </row>
        <row r="263">
          <cell r="C263">
            <v>0</v>
          </cell>
        </row>
        <row r="264">
          <cell r="C264">
            <v>0</v>
          </cell>
        </row>
        <row r="265">
          <cell r="C265">
            <v>0</v>
          </cell>
        </row>
        <row r="266">
          <cell r="C266">
            <v>0</v>
          </cell>
        </row>
        <row r="267">
          <cell r="C267">
            <v>0</v>
          </cell>
        </row>
        <row r="268">
          <cell r="C268">
            <v>0</v>
          </cell>
        </row>
        <row r="269">
          <cell r="C269">
            <v>0</v>
          </cell>
        </row>
        <row r="270">
          <cell r="C270">
            <v>0</v>
          </cell>
        </row>
        <row r="271">
          <cell r="C271">
            <v>0</v>
          </cell>
        </row>
        <row r="272">
          <cell r="C272">
            <v>0</v>
          </cell>
        </row>
        <row r="273">
          <cell r="C273">
            <v>0</v>
          </cell>
        </row>
        <row r="274">
          <cell r="C274">
            <v>0</v>
          </cell>
        </row>
        <row r="275">
          <cell r="C275">
            <v>0</v>
          </cell>
        </row>
        <row r="276">
          <cell r="C276">
            <v>0</v>
          </cell>
        </row>
        <row r="277">
          <cell r="C277">
            <v>0</v>
          </cell>
        </row>
        <row r="278">
          <cell r="C278">
            <v>0</v>
          </cell>
        </row>
        <row r="279">
          <cell r="C279">
            <v>0</v>
          </cell>
        </row>
        <row r="280">
          <cell r="C280">
            <v>0</v>
          </cell>
        </row>
        <row r="281">
          <cell r="C281">
            <v>0</v>
          </cell>
        </row>
        <row r="282">
          <cell r="C282">
            <v>0</v>
          </cell>
        </row>
        <row r="283">
          <cell r="C283">
            <v>0</v>
          </cell>
        </row>
        <row r="284">
          <cell r="C284">
            <v>0</v>
          </cell>
        </row>
        <row r="285">
          <cell r="C285">
            <v>0</v>
          </cell>
        </row>
        <row r="286">
          <cell r="C286">
            <v>0</v>
          </cell>
        </row>
        <row r="287">
          <cell r="C287">
            <v>0</v>
          </cell>
        </row>
        <row r="288">
          <cell r="C288">
            <v>0</v>
          </cell>
        </row>
        <row r="289">
          <cell r="C289">
            <v>0</v>
          </cell>
        </row>
        <row r="290">
          <cell r="C290">
            <v>0</v>
          </cell>
        </row>
        <row r="291">
          <cell r="C291">
            <v>0</v>
          </cell>
        </row>
        <row r="292">
          <cell r="C292">
            <v>0</v>
          </cell>
        </row>
        <row r="293">
          <cell r="C293">
            <v>0</v>
          </cell>
        </row>
        <row r="294">
          <cell r="C294">
            <v>0</v>
          </cell>
        </row>
        <row r="295">
          <cell r="C295">
            <v>0</v>
          </cell>
        </row>
        <row r="296">
          <cell r="C296">
            <v>0</v>
          </cell>
        </row>
        <row r="297">
          <cell r="C297">
            <v>0</v>
          </cell>
        </row>
        <row r="298">
          <cell r="C298">
            <v>0</v>
          </cell>
        </row>
        <row r="299">
          <cell r="C299">
            <v>0</v>
          </cell>
        </row>
        <row r="300">
          <cell r="C300">
            <v>0</v>
          </cell>
        </row>
        <row r="301">
          <cell r="C301">
            <v>0</v>
          </cell>
        </row>
        <row r="302">
          <cell r="C302">
            <v>0</v>
          </cell>
        </row>
        <row r="303">
          <cell r="C303">
            <v>0</v>
          </cell>
        </row>
        <row r="304">
          <cell r="C304">
            <v>0</v>
          </cell>
        </row>
        <row r="305">
          <cell r="C305">
            <v>0</v>
          </cell>
        </row>
        <row r="306">
          <cell r="C306">
            <v>0</v>
          </cell>
        </row>
        <row r="307">
          <cell r="C307">
            <v>0</v>
          </cell>
        </row>
        <row r="308">
          <cell r="C308">
            <v>0</v>
          </cell>
        </row>
        <row r="309">
          <cell r="C309">
            <v>0</v>
          </cell>
        </row>
        <row r="310">
          <cell r="C310">
            <v>0</v>
          </cell>
        </row>
        <row r="311">
          <cell r="C311">
            <v>0</v>
          </cell>
        </row>
        <row r="312">
          <cell r="C312">
            <v>0</v>
          </cell>
        </row>
        <row r="313">
          <cell r="C313">
            <v>0</v>
          </cell>
        </row>
        <row r="314">
          <cell r="C314">
            <v>0</v>
          </cell>
        </row>
        <row r="315">
          <cell r="C315">
            <v>0</v>
          </cell>
        </row>
        <row r="316">
          <cell r="C316">
            <v>0</v>
          </cell>
        </row>
        <row r="317">
          <cell r="C317">
            <v>0</v>
          </cell>
        </row>
        <row r="318">
          <cell r="C318">
            <v>0</v>
          </cell>
        </row>
        <row r="319">
          <cell r="C319">
            <v>0</v>
          </cell>
        </row>
        <row r="320">
          <cell r="C320">
            <v>0</v>
          </cell>
        </row>
        <row r="321">
          <cell r="C321">
            <v>0</v>
          </cell>
        </row>
        <row r="322">
          <cell r="C322">
            <v>0</v>
          </cell>
        </row>
        <row r="323">
          <cell r="C323">
            <v>0</v>
          </cell>
        </row>
        <row r="324">
          <cell r="C324">
            <v>0</v>
          </cell>
        </row>
        <row r="325">
          <cell r="C325">
            <v>0</v>
          </cell>
        </row>
        <row r="326">
          <cell r="C326">
            <v>0</v>
          </cell>
        </row>
        <row r="327">
          <cell r="C327">
            <v>0</v>
          </cell>
        </row>
        <row r="328">
          <cell r="C328">
            <v>0</v>
          </cell>
        </row>
        <row r="329">
          <cell r="C329">
            <v>0</v>
          </cell>
        </row>
        <row r="330">
          <cell r="C330">
            <v>0</v>
          </cell>
        </row>
        <row r="331">
          <cell r="C331">
            <v>0</v>
          </cell>
        </row>
        <row r="332">
          <cell r="C332">
            <v>0</v>
          </cell>
        </row>
        <row r="333">
          <cell r="C333">
            <v>0</v>
          </cell>
        </row>
        <row r="334">
          <cell r="C334">
            <v>0</v>
          </cell>
        </row>
        <row r="335">
          <cell r="C335">
            <v>0</v>
          </cell>
        </row>
        <row r="336">
          <cell r="C336">
            <v>0</v>
          </cell>
        </row>
        <row r="337">
          <cell r="C337">
            <v>0</v>
          </cell>
        </row>
        <row r="338">
          <cell r="C338">
            <v>0</v>
          </cell>
        </row>
        <row r="339">
          <cell r="C339">
            <v>0</v>
          </cell>
        </row>
        <row r="340">
          <cell r="C340">
            <v>0</v>
          </cell>
        </row>
        <row r="341">
          <cell r="C341">
            <v>0</v>
          </cell>
        </row>
        <row r="342">
          <cell r="C342">
            <v>0</v>
          </cell>
        </row>
        <row r="343">
          <cell r="C343">
            <v>0</v>
          </cell>
        </row>
        <row r="344">
          <cell r="C344">
            <v>0</v>
          </cell>
        </row>
        <row r="345">
          <cell r="C345">
            <v>0</v>
          </cell>
        </row>
        <row r="346">
          <cell r="C346">
            <v>0</v>
          </cell>
        </row>
        <row r="347">
          <cell r="C347">
            <v>0</v>
          </cell>
        </row>
        <row r="348">
          <cell r="C348">
            <v>0</v>
          </cell>
        </row>
        <row r="349">
          <cell r="C349">
            <v>0</v>
          </cell>
        </row>
        <row r="350">
          <cell r="C350">
            <v>0</v>
          </cell>
        </row>
        <row r="351">
          <cell r="C351">
            <v>0</v>
          </cell>
        </row>
        <row r="352">
          <cell r="C352">
            <v>0</v>
          </cell>
        </row>
        <row r="353">
          <cell r="C353">
            <v>0</v>
          </cell>
        </row>
        <row r="354">
          <cell r="C354">
            <v>0</v>
          </cell>
        </row>
        <row r="355">
          <cell r="C355">
            <v>0</v>
          </cell>
        </row>
        <row r="356">
          <cell r="C356">
            <v>0</v>
          </cell>
        </row>
        <row r="357">
          <cell r="C357">
            <v>0</v>
          </cell>
        </row>
        <row r="358">
          <cell r="C358">
            <v>0</v>
          </cell>
        </row>
        <row r="359">
          <cell r="C359">
            <v>0</v>
          </cell>
        </row>
        <row r="360">
          <cell r="C360">
            <v>0</v>
          </cell>
        </row>
        <row r="361">
          <cell r="C361">
            <v>0</v>
          </cell>
        </row>
        <row r="362">
          <cell r="C362">
            <v>0</v>
          </cell>
        </row>
        <row r="363">
          <cell r="C363">
            <v>0</v>
          </cell>
        </row>
        <row r="364">
          <cell r="C364">
            <v>0</v>
          </cell>
        </row>
        <row r="365">
          <cell r="C365">
            <v>0</v>
          </cell>
        </row>
        <row r="366">
          <cell r="C366">
            <v>0</v>
          </cell>
        </row>
        <row r="367">
          <cell r="C367">
            <v>0</v>
          </cell>
        </row>
        <row r="368">
          <cell r="C368">
            <v>0</v>
          </cell>
        </row>
        <row r="369">
          <cell r="C369">
            <v>0</v>
          </cell>
        </row>
        <row r="370">
          <cell r="C370">
            <v>0</v>
          </cell>
        </row>
        <row r="371">
          <cell r="C371">
            <v>0</v>
          </cell>
        </row>
        <row r="372">
          <cell r="C372">
            <v>0</v>
          </cell>
        </row>
        <row r="373">
          <cell r="C373">
            <v>0</v>
          </cell>
        </row>
        <row r="374">
          <cell r="C374">
            <v>0</v>
          </cell>
        </row>
        <row r="375">
          <cell r="C375">
            <v>0</v>
          </cell>
        </row>
        <row r="376">
          <cell r="C376">
            <v>0</v>
          </cell>
        </row>
        <row r="377">
          <cell r="C377">
            <v>0</v>
          </cell>
        </row>
        <row r="378">
          <cell r="C378">
            <v>0</v>
          </cell>
        </row>
        <row r="379">
          <cell r="C379">
            <v>0</v>
          </cell>
        </row>
        <row r="380">
          <cell r="C380">
            <v>0</v>
          </cell>
        </row>
        <row r="381">
          <cell r="C381">
            <v>0</v>
          </cell>
        </row>
        <row r="382">
          <cell r="C382">
            <v>0</v>
          </cell>
        </row>
        <row r="383">
          <cell r="C383">
            <v>0</v>
          </cell>
        </row>
        <row r="384">
          <cell r="C384">
            <v>0</v>
          </cell>
        </row>
        <row r="385">
          <cell r="C385">
            <v>0</v>
          </cell>
        </row>
        <row r="386">
          <cell r="C386">
            <v>0</v>
          </cell>
        </row>
        <row r="387">
          <cell r="C387">
            <v>0</v>
          </cell>
        </row>
        <row r="388">
          <cell r="C388">
            <v>0</v>
          </cell>
        </row>
        <row r="389">
          <cell r="C389">
            <v>0</v>
          </cell>
        </row>
        <row r="390">
          <cell r="C390">
            <v>0</v>
          </cell>
        </row>
        <row r="391">
          <cell r="C391">
            <v>0</v>
          </cell>
        </row>
        <row r="392">
          <cell r="C392">
            <v>0</v>
          </cell>
        </row>
        <row r="393">
          <cell r="C393">
            <v>0</v>
          </cell>
        </row>
        <row r="394">
          <cell r="C394">
            <v>0</v>
          </cell>
        </row>
        <row r="395">
          <cell r="C395">
            <v>0</v>
          </cell>
        </row>
        <row r="396">
          <cell r="C396">
            <v>0</v>
          </cell>
        </row>
        <row r="397">
          <cell r="C397">
            <v>0</v>
          </cell>
        </row>
        <row r="398">
          <cell r="C398">
            <v>0</v>
          </cell>
        </row>
        <row r="399">
          <cell r="C399">
            <v>0</v>
          </cell>
        </row>
        <row r="400">
          <cell r="C400">
            <v>0</v>
          </cell>
        </row>
        <row r="401">
          <cell r="C401">
            <v>0</v>
          </cell>
        </row>
        <row r="402">
          <cell r="C402">
            <v>0</v>
          </cell>
        </row>
        <row r="403">
          <cell r="C403">
            <v>0</v>
          </cell>
        </row>
        <row r="404">
          <cell r="C404">
            <v>0</v>
          </cell>
        </row>
        <row r="405">
          <cell r="C405">
            <v>0</v>
          </cell>
        </row>
        <row r="406">
          <cell r="C406">
            <v>0</v>
          </cell>
        </row>
        <row r="407">
          <cell r="C407">
            <v>0</v>
          </cell>
        </row>
        <row r="408">
          <cell r="C408">
            <v>0</v>
          </cell>
        </row>
        <row r="409">
          <cell r="C409">
            <v>0</v>
          </cell>
        </row>
        <row r="410">
          <cell r="C410">
            <v>0</v>
          </cell>
        </row>
        <row r="411">
          <cell r="C411">
            <v>0</v>
          </cell>
        </row>
        <row r="412">
          <cell r="C412">
            <v>0</v>
          </cell>
        </row>
        <row r="413">
          <cell r="C413">
            <v>0</v>
          </cell>
        </row>
        <row r="414">
          <cell r="C414">
            <v>0</v>
          </cell>
        </row>
        <row r="415">
          <cell r="C415">
            <v>0</v>
          </cell>
        </row>
        <row r="416">
          <cell r="C416">
            <v>0</v>
          </cell>
        </row>
        <row r="417">
          <cell r="C417">
            <v>0</v>
          </cell>
        </row>
        <row r="418">
          <cell r="C418">
            <v>0</v>
          </cell>
        </row>
        <row r="419">
          <cell r="C419">
            <v>0</v>
          </cell>
        </row>
        <row r="420">
          <cell r="C420">
            <v>0</v>
          </cell>
        </row>
        <row r="421">
          <cell r="C421">
            <v>0</v>
          </cell>
        </row>
        <row r="422">
          <cell r="C422">
            <v>0</v>
          </cell>
        </row>
        <row r="423">
          <cell r="C423">
            <v>0</v>
          </cell>
        </row>
        <row r="424">
          <cell r="C424">
            <v>0</v>
          </cell>
        </row>
        <row r="425">
          <cell r="C425">
            <v>0</v>
          </cell>
        </row>
        <row r="426">
          <cell r="C426">
            <v>0</v>
          </cell>
        </row>
        <row r="427">
          <cell r="C427">
            <v>0</v>
          </cell>
        </row>
        <row r="428">
          <cell r="C428">
            <v>0</v>
          </cell>
        </row>
        <row r="429">
          <cell r="C429">
            <v>0</v>
          </cell>
        </row>
        <row r="430">
          <cell r="C430">
            <v>0</v>
          </cell>
        </row>
        <row r="431">
          <cell r="C431">
            <v>0</v>
          </cell>
        </row>
        <row r="432">
          <cell r="C432">
            <v>0</v>
          </cell>
        </row>
        <row r="433">
          <cell r="C433">
            <v>0</v>
          </cell>
        </row>
        <row r="434">
          <cell r="C434">
            <v>0</v>
          </cell>
        </row>
        <row r="435">
          <cell r="C435">
            <v>0</v>
          </cell>
        </row>
        <row r="436">
          <cell r="C436">
            <v>0</v>
          </cell>
        </row>
        <row r="437">
          <cell r="C437">
            <v>0</v>
          </cell>
        </row>
        <row r="438">
          <cell r="C438">
            <v>0</v>
          </cell>
        </row>
        <row r="439">
          <cell r="C439">
            <v>0</v>
          </cell>
        </row>
        <row r="440">
          <cell r="C440">
            <v>0</v>
          </cell>
        </row>
        <row r="441">
          <cell r="C441">
            <v>0</v>
          </cell>
        </row>
        <row r="442">
          <cell r="C442">
            <v>0</v>
          </cell>
        </row>
        <row r="443">
          <cell r="C443">
            <v>0</v>
          </cell>
        </row>
        <row r="444">
          <cell r="C444">
            <v>0</v>
          </cell>
        </row>
        <row r="445">
          <cell r="C445">
            <v>0</v>
          </cell>
        </row>
        <row r="446">
          <cell r="C446">
            <v>0</v>
          </cell>
        </row>
        <row r="447">
          <cell r="C447">
            <v>0</v>
          </cell>
        </row>
        <row r="448">
          <cell r="C448">
            <v>0</v>
          </cell>
        </row>
        <row r="449">
          <cell r="C449">
            <v>0</v>
          </cell>
        </row>
        <row r="450">
          <cell r="C450">
            <v>0</v>
          </cell>
        </row>
        <row r="451">
          <cell r="C451">
            <v>0</v>
          </cell>
        </row>
        <row r="452">
          <cell r="C452">
            <v>0</v>
          </cell>
        </row>
        <row r="453">
          <cell r="C453">
            <v>0</v>
          </cell>
        </row>
        <row r="454">
          <cell r="C454">
            <v>0</v>
          </cell>
        </row>
        <row r="455">
          <cell r="C455">
            <v>0</v>
          </cell>
        </row>
        <row r="456">
          <cell r="C456">
            <v>0</v>
          </cell>
        </row>
        <row r="457">
          <cell r="C457">
            <v>0</v>
          </cell>
        </row>
        <row r="458">
          <cell r="C458">
            <v>0</v>
          </cell>
        </row>
        <row r="459">
          <cell r="C459">
            <v>0</v>
          </cell>
        </row>
        <row r="460">
          <cell r="C460">
            <v>0</v>
          </cell>
        </row>
        <row r="461">
          <cell r="C461">
            <v>0</v>
          </cell>
        </row>
        <row r="462">
          <cell r="C462">
            <v>0</v>
          </cell>
        </row>
        <row r="463">
          <cell r="C463">
            <v>0</v>
          </cell>
        </row>
        <row r="464">
          <cell r="C464">
            <v>0</v>
          </cell>
        </row>
        <row r="465">
          <cell r="C465">
            <v>0</v>
          </cell>
        </row>
        <row r="466">
          <cell r="C466">
            <v>0</v>
          </cell>
        </row>
        <row r="467">
          <cell r="C467">
            <v>0</v>
          </cell>
        </row>
        <row r="468">
          <cell r="C468">
            <v>0</v>
          </cell>
        </row>
        <row r="469">
          <cell r="C469">
            <v>0</v>
          </cell>
        </row>
        <row r="470">
          <cell r="C470">
            <v>0</v>
          </cell>
        </row>
        <row r="471">
          <cell r="C471">
            <v>0</v>
          </cell>
        </row>
        <row r="472">
          <cell r="C472">
            <v>0</v>
          </cell>
        </row>
        <row r="473">
          <cell r="C473">
            <v>0</v>
          </cell>
        </row>
        <row r="474">
          <cell r="C474">
            <v>0</v>
          </cell>
        </row>
        <row r="475">
          <cell r="C475">
            <v>0</v>
          </cell>
        </row>
        <row r="476">
          <cell r="C476">
            <v>0</v>
          </cell>
        </row>
        <row r="477">
          <cell r="C477">
            <v>0</v>
          </cell>
        </row>
        <row r="478">
          <cell r="C478">
            <v>0</v>
          </cell>
        </row>
        <row r="479">
          <cell r="C479">
            <v>0</v>
          </cell>
        </row>
        <row r="480">
          <cell r="C480">
            <v>0</v>
          </cell>
        </row>
        <row r="481">
          <cell r="C481">
            <v>0</v>
          </cell>
        </row>
        <row r="482">
          <cell r="C482">
            <v>0</v>
          </cell>
        </row>
        <row r="483">
          <cell r="C483">
            <v>0</v>
          </cell>
        </row>
        <row r="484">
          <cell r="C484">
            <v>0</v>
          </cell>
        </row>
        <row r="485">
          <cell r="C485">
            <v>0</v>
          </cell>
        </row>
        <row r="486">
          <cell r="C486">
            <v>0</v>
          </cell>
        </row>
        <row r="487">
          <cell r="C487">
            <v>0</v>
          </cell>
        </row>
        <row r="488">
          <cell r="C488">
            <v>0</v>
          </cell>
        </row>
        <row r="489">
          <cell r="C489">
            <v>0</v>
          </cell>
        </row>
        <row r="490">
          <cell r="C490">
            <v>0</v>
          </cell>
        </row>
        <row r="491">
          <cell r="C491">
            <v>0</v>
          </cell>
        </row>
        <row r="492">
          <cell r="C492">
            <v>0</v>
          </cell>
        </row>
        <row r="493">
          <cell r="C493">
            <v>0</v>
          </cell>
        </row>
        <row r="494">
          <cell r="C494">
            <v>0</v>
          </cell>
        </row>
        <row r="495">
          <cell r="C495">
            <v>0</v>
          </cell>
        </row>
        <row r="496">
          <cell r="C496">
            <v>0</v>
          </cell>
        </row>
        <row r="497">
          <cell r="C497">
            <v>0</v>
          </cell>
        </row>
        <row r="498">
          <cell r="C498">
            <v>0</v>
          </cell>
        </row>
        <row r="499">
          <cell r="C499">
            <v>0</v>
          </cell>
        </row>
        <row r="500">
          <cell r="C500">
            <v>0</v>
          </cell>
        </row>
        <row r="501">
          <cell r="C501">
            <v>0</v>
          </cell>
        </row>
        <row r="502">
          <cell r="C502">
            <v>0</v>
          </cell>
        </row>
        <row r="503">
          <cell r="C503">
            <v>0</v>
          </cell>
        </row>
        <row r="504">
          <cell r="C504">
            <v>0</v>
          </cell>
        </row>
        <row r="505">
          <cell r="C505">
            <v>0</v>
          </cell>
        </row>
        <row r="506">
          <cell r="C506">
            <v>0</v>
          </cell>
        </row>
        <row r="507">
          <cell r="C507">
            <v>0</v>
          </cell>
        </row>
        <row r="508">
          <cell r="C508">
            <v>0</v>
          </cell>
        </row>
        <row r="509">
          <cell r="C509">
            <v>0</v>
          </cell>
        </row>
        <row r="510">
          <cell r="C510">
            <v>0</v>
          </cell>
        </row>
        <row r="511">
          <cell r="C511">
            <v>0</v>
          </cell>
        </row>
        <row r="512">
          <cell r="C512">
            <v>0</v>
          </cell>
        </row>
        <row r="513">
          <cell r="C513">
            <v>0</v>
          </cell>
        </row>
        <row r="514">
          <cell r="C514">
            <v>0</v>
          </cell>
        </row>
        <row r="515">
          <cell r="C515">
            <v>0</v>
          </cell>
        </row>
        <row r="516">
          <cell r="C516">
            <v>0</v>
          </cell>
        </row>
        <row r="517">
          <cell r="C517">
            <v>0</v>
          </cell>
        </row>
        <row r="518">
          <cell r="C518">
            <v>0</v>
          </cell>
        </row>
        <row r="519">
          <cell r="C519">
            <v>0</v>
          </cell>
        </row>
        <row r="520">
          <cell r="C520">
            <v>0</v>
          </cell>
        </row>
        <row r="521">
          <cell r="C521">
            <v>0</v>
          </cell>
        </row>
        <row r="522">
          <cell r="C522">
            <v>0</v>
          </cell>
        </row>
        <row r="523">
          <cell r="C523">
            <v>0</v>
          </cell>
        </row>
        <row r="524">
          <cell r="C524">
            <v>0</v>
          </cell>
        </row>
        <row r="525">
          <cell r="C525">
            <v>0</v>
          </cell>
        </row>
        <row r="526">
          <cell r="C526">
            <v>0</v>
          </cell>
        </row>
        <row r="527">
          <cell r="C527">
            <v>0</v>
          </cell>
        </row>
        <row r="528">
          <cell r="C528">
            <v>0</v>
          </cell>
        </row>
        <row r="529">
          <cell r="C529">
            <v>0</v>
          </cell>
        </row>
        <row r="530">
          <cell r="C530">
            <v>0</v>
          </cell>
        </row>
        <row r="531">
          <cell r="C531">
            <v>0</v>
          </cell>
        </row>
        <row r="532">
          <cell r="C532">
            <v>0</v>
          </cell>
        </row>
        <row r="533">
          <cell r="C533">
            <v>0</v>
          </cell>
        </row>
        <row r="534">
          <cell r="C534">
            <v>0</v>
          </cell>
        </row>
        <row r="535">
          <cell r="C535">
            <v>0</v>
          </cell>
        </row>
        <row r="536">
          <cell r="C536">
            <v>0</v>
          </cell>
        </row>
        <row r="537">
          <cell r="C537">
            <v>0</v>
          </cell>
        </row>
        <row r="538">
          <cell r="C538">
            <v>0</v>
          </cell>
        </row>
        <row r="539">
          <cell r="C539">
            <v>0</v>
          </cell>
        </row>
        <row r="540">
          <cell r="C540">
            <v>0</v>
          </cell>
        </row>
        <row r="541">
          <cell r="C541">
            <v>0</v>
          </cell>
        </row>
        <row r="542">
          <cell r="C542">
            <v>0</v>
          </cell>
        </row>
        <row r="543">
          <cell r="C543">
            <v>0</v>
          </cell>
        </row>
        <row r="544">
          <cell r="C544">
            <v>0</v>
          </cell>
        </row>
        <row r="545">
          <cell r="C545">
            <v>0</v>
          </cell>
        </row>
        <row r="546">
          <cell r="C546">
            <v>0</v>
          </cell>
        </row>
        <row r="547">
          <cell r="C547">
            <v>0</v>
          </cell>
        </row>
        <row r="548">
          <cell r="C548">
            <v>0</v>
          </cell>
        </row>
        <row r="549">
          <cell r="C549">
            <v>0</v>
          </cell>
        </row>
        <row r="550">
          <cell r="C550">
            <v>0</v>
          </cell>
        </row>
        <row r="551">
          <cell r="C551">
            <v>0</v>
          </cell>
        </row>
        <row r="552">
          <cell r="C552">
            <v>0</v>
          </cell>
        </row>
        <row r="553">
          <cell r="C553">
            <v>0</v>
          </cell>
        </row>
        <row r="554">
          <cell r="C554">
            <v>0</v>
          </cell>
        </row>
        <row r="555">
          <cell r="C555">
            <v>0</v>
          </cell>
        </row>
        <row r="556">
          <cell r="C556">
            <v>0</v>
          </cell>
        </row>
        <row r="557">
          <cell r="C557">
            <v>0</v>
          </cell>
        </row>
        <row r="558">
          <cell r="C558">
            <v>0</v>
          </cell>
        </row>
        <row r="559">
          <cell r="C559">
            <v>0</v>
          </cell>
        </row>
        <row r="560">
          <cell r="C560">
            <v>0</v>
          </cell>
        </row>
        <row r="561">
          <cell r="C561">
            <v>0</v>
          </cell>
        </row>
        <row r="562">
          <cell r="C562">
            <v>0</v>
          </cell>
        </row>
        <row r="563">
          <cell r="C563">
            <v>0</v>
          </cell>
        </row>
        <row r="564">
          <cell r="C564">
            <v>0</v>
          </cell>
        </row>
        <row r="565">
          <cell r="C565">
            <v>0</v>
          </cell>
        </row>
        <row r="566">
          <cell r="C566">
            <v>0</v>
          </cell>
        </row>
        <row r="567">
          <cell r="C567">
            <v>0</v>
          </cell>
        </row>
        <row r="568">
          <cell r="C568">
            <v>0</v>
          </cell>
        </row>
        <row r="569">
          <cell r="C569">
            <v>0</v>
          </cell>
        </row>
        <row r="570">
          <cell r="C570">
            <v>0</v>
          </cell>
        </row>
        <row r="571">
          <cell r="C571">
            <v>0</v>
          </cell>
        </row>
        <row r="572">
          <cell r="C572">
            <v>0</v>
          </cell>
        </row>
        <row r="573">
          <cell r="C573">
            <v>0</v>
          </cell>
        </row>
        <row r="574">
          <cell r="C574">
            <v>0</v>
          </cell>
        </row>
        <row r="575">
          <cell r="C575">
            <v>0</v>
          </cell>
        </row>
        <row r="576">
          <cell r="C576">
            <v>0</v>
          </cell>
        </row>
        <row r="577">
          <cell r="C577">
            <v>0</v>
          </cell>
        </row>
        <row r="578">
          <cell r="C578">
            <v>0</v>
          </cell>
        </row>
        <row r="579">
          <cell r="C579">
            <v>0</v>
          </cell>
        </row>
        <row r="580">
          <cell r="C580">
            <v>0</v>
          </cell>
        </row>
        <row r="581">
          <cell r="C581">
            <v>0</v>
          </cell>
        </row>
        <row r="582">
          <cell r="C582">
            <v>0</v>
          </cell>
        </row>
        <row r="583">
          <cell r="C583">
            <v>0</v>
          </cell>
        </row>
        <row r="584">
          <cell r="C584">
            <v>0</v>
          </cell>
        </row>
        <row r="585">
          <cell r="C585">
            <v>0</v>
          </cell>
        </row>
        <row r="586">
          <cell r="C586">
            <v>0</v>
          </cell>
        </row>
        <row r="587">
          <cell r="C587">
            <v>0</v>
          </cell>
        </row>
        <row r="588">
          <cell r="C588">
            <v>0</v>
          </cell>
        </row>
        <row r="589">
          <cell r="C589">
            <v>0</v>
          </cell>
        </row>
        <row r="590">
          <cell r="C590">
            <v>0</v>
          </cell>
        </row>
        <row r="591">
          <cell r="C591">
            <v>0</v>
          </cell>
        </row>
        <row r="592">
          <cell r="C592">
            <v>0</v>
          </cell>
        </row>
        <row r="593">
          <cell r="C593">
            <v>0</v>
          </cell>
        </row>
        <row r="594">
          <cell r="C594">
            <v>0</v>
          </cell>
        </row>
        <row r="595">
          <cell r="C595">
            <v>0</v>
          </cell>
        </row>
        <row r="596">
          <cell r="C596">
            <v>0</v>
          </cell>
        </row>
        <row r="597">
          <cell r="C597">
            <v>0</v>
          </cell>
        </row>
        <row r="598">
          <cell r="C598">
            <v>0</v>
          </cell>
        </row>
        <row r="599">
          <cell r="C599">
            <v>0</v>
          </cell>
        </row>
        <row r="600">
          <cell r="C600">
            <v>0</v>
          </cell>
        </row>
        <row r="601">
          <cell r="C601">
            <v>0</v>
          </cell>
        </row>
        <row r="602">
          <cell r="C602">
            <v>0</v>
          </cell>
        </row>
        <row r="603">
          <cell r="C603">
            <v>0</v>
          </cell>
        </row>
        <row r="604">
          <cell r="C604">
            <v>0</v>
          </cell>
        </row>
        <row r="605">
          <cell r="C605">
            <v>0</v>
          </cell>
        </row>
        <row r="606">
          <cell r="C606">
            <v>0</v>
          </cell>
        </row>
        <row r="607">
          <cell r="C607">
            <v>0</v>
          </cell>
        </row>
        <row r="608">
          <cell r="C608">
            <v>0</v>
          </cell>
        </row>
        <row r="609">
          <cell r="C609">
            <v>0</v>
          </cell>
        </row>
        <row r="610">
          <cell r="C610">
            <v>0</v>
          </cell>
        </row>
        <row r="611">
          <cell r="C611">
            <v>0</v>
          </cell>
        </row>
        <row r="612">
          <cell r="C612">
            <v>0</v>
          </cell>
        </row>
        <row r="613">
          <cell r="C613">
            <v>0</v>
          </cell>
        </row>
        <row r="614">
          <cell r="C614">
            <v>0</v>
          </cell>
        </row>
        <row r="615">
          <cell r="C615">
            <v>0</v>
          </cell>
        </row>
        <row r="616">
          <cell r="C616">
            <v>0</v>
          </cell>
        </row>
        <row r="617">
          <cell r="C617">
            <v>0</v>
          </cell>
        </row>
        <row r="618">
          <cell r="C618">
            <v>0</v>
          </cell>
        </row>
        <row r="619">
          <cell r="C619">
            <v>0</v>
          </cell>
        </row>
        <row r="620">
          <cell r="C620">
            <v>0</v>
          </cell>
        </row>
        <row r="621">
          <cell r="C621">
            <v>0</v>
          </cell>
        </row>
        <row r="622">
          <cell r="C622">
            <v>0</v>
          </cell>
        </row>
        <row r="623">
          <cell r="C623">
            <v>0</v>
          </cell>
        </row>
        <row r="624">
          <cell r="C624">
            <v>0</v>
          </cell>
        </row>
        <row r="625">
          <cell r="C625">
            <v>0</v>
          </cell>
        </row>
        <row r="626">
          <cell r="C626">
            <v>0</v>
          </cell>
        </row>
        <row r="627">
          <cell r="C627">
            <v>0</v>
          </cell>
        </row>
        <row r="628">
          <cell r="C628">
            <v>0</v>
          </cell>
        </row>
        <row r="629">
          <cell r="C629">
            <v>0</v>
          </cell>
        </row>
        <row r="630">
          <cell r="C630">
            <v>0</v>
          </cell>
        </row>
        <row r="631">
          <cell r="C631">
            <v>0</v>
          </cell>
        </row>
        <row r="632">
          <cell r="C632">
            <v>0</v>
          </cell>
        </row>
        <row r="633">
          <cell r="C633">
            <v>0</v>
          </cell>
        </row>
        <row r="634">
          <cell r="C634">
            <v>0</v>
          </cell>
        </row>
        <row r="635">
          <cell r="C635">
            <v>0</v>
          </cell>
        </row>
        <row r="636">
          <cell r="C636">
            <v>0</v>
          </cell>
        </row>
        <row r="637">
          <cell r="C637">
            <v>0</v>
          </cell>
        </row>
        <row r="638">
          <cell r="C638">
            <v>0</v>
          </cell>
        </row>
        <row r="639">
          <cell r="C639">
            <v>0</v>
          </cell>
        </row>
        <row r="640">
          <cell r="C640">
            <v>0</v>
          </cell>
        </row>
        <row r="641">
          <cell r="C641">
            <v>0</v>
          </cell>
        </row>
        <row r="642">
          <cell r="C642">
            <v>0</v>
          </cell>
        </row>
        <row r="643">
          <cell r="C643">
            <v>0</v>
          </cell>
        </row>
        <row r="644">
          <cell r="C644">
            <v>0</v>
          </cell>
        </row>
        <row r="645">
          <cell r="C645">
            <v>0</v>
          </cell>
        </row>
        <row r="646">
          <cell r="C646">
            <v>0</v>
          </cell>
        </row>
        <row r="647">
          <cell r="C647">
            <v>0</v>
          </cell>
        </row>
        <row r="648">
          <cell r="C648">
            <v>0</v>
          </cell>
        </row>
        <row r="649">
          <cell r="C649">
            <v>0</v>
          </cell>
        </row>
        <row r="650">
          <cell r="C650">
            <v>0</v>
          </cell>
        </row>
        <row r="651">
          <cell r="C651">
            <v>0</v>
          </cell>
        </row>
        <row r="652">
          <cell r="C652">
            <v>0</v>
          </cell>
        </row>
        <row r="653">
          <cell r="C653">
            <v>0</v>
          </cell>
        </row>
        <row r="654">
          <cell r="C654">
            <v>0</v>
          </cell>
        </row>
        <row r="655">
          <cell r="C655">
            <v>0</v>
          </cell>
        </row>
        <row r="656">
          <cell r="C656">
            <v>0</v>
          </cell>
        </row>
        <row r="657">
          <cell r="C657">
            <v>0</v>
          </cell>
        </row>
        <row r="658">
          <cell r="C658">
            <v>0</v>
          </cell>
        </row>
        <row r="659">
          <cell r="C659">
            <v>0</v>
          </cell>
        </row>
        <row r="660">
          <cell r="C660">
            <v>0</v>
          </cell>
        </row>
        <row r="661">
          <cell r="C661">
            <v>0</v>
          </cell>
        </row>
        <row r="662">
          <cell r="C662">
            <v>0</v>
          </cell>
        </row>
        <row r="663">
          <cell r="C663">
            <v>0</v>
          </cell>
        </row>
        <row r="664">
          <cell r="C664">
            <v>0</v>
          </cell>
        </row>
        <row r="665">
          <cell r="C665">
            <v>0</v>
          </cell>
        </row>
        <row r="666">
          <cell r="C666">
            <v>0</v>
          </cell>
        </row>
        <row r="667">
          <cell r="C667">
            <v>0</v>
          </cell>
        </row>
        <row r="668">
          <cell r="C668">
            <v>0</v>
          </cell>
        </row>
        <row r="669">
          <cell r="C669">
            <v>0</v>
          </cell>
        </row>
        <row r="670">
          <cell r="C670">
            <v>0</v>
          </cell>
        </row>
        <row r="671">
          <cell r="C671">
            <v>0</v>
          </cell>
        </row>
        <row r="672">
          <cell r="C672">
            <v>0</v>
          </cell>
        </row>
        <row r="673">
          <cell r="C673">
            <v>0</v>
          </cell>
        </row>
        <row r="674">
          <cell r="C674">
            <v>0</v>
          </cell>
        </row>
        <row r="675">
          <cell r="C675">
            <v>0</v>
          </cell>
        </row>
        <row r="676">
          <cell r="C676">
            <v>0</v>
          </cell>
        </row>
        <row r="677">
          <cell r="C677">
            <v>0</v>
          </cell>
        </row>
        <row r="678">
          <cell r="C678">
            <v>0</v>
          </cell>
        </row>
        <row r="679">
          <cell r="C679">
            <v>0</v>
          </cell>
        </row>
        <row r="680">
          <cell r="C680">
            <v>0</v>
          </cell>
        </row>
        <row r="681">
          <cell r="C681">
            <v>0</v>
          </cell>
        </row>
        <row r="682">
          <cell r="C682">
            <v>0</v>
          </cell>
        </row>
        <row r="683">
          <cell r="C683">
            <v>0</v>
          </cell>
        </row>
        <row r="684">
          <cell r="C684">
            <v>0</v>
          </cell>
        </row>
        <row r="685">
          <cell r="C685">
            <v>0</v>
          </cell>
        </row>
        <row r="686">
          <cell r="C686">
            <v>0</v>
          </cell>
        </row>
        <row r="687">
          <cell r="C687">
            <v>0</v>
          </cell>
        </row>
        <row r="688">
          <cell r="C688">
            <v>0</v>
          </cell>
        </row>
        <row r="689">
          <cell r="C689">
            <v>0</v>
          </cell>
        </row>
        <row r="690">
          <cell r="C690">
            <v>0</v>
          </cell>
        </row>
        <row r="691">
          <cell r="C691">
            <v>0</v>
          </cell>
        </row>
        <row r="692">
          <cell r="C692">
            <v>0</v>
          </cell>
        </row>
        <row r="693">
          <cell r="C693">
            <v>0</v>
          </cell>
        </row>
        <row r="694">
          <cell r="C694">
            <v>0</v>
          </cell>
        </row>
        <row r="695">
          <cell r="C695">
            <v>0</v>
          </cell>
        </row>
        <row r="696">
          <cell r="C696">
            <v>0</v>
          </cell>
        </row>
        <row r="697">
          <cell r="C697">
            <v>0</v>
          </cell>
        </row>
        <row r="698">
          <cell r="C698">
            <v>0</v>
          </cell>
        </row>
        <row r="699">
          <cell r="C699">
            <v>0</v>
          </cell>
        </row>
        <row r="700">
          <cell r="C700">
            <v>0</v>
          </cell>
        </row>
        <row r="701">
          <cell r="C701">
            <v>0</v>
          </cell>
        </row>
        <row r="702">
          <cell r="C702">
            <v>0</v>
          </cell>
        </row>
        <row r="703">
          <cell r="C703">
            <v>0</v>
          </cell>
        </row>
        <row r="704">
          <cell r="C704">
            <v>0</v>
          </cell>
        </row>
        <row r="705">
          <cell r="C705">
            <v>0</v>
          </cell>
        </row>
        <row r="706">
          <cell r="C706">
            <v>0</v>
          </cell>
        </row>
        <row r="707">
          <cell r="C707">
            <v>0</v>
          </cell>
        </row>
        <row r="708">
          <cell r="C708">
            <v>0</v>
          </cell>
        </row>
        <row r="709">
          <cell r="C709">
            <v>0</v>
          </cell>
        </row>
        <row r="710">
          <cell r="C710">
            <v>0</v>
          </cell>
        </row>
        <row r="711">
          <cell r="C711">
            <v>0</v>
          </cell>
        </row>
        <row r="712">
          <cell r="C712">
            <v>0</v>
          </cell>
        </row>
        <row r="713">
          <cell r="C713">
            <v>0</v>
          </cell>
        </row>
        <row r="714">
          <cell r="C714">
            <v>0</v>
          </cell>
        </row>
        <row r="715">
          <cell r="C715">
            <v>0</v>
          </cell>
        </row>
        <row r="716">
          <cell r="C716">
            <v>0</v>
          </cell>
        </row>
        <row r="717">
          <cell r="C717">
            <v>0</v>
          </cell>
        </row>
        <row r="718">
          <cell r="C718">
            <v>0</v>
          </cell>
        </row>
        <row r="719">
          <cell r="C719">
            <v>0</v>
          </cell>
        </row>
        <row r="720">
          <cell r="C720">
            <v>0</v>
          </cell>
        </row>
        <row r="721">
          <cell r="C721">
            <v>0</v>
          </cell>
        </row>
        <row r="722">
          <cell r="C722">
            <v>0</v>
          </cell>
        </row>
        <row r="723">
          <cell r="C723">
            <v>0</v>
          </cell>
        </row>
        <row r="724">
          <cell r="C724">
            <v>0</v>
          </cell>
        </row>
        <row r="725">
          <cell r="C725">
            <v>0</v>
          </cell>
        </row>
        <row r="726">
          <cell r="C726">
            <v>0</v>
          </cell>
        </row>
        <row r="727">
          <cell r="C727">
            <v>0</v>
          </cell>
        </row>
        <row r="728">
          <cell r="C728">
            <v>0</v>
          </cell>
        </row>
        <row r="729">
          <cell r="C729">
            <v>0</v>
          </cell>
        </row>
        <row r="730">
          <cell r="C730">
            <v>0</v>
          </cell>
        </row>
        <row r="731">
          <cell r="C731">
            <v>0</v>
          </cell>
        </row>
        <row r="732">
          <cell r="C732">
            <v>0</v>
          </cell>
        </row>
        <row r="733">
          <cell r="C733">
            <v>0</v>
          </cell>
        </row>
        <row r="734">
          <cell r="C734">
            <v>0</v>
          </cell>
        </row>
        <row r="735">
          <cell r="C735">
            <v>0</v>
          </cell>
        </row>
        <row r="736">
          <cell r="C736">
            <v>0</v>
          </cell>
        </row>
        <row r="737">
          <cell r="C737">
            <v>0</v>
          </cell>
        </row>
        <row r="738">
          <cell r="C738">
            <v>0</v>
          </cell>
        </row>
        <row r="739">
          <cell r="C739">
            <v>0</v>
          </cell>
        </row>
        <row r="740">
          <cell r="C740">
            <v>0</v>
          </cell>
        </row>
        <row r="741">
          <cell r="C741">
            <v>0</v>
          </cell>
        </row>
        <row r="742">
          <cell r="C742">
            <v>0</v>
          </cell>
        </row>
        <row r="743">
          <cell r="C743">
            <v>0</v>
          </cell>
        </row>
        <row r="744">
          <cell r="C744">
            <v>0</v>
          </cell>
        </row>
        <row r="745">
          <cell r="C745">
            <v>0</v>
          </cell>
        </row>
        <row r="746">
          <cell r="C746">
            <v>0</v>
          </cell>
        </row>
        <row r="747">
          <cell r="C747">
            <v>0</v>
          </cell>
        </row>
        <row r="748">
          <cell r="C748">
            <v>0</v>
          </cell>
        </row>
        <row r="749">
          <cell r="C749">
            <v>0</v>
          </cell>
        </row>
        <row r="750">
          <cell r="C750">
            <v>0</v>
          </cell>
        </row>
        <row r="751">
          <cell r="C751">
            <v>0</v>
          </cell>
        </row>
        <row r="752">
          <cell r="C752">
            <v>0</v>
          </cell>
        </row>
        <row r="753">
          <cell r="C753">
            <v>0</v>
          </cell>
        </row>
        <row r="754">
          <cell r="C754">
            <v>0</v>
          </cell>
        </row>
        <row r="755">
          <cell r="C755">
            <v>0</v>
          </cell>
        </row>
        <row r="756">
          <cell r="C756">
            <v>0</v>
          </cell>
        </row>
        <row r="757">
          <cell r="C757">
            <v>0</v>
          </cell>
        </row>
        <row r="758">
          <cell r="C758">
            <v>0</v>
          </cell>
        </row>
        <row r="759">
          <cell r="C759">
            <v>0</v>
          </cell>
        </row>
        <row r="760">
          <cell r="C760">
            <v>0</v>
          </cell>
        </row>
        <row r="761">
          <cell r="C761">
            <v>0</v>
          </cell>
        </row>
        <row r="762">
          <cell r="C762">
            <v>0</v>
          </cell>
        </row>
        <row r="763">
          <cell r="C763">
            <v>0</v>
          </cell>
        </row>
        <row r="764">
          <cell r="C764">
            <v>0</v>
          </cell>
        </row>
        <row r="765">
          <cell r="C765">
            <v>0</v>
          </cell>
        </row>
        <row r="766">
          <cell r="C766">
            <v>0</v>
          </cell>
        </row>
        <row r="767">
          <cell r="C767">
            <v>0</v>
          </cell>
        </row>
        <row r="768">
          <cell r="C768">
            <v>0</v>
          </cell>
        </row>
        <row r="769">
          <cell r="C769">
            <v>0</v>
          </cell>
        </row>
        <row r="770">
          <cell r="C770">
            <v>0</v>
          </cell>
        </row>
        <row r="771">
          <cell r="C771">
            <v>0</v>
          </cell>
        </row>
        <row r="772">
          <cell r="C772">
            <v>0</v>
          </cell>
        </row>
        <row r="773">
          <cell r="C773">
            <v>0</v>
          </cell>
        </row>
        <row r="774">
          <cell r="C774">
            <v>0</v>
          </cell>
        </row>
        <row r="775">
          <cell r="C775">
            <v>0</v>
          </cell>
        </row>
        <row r="776">
          <cell r="C776">
            <v>0</v>
          </cell>
        </row>
        <row r="777">
          <cell r="C777">
            <v>0</v>
          </cell>
        </row>
        <row r="778">
          <cell r="C778">
            <v>0</v>
          </cell>
        </row>
        <row r="779">
          <cell r="C779">
            <v>0</v>
          </cell>
        </row>
        <row r="780">
          <cell r="C780">
            <v>0</v>
          </cell>
        </row>
        <row r="781">
          <cell r="C781">
            <v>0</v>
          </cell>
        </row>
        <row r="782">
          <cell r="C782">
            <v>0</v>
          </cell>
        </row>
        <row r="783">
          <cell r="C783">
            <v>0</v>
          </cell>
        </row>
        <row r="784">
          <cell r="C784">
            <v>0</v>
          </cell>
        </row>
        <row r="785">
          <cell r="C785">
            <v>0</v>
          </cell>
        </row>
        <row r="786">
          <cell r="C786">
            <v>0</v>
          </cell>
        </row>
        <row r="787">
          <cell r="C787">
            <v>0</v>
          </cell>
        </row>
        <row r="788">
          <cell r="C788">
            <v>0</v>
          </cell>
        </row>
        <row r="789">
          <cell r="C789">
            <v>0</v>
          </cell>
        </row>
        <row r="790">
          <cell r="C790">
            <v>0</v>
          </cell>
        </row>
        <row r="791">
          <cell r="C791">
            <v>0</v>
          </cell>
        </row>
        <row r="792">
          <cell r="C792">
            <v>0</v>
          </cell>
        </row>
        <row r="793">
          <cell r="C793">
            <v>0</v>
          </cell>
        </row>
        <row r="794">
          <cell r="C794">
            <v>0</v>
          </cell>
        </row>
        <row r="795">
          <cell r="C795">
            <v>0</v>
          </cell>
        </row>
        <row r="796">
          <cell r="C796">
            <v>0</v>
          </cell>
        </row>
        <row r="797">
          <cell r="C797">
            <v>0</v>
          </cell>
        </row>
        <row r="798">
          <cell r="C798">
            <v>0</v>
          </cell>
        </row>
        <row r="799">
          <cell r="C799">
            <v>0</v>
          </cell>
        </row>
        <row r="800">
          <cell r="C800">
            <v>0</v>
          </cell>
        </row>
        <row r="801">
          <cell r="C801">
            <v>0</v>
          </cell>
        </row>
        <row r="802">
          <cell r="C802">
            <v>0</v>
          </cell>
        </row>
        <row r="803">
          <cell r="C803">
            <v>0</v>
          </cell>
        </row>
        <row r="804">
          <cell r="C804">
            <v>0</v>
          </cell>
        </row>
        <row r="805">
          <cell r="C805">
            <v>0</v>
          </cell>
        </row>
        <row r="806">
          <cell r="C806">
            <v>0</v>
          </cell>
        </row>
        <row r="807">
          <cell r="C807">
            <v>0</v>
          </cell>
        </row>
        <row r="808">
          <cell r="C808">
            <v>0</v>
          </cell>
        </row>
        <row r="809">
          <cell r="C809">
            <v>0</v>
          </cell>
        </row>
        <row r="810">
          <cell r="C810">
            <v>0</v>
          </cell>
        </row>
        <row r="811">
          <cell r="C811">
            <v>0</v>
          </cell>
        </row>
        <row r="812">
          <cell r="C812">
            <v>0</v>
          </cell>
        </row>
        <row r="813">
          <cell r="C813">
            <v>0</v>
          </cell>
        </row>
        <row r="814">
          <cell r="C814">
            <v>0</v>
          </cell>
        </row>
        <row r="815">
          <cell r="C815">
            <v>0</v>
          </cell>
        </row>
        <row r="816">
          <cell r="C816">
            <v>0</v>
          </cell>
        </row>
        <row r="817">
          <cell r="C817">
            <v>0</v>
          </cell>
        </row>
        <row r="818">
          <cell r="C818">
            <v>0</v>
          </cell>
        </row>
        <row r="819">
          <cell r="C819">
            <v>0</v>
          </cell>
        </row>
        <row r="820">
          <cell r="C820">
            <v>0</v>
          </cell>
        </row>
        <row r="821">
          <cell r="C821">
            <v>0</v>
          </cell>
        </row>
        <row r="822">
          <cell r="C822">
            <v>0</v>
          </cell>
        </row>
        <row r="823">
          <cell r="C823">
            <v>0</v>
          </cell>
        </row>
        <row r="824">
          <cell r="C824">
            <v>0</v>
          </cell>
        </row>
        <row r="825">
          <cell r="C825">
            <v>0</v>
          </cell>
        </row>
        <row r="826">
          <cell r="C826">
            <v>0</v>
          </cell>
        </row>
        <row r="827">
          <cell r="C827">
            <v>0</v>
          </cell>
        </row>
        <row r="828">
          <cell r="C828">
            <v>0</v>
          </cell>
        </row>
        <row r="829">
          <cell r="C829">
            <v>0</v>
          </cell>
        </row>
        <row r="830">
          <cell r="C830">
            <v>0</v>
          </cell>
        </row>
        <row r="831">
          <cell r="C831">
            <v>0</v>
          </cell>
        </row>
        <row r="832">
          <cell r="C832">
            <v>0</v>
          </cell>
        </row>
        <row r="833">
          <cell r="C833">
            <v>0</v>
          </cell>
        </row>
        <row r="834">
          <cell r="C834">
            <v>0</v>
          </cell>
        </row>
        <row r="835">
          <cell r="C835">
            <v>0</v>
          </cell>
        </row>
        <row r="836">
          <cell r="C836">
            <v>0</v>
          </cell>
        </row>
        <row r="837">
          <cell r="C837">
            <v>0</v>
          </cell>
        </row>
        <row r="838">
          <cell r="C838">
            <v>0</v>
          </cell>
        </row>
        <row r="839">
          <cell r="C839">
            <v>0</v>
          </cell>
        </row>
        <row r="840">
          <cell r="C840">
            <v>0</v>
          </cell>
        </row>
        <row r="841">
          <cell r="C841">
            <v>0</v>
          </cell>
        </row>
        <row r="842">
          <cell r="C842">
            <v>0</v>
          </cell>
        </row>
        <row r="843">
          <cell r="C843">
            <v>0</v>
          </cell>
        </row>
        <row r="844">
          <cell r="C844">
            <v>0</v>
          </cell>
        </row>
        <row r="845">
          <cell r="C845">
            <v>0</v>
          </cell>
        </row>
        <row r="846">
          <cell r="C846">
            <v>0</v>
          </cell>
        </row>
        <row r="847">
          <cell r="C847">
            <v>0</v>
          </cell>
        </row>
        <row r="848">
          <cell r="C848">
            <v>0</v>
          </cell>
        </row>
        <row r="849">
          <cell r="C849">
            <v>0</v>
          </cell>
        </row>
        <row r="850">
          <cell r="C850">
            <v>0</v>
          </cell>
        </row>
        <row r="851">
          <cell r="C851">
            <v>0</v>
          </cell>
        </row>
        <row r="852">
          <cell r="C852">
            <v>0</v>
          </cell>
        </row>
        <row r="853">
          <cell r="C853">
            <v>0</v>
          </cell>
        </row>
        <row r="854">
          <cell r="C854">
            <v>0</v>
          </cell>
        </row>
        <row r="855">
          <cell r="C855">
            <v>0</v>
          </cell>
        </row>
        <row r="856">
          <cell r="C856">
            <v>0</v>
          </cell>
        </row>
        <row r="857">
          <cell r="C857">
            <v>0</v>
          </cell>
        </row>
        <row r="858">
          <cell r="C858">
            <v>0</v>
          </cell>
        </row>
        <row r="859">
          <cell r="C859">
            <v>0</v>
          </cell>
        </row>
        <row r="860">
          <cell r="C860">
            <v>0</v>
          </cell>
        </row>
        <row r="861">
          <cell r="C861">
            <v>0</v>
          </cell>
        </row>
        <row r="862">
          <cell r="C862">
            <v>0</v>
          </cell>
        </row>
        <row r="863">
          <cell r="C863">
            <v>0</v>
          </cell>
        </row>
        <row r="864">
          <cell r="C864">
            <v>0</v>
          </cell>
        </row>
        <row r="865">
          <cell r="C865">
            <v>0</v>
          </cell>
        </row>
        <row r="866">
          <cell r="C866">
            <v>0</v>
          </cell>
        </row>
        <row r="867">
          <cell r="C867">
            <v>0</v>
          </cell>
        </row>
        <row r="868">
          <cell r="C868">
            <v>0</v>
          </cell>
        </row>
        <row r="869">
          <cell r="C869">
            <v>0</v>
          </cell>
        </row>
        <row r="870">
          <cell r="C870">
            <v>0</v>
          </cell>
        </row>
        <row r="871">
          <cell r="C871">
            <v>0</v>
          </cell>
        </row>
        <row r="872">
          <cell r="C872">
            <v>0</v>
          </cell>
        </row>
        <row r="873">
          <cell r="C873">
            <v>0</v>
          </cell>
        </row>
        <row r="874">
          <cell r="C874">
            <v>0</v>
          </cell>
        </row>
        <row r="875">
          <cell r="C875">
            <v>0</v>
          </cell>
        </row>
        <row r="876">
          <cell r="C876">
            <v>0</v>
          </cell>
        </row>
        <row r="877">
          <cell r="C877">
            <v>0</v>
          </cell>
        </row>
        <row r="878">
          <cell r="C878">
            <v>0</v>
          </cell>
        </row>
        <row r="879">
          <cell r="C879">
            <v>0</v>
          </cell>
        </row>
        <row r="880">
          <cell r="C880">
            <v>0</v>
          </cell>
        </row>
        <row r="881">
          <cell r="C881">
            <v>0</v>
          </cell>
        </row>
        <row r="882">
          <cell r="C882">
            <v>0</v>
          </cell>
        </row>
        <row r="883">
          <cell r="C883">
            <v>0</v>
          </cell>
        </row>
        <row r="884">
          <cell r="C884">
            <v>0</v>
          </cell>
        </row>
        <row r="885">
          <cell r="C885">
            <v>0</v>
          </cell>
        </row>
        <row r="886">
          <cell r="C886">
            <v>0</v>
          </cell>
        </row>
        <row r="887">
          <cell r="C887">
            <v>0</v>
          </cell>
        </row>
        <row r="888">
          <cell r="C888">
            <v>0</v>
          </cell>
        </row>
        <row r="889">
          <cell r="C889">
            <v>0</v>
          </cell>
        </row>
        <row r="890">
          <cell r="C890">
            <v>0</v>
          </cell>
        </row>
        <row r="891">
          <cell r="C891">
            <v>0</v>
          </cell>
        </row>
        <row r="892">
          <cell r="C892">
            <v>0</v>
          </cell>
        </row>
        <row r="893">
          <cell r="C893">
            <v>0</v>
          </cell>
        </row>
        <row r="894">
          <cell r="C894">
            <v>0</v>
          </cell>
        </row>
        <row r="895">
          <cell r="C895">
            <v>0</v>
          </cell>
        </row>
        <row r="896">
          <cell r="C896">
            <v>0</v>
          </cell>
        </row>
        <row r="897">
          <cell r="C897">
            <v>0</v>
          </cell>
        </row>
        <row r="898">
          <cell r="C898">
            <v>0</v>
          </cell>
        </row>
        <row r="899">
          <cell r="C899">
            <v>0</v>
          </cell>
        </row>
        <row r="900">
          <cell r="C900">
            <v>0</v>
          </cell>
        </row>
        <row r="901">
          <cell r="C901">
            <v>0</v>
          </cell>
        </row>
        <row r="902">
          <cell r="C902">
            <v>0</v>
          </cell>
        </row>
        <row r="903">
          <cell r="C903">
            <v>0</v>
          </cell>
        </row>
        <row r="904">
          <cell r="C904">
            <v>0</v>
          </cell>
        </row>
        <row r="905">
          <cell r="C905">
            <v>0</v>
          </cell>
        </row>
        <row r="906">
          <cell r="C906">
            <v>0</v>
          </cell>
        </row>
        <row r="907">
          <cell r="C907">
            <v>0</v>
          </cell>
        </row>
        <row r="908">
          <cell r="C908">
            <v>0</v>
          </cell>
        </row>
        <row r="909">
          <cell r="C909">
            <v>0</v>
          </cell>
        </row>
        <row r="910">
          <cell r="C910">
            <v>0</v>
          </cell>
        </row>
        <row r="911">
          <cell r="C911">
            <v>0</v>
          </cell>
        </row>
        <row r="912">
          <cell r="C912">
            <v>0</v>
          </cell>
        </row>
        <row r="913">
          <cell r="C913">
            <v>0</v>
          </cell>
        </row>
        <row r="914">
          <cell r="C914">
            <v>0</v>
          </cell>
        </row>
        <row r="915">
          <cell r="C915">
            <v>0</v>
          </cell>
        </row>
        <row r="916">
          <cell r="C916">
            <v>0</v>
          </cell>
        </row>
        <row r="917">
          <cell r="C917">
            <v>0</v>
          </cell>
        </row>
        <row r="918">
          <cell r="C918">
            <v>0</v>
          </cell>
        </row>
        <row r="919">
          <cell r="C919">
            <v>0</v>
          </cell>
        </row>
        <row r="920">
          <cell r="C920">
            <v>0</v>
          </cell>
        </row>
        <row r="921">
          <cell r="C921">
            <v>0</v>
          </cell>
        </row>
        <row r="922">
          <cell r="C922">
            <v>0</v>
          </cell>
        </row>
        <row r="923">
          <cell r="C923">
            <v>0</v>
          </cell>
        </row>
        <row r="924">
          <cell r="C924">
            <v>0</v>
          </cell>
        </row>
        <row r="925">
          <cell r="C925">
            <v>0</v>
          </cell>
        </row>
        <row r="926">
          <cell r="C926">
            <v>0</v>
          </cell>
        </row>
        <row r="927">
          <cell r="C927">
            <v>0</v>
          </cell>
        </row>
        <row r="928">
          <cell r="C928">
            <v>0</v>
          </cell>
        </row>
        <row r="929">
          <cell r="C929">
            <v>0</v>
          </cell>
        </row>
        <row r="930">
          <cell r="C930">
            <v>0</v>
          </cell>
        </row>
        <row r="931">
          <cell r="C931">
            <v>0</v>
          </cell>
        </row>
        <row r="932">
          <cell r="C932">
            <v>0</v>
          </cell>
        </row>
        <row r="933">
          <cell r="C933">
            <v>0</v>
          </cell>
        </row>
        <row r="934">
          <cell r="C934">
            <v>0</v>
          </cell>
        </row>
        <row r="935">
          <cell r="C935">
            <v>0</v>
          </cell>
        </row>
        <row r="936">
          <cell r="C936">
            <v>0</v>
          </cell>
        </row>
        <row r="937">
          <cell r="C937">
            <v>0</v>
          </cell>
        </row>
        <row r="938">
          <cell r="C938">
            <v>0</v>
          </cell>
        </row>
        <row r="939">
          <cell r="C939">
            <v>0</v>
          </cell>
        </row>
        <row r="940">
          <cell r="C940">
            <v>0</v>
          </cell>
        </row>
        <row r="941">
          <cell r="C941">
            <v>0</v>
          </cell>
        </row>
        <row r="942">
          <cell r="C942">
            <v>0</v>
          </cell>
        </row>
        <row r="943">
          <cell r="C943">
            <v>0</v>
          </cell>
        </row>
        <row r="944">
          <cell r="C944">
            <v>0</v>
          </cell>
        </row>
        <row r="945">
          <cell r="C945">
            <v>0</v>
          </cell>
        </row>
        <row r="946">
          <cell r="C946">
            <v>0</v>
          </cell>
        </row>
        <row r="947">
          <cell r="C947">
            <v>0</v>
          </cell>
        </row>
        <row r="948">
          <cell r="C948">
            <v>0</v>
          </cell>
        </row>
        <row r="949">
          <cell r="C949">
            <v>0</v>
          </cell>
        </row>
        <row r="950">
          <cell r="C950">
            <v>0</v>
          </cell>
        </row>
        <row r="951">
          <cell r="C951">
            <v>0</v>
          </cell>
        </row>
        <row r="952">
          <cell r="C952">
            <v>0</v>
          </cell>
        </row>
        <row r="953">
          <cell r="C953">
            <v>0</v>
          </cell>
        </row>
        <row r="954">
          <cell r="C954">
            <v>0</v>
          </cell>
        </row>
        <row r="955">
          <cell r="C955">
            <v>0</v>
          </cell>
        </row>
        <row r="956">
          <cell r="C956">
            <v>0</v>
          </cell>
        </row>
        <row r="957">
          <cell r="C957">
            <v>0</v>
          </cell>
        </row>
        <row r="958">
          <cell r="C958">
            <v>0</v>
          </cell>
        </row>
        <row r="959">
          <cell r="C959">
            <v>0</v>
          </cell>
        </row>
        <row r="960">
          <cell r="C960">
            <v>0</v>
          </cell>
        </row>
        <row r="961">
          <cell r="C961">
            <v>0</v>
          </cell>
        </row>
        <row r="962">
          <cell r="C962">
            <v>0</v>
          </cell>
        </row>
        <row r="963">
          <cell r="C963">
            <v>0</v>
          </cell>
        </row>
        <row r="964">
          <cell r="C964">
            <v>0</v>
          </cell>
        </row>
        <row r="965">
          <cell r="C965">
            <v>0</v>
          </cell>
        </row>
        <row r="966">
          <cell r="C966">
            <v>0</v>
          </cell>
        </row>
        <row r="967">
          <cell r="C967">
            <v>0</v>
          </cell>
        </row>
        <row r="968">
          <cell r="C968">
            <v>0</v>
          </cell>
        </row>
        <row r="969">
          <cell r="C969">
            <v>0</v>
          </cell>
        </row>
        <row r="970">
          <cell r="C970">
            <v>0</v>
          </cell>
        </row>
        <row r="971">
          <cell r="C971">
            <v>0</v>
          </cell>
        </row>
        <row r="972">
          <cell r="C972">
            <v>0</v>
          </cell>
        </row>
        <row r="973">
          <cell r="C973">
            <v>0</v>
          </cell>
        </row>
        <row r="974">
          <cell r="C974">
            <v>0</v>
          </cell>
        </row>
        <row r="975">
          <cell r="C975">
            <v>0</v>
          </cell>
        </row>
        <row r="976">
          <cell r="C976">
            <v>0</v>
          </cell>
        </row>
        <row r="977">
          <cell r="C977">
            <v>0</v>
          </cell>
        </row>
        <row r="978">
          <cell r="C978">
            <v>0</v>
          </cell>
        </row>
        <row r="979">
          <cell r="C979">
            <v>0</v>
          </cell>
        </row>
        <row r="980">
          <cell r="C980">
            <v>0</v>
          </cell>
        </row>
        <row r="981">
          <cell r="C981">
            <v>0</v>
          </cell>
        </row>
        <row r="982">
          <cell r="C982">
            <v>0</v>
          </cell>
        </row>
        <row r="983">
          <cell r="C983">
            <v>0</v>
          </cell>
        </row>
        <row r="984">
          <cell r="C984">
            <v>0</v>
          </cell>
        </row>
        <row r="985">
          <cell r="C985">
            <v>0</v>
          </cell>
        </row>
        <row r="986">
          <cell r="C986">
            <v>0</v>
          </cell>
        </row>
        <row r="987">
          <cell r="C987">
            <v>0</v>
          </cell>
        </row>
        <row r="988">
          <cell r="C988">
            <v>0</v>
          </cell>
        </row>
        <row r="989">
          <cell r="C989">
            <v>0</v>
          </cell>
        </row>
        <row r="990">
          <cell r="C990">
            <v>0</v>
          </cell>
        </row>
        <row r="991">
          <cell r="C991">
            <v>0</v>
          </cell>
        </row>
        <row r="992">
          <cell r="C992">
            <v>0</v>
          </cell>
        </row>
        <row r="993">
          <cell r="C993">
            <v>0</v>
          </cell>
        </row>
        <row r="994">
          <cell r="C994">
            <v>0</v>
          </cell>
        </row>
        <row r="995">
          <cell r="C995">
            <v>0</v>
          </cell>
        </row>
        <row r="996">
          <cell r="C996">
            <v>0</v>
          </cell>
        </row>
        <row r="997">
          <cell r="C997">
            <v>0</v>
          </cell>
        </row>
        <row r="998">
          <cell r="C998">
            <v>0</v>
          </cell>
        </row>
        <row r="999">
          <cell r="C999">
            <v>0</v>
          </cell>
        </row>
        <row r="1000">
          <cell r="C1000">
            <v>0</v>
          </cell>
        </row>
      </sheetData>
      <sheetData sheetId="5" refreshError="1">
        <row r="5">
          <cell r="A5" t="str">
            <v>ACCESORIO Y CABLE LUMINARIAS</v>
          </cell>
        </row>
        <row r="6">
          <cell r="A6" t="str">
            <v>ACCESORIOS ADICIONALES ESTRUCTURA ICEL 710</v>
          </cell>
        </row>
        <row r="7">
          <cell r="A7" t="str">
            <v>ACCESORIOS CONDUIT 1"</v>
          </cell>
        </row>
        <row r="8">
          <cell r="A8" t="str">
            <v>ACCESORIOS CONDUIT 1/2"</v>
          </cell>
        </row>
        <row r="9">
          <cell r="A9" t="str">
            <v>ACCESORIOS CONDUIT 3/4"</v>
          </cell>
        </row>
        <row r="10">
          <cell r="A10" t="str">
            <v>ACCESORIOS CONDUIT PVC ALTO IMPACTO 11/2"</v>
          </cell>
        </row>
        <row r="11">
          <cell r="A11" t="str">
            <v>ACCESORIOS CONDUIT PVC ALTO IMPACTO 3/4"</v>
          </cell>
        </row>
        <row r="12">
          <cell r="A12" t="str">
            <v>ACCESORIOS DUCTO METALICO 1"</v>
          </cell>
        </row>
        <row r="13">
          <cell r="A13" t="str">
            <v>ACCESORIOS INSTALACION SANITARIO - LAVAMANOS</v>
          </cell>
        </row>
        <row r="14">
          <cell r="A14" t="str">
            <v>ACCESORIOS PARA INSTALACION MACROMEDIDOR 3"</v>
          </cell>
        </row>
        <row r="15">
          <cell r="A15" t="str">
            <v>ACCESORIOS PARA TANQUE ALMACENAMIENTO 500 LTS</v>
          </cell>
        </row>
        <row r="16">
          <cell r="A16" t="str">
            <v>ACCESORIOS POSTE METALICO (PLATINAS)</v>
          </cell>
        </row>
        <row r="17">
          <cell r="A17" t="str">
            <v>ACCESORIOS PRESION PVC 1/2"</v>
          </cell>
        </row>
        <row r="18">
          <cell r="A18" t="str">
            <v>ACCESORIOS PVC AGUAS LLUVIAS 3"</v>
          </cell>
        </row>
        <row r="19">
          <cell r="A19" t="str">
            <v>ACCESORIOS TEE 8" X 4"</v>
          </cell>
        </row>
        <row r="20">
          <cell r="A20" t="str">
            <v>ACCESORIOS TUBERIA ESTRUCTURADA</v>
          </cell>
        </row>
        <row r="21">
          <cell r="A21" t="str">
            <v>ACCESORIOS Y CABLE LUMINARIAS</v>
          </cell>
        </row>
        <row r="22">
          <cell r="A22" t="str">
            <v>ACELERANTE PARA CONCRETO 3 DIAS</v>
          </cell>
        </row>
        <row r="23">
          <cell r="A23" t="str">
            <v>ACERO A-37</v>
          </cell>
        </row>
        <row r="24">
          <cell r="A24" t="str">
            <v>ACERO PDR 60</v>
          </cell>
        </row>
        <row r="25">
          <cell r="A25" t="str">
            <v>ACOPLE UNIVERSAL 8"</v>
          </cell>
        </row>
        <row r="26">
          <cell r="A26" t="str">
            <v>ADAPTADOR HEMBRA PVC 1/2"</v>
          </cell>
        </row>
        <row r="27">
          <cell r="A27" t="str">
            <v>ADAPTADOR MACHO PF + UAD 1/2"</v>
          </cell>
        </row>
        <row r="28">
          <cell r="A28" t="str">
            <v>ADAPTADOR MACHO PVC 1/2"</v>
          </cell>
        </row>
        <row r="29">
          <cell r="A29" t="str">
            <v>ADAPTADOR PVC 3"</v>
          </cell>
        </row>
        <row r="30">
          <cell r="A30" t="str">
            <v>ADAPTADOR PVC 3/4"</v>
          </cell>
        </row>
        <row r="31">
          <cell r="A31" t="str">
            <v>ADAPTADOR TEMINAL CONDUIT 1/2"</v>
          </cell>
        </row>
        <row r="32">
          <cell r="A32" t="str">
            <v>ADAPTADOR TEMINAL CONDUIT 3/4"</v>
          </cell>
        </row>
        <row r="33">
          <cell r="A33" t="str">
            <v>ADAPTADOR TERMINAL CONDUIT 1"</v>
          </cell>
        </row>
        <row r="34">
          <cell r="A34" t="str">
            <v>ADHERENTE MORTERO CONCRETO SIKALATEX</v>
          </cell>
        </row>
        <row r="35">
          <cell r="A35" t="str">
            <v>ADITAMENTO DE CAIDA PARA CAMARAS 10"</v>
          </cell>
        </row>
        <row r="36">
          <cell r="A36" t="str">
            <v>ADITAMENTO DE CAIDA PARA CAMARAS 8"</v>
          </cell>
        </row>
        <row r="37">
          <cell r="A37" t="str">
            <v>ADOQUIN PEATONAL VEHICULAR LIVIANO TIPO I</v>
          </cell>
        </row>
        <row r="38">
          <cell r="A38" t="str">
            <v>AGUA</v>
          </cell>
        </row>
        <row r="39">
          <cell r="A39" t="str">
            <v>AISLADOR DE SUSPENSION 6"</v>
          </cell>
        </row>
        <row r="40">
          <cell r="A40" t="str">
            <v>AISLADOR TENSOR ANSI 54-1</v>
          </cell>
        </row>
        <row r="41">
          <cell r="A41" t="str">
            <v>AISLADOR TENSOR ANSI 54-2</v>
          </cell>
        </row>
        <row r="42">
          <cell r="A42" t="str">
            <v>AISLADOR TIPO CARRETE</v>
          </cell>
        </row>
        <row r="43">
          <cell r="A43" t="str">
            <v>AISLADOR TIPO DE PIN PARA 13,2 KV</v>
          </cell>
        </row>
        <row r="44">
          <cell r="A44" t="str">
            <v>AISLADOR TIPO PIN PARA 13,2 KV</v>
          </cell>
        </row>
        <row r="45">
          <cell r="A45" t="str">
            <v>AISLANTE DE EXPANSION EN POLIURETANO ANCLAJES</v>
          </cell>
        </row>
        <row r="46">
          <cell r="A46" t="str">
            <v>ALAMBRE DE ALUMINIO #8</v>
          </cell>
        </row>
        <row r="47">
          <cell r="A47" t="str">
            <v>ALAMBRE DE ALUMINIO AISLADO THHW NO 6</v>
          </cell>
        </row>
        <row r="48">
          <cell r="A48" t="str">
            <v>ALAMBRE DE AMARRE</v>
          </cell>
        </row>
        <row r="49">
          <cell r="A49" t="str">
            <v>ALAMBRE DE COBRE # 12</v>
          </cell>
        </row>
        <row r="50">
          <cell r="A50" t="str">
            <v>ALAMBRE DE COBRE AISLADO NO 10</v>
          </cell>
        </row>
        <row r="51">
          <cell r="A51" t="str">
            <v>ALAMBRE DE COBRE AISLADO NO 14</v>
          </cell>
        </row>
        <row r="52">
          <cell r="A52" t="str">
            <v>ALAMBRE DE COBRE AISLADO NO 8</v>
          </cell>
        </row>
        <row r="53">
          <cell r="A53" t="str">
            <v>ALAMBRE GALVANIZADO CALIBRE 12</v>
          </cell>
        </row>
        <row r="54">
          <cell r="A54" t="str">
            <v>ALAMBRE GALVANIZADO CALIBRE 14</v>
          </cell>
        </row>
        <row r="55">
          <cell r="A55" t="str">
            <v>ALAMBRE GALVANIZADO No. 12</v>
          </cell>
        </row>
        <row r="56">
          <cell r="A56" t="str">
            <v>ALAMBRON # 12</v>
          </cell>
        </row>
        <row r="57">
          <cell r="A57" t="str">
            <v>ALFAGIA</v>
          </cell>
        </row>
        <row r="58">
          <cell r="A58" t="str">
            <v>ANGULO 11/2 X 11/2 X 1/4</v>
          </cell>
        </row>
        <row r="59">
          <cell r="A59" t="str">
            <v>ANGULO 2 1/2 X 2 1/2 X 1/4</v>
          </cell>
        </row>
        <row r="60">
          <cell r="A60" t="str">
            <v>ANGULO 2 X 2 X 1/4</v>
          </cell>
        </row>
        <row r="61">
          <cell r="A61" t="str">
            <v>ANTICORROSIVO</v>
          </cell>
        </row>
        <row r="62">
          <cell r="A62" t="str">
            <v>APROBACION CEDENAR RED ELECTRICA</v>
          </cell>
        </row>
        <row r="63">
          <cell r="A63" t="str">
            <v>ARANDELA CUDRADA PARA RETENIDA</v>
          </cell>
        </row>
        <row r="64">
          <cell r="A64" t="str">
            <v>ARANDELA DE PRESION DE 1/2"</v>
          </cell>
        </row>
        <row r="65">
          <cell r="A65" t="str">
            <v>ARANDELA DE PRESION DE 5/8"</v>
          </cell>
        </row>
        <row r="66">
          <cell r="A66" t="str">
            <v>ARANDELA REDONDA DE 5/8"</v>
          </cell>
        </row>
        <row r="67">
          <cell r="A67" t="str">
            <v>ARANDELAS ESTRUCURA ICEL</v>
          </cell>
        </row>
        <row r="68">
          <cell r="A68" t="str">
            <v xml:space="preserve">ARANDELAS PARA ESTRUCTURAS ICEL </v>
          </cell>
        </row>
        <row r="69">
          <cell r="A69" t="str">
            <v>ARBOL</v>
          </cell>
        </row>
        <row r="70">
          <cell r="A70" t="str">
            <v>ARENA BLANCA</v>
          </cell>
        </row>
        <row r="71">
          <cell r="A71" t="str">
            <v>ARENA NEGRA</v>
          </cell>
        </row>
        <row r="72">
          <cell r="A72" t="str">
            <v>ASAS EN HIERRO TAPA CAJAS</v>
          </cell>
        </row>
        <row r="73">
          <cell r="A73" t="str">
            <v>ASFALTO PARA JUNTAS</v>
          </cell>
        </row>
        <row r="74">
          <cell r="A74" t="str">
            <v>BACINETE CONCRETO PARA MEDIDOR AGUA CON TAPA</v>
          </cell>
        </row>
        <row r="75">
          <cell r="A75" t="str">
            <v>BAJANTE TRANSFORMADOR</v>
          </cell>
        </row>
        <row r="76">
          <cell r="A76" t="str">
            <v>BALDOSA EN CONCRETO</v>
          </cell>
        </row>
        <row r="77">
          <cell r="A77" t="str">
            <v>BANCA EN CONCRETO</v>
          </cell>
        </row>
        <row r="78">
          <cell r="A78" t="str">
            <v>BARANDA EN LAMINA Y PLATINA INCLUYE PERNOS ANCLAJE</v>
          </cell>
        </row>
        <row r="79">
          <cell r="A79" t="str">
            <v>BARANDA METALICA SEGÚN DISEÑO</v>
          </cell>
        </row>
        <row r="80">
          <cell r="A80" t="str">
            <v>BASE CON RECEBO COMPACTADO</v>
          </cell>
        </row>
        <row r="81">
          <cell r="A81" t="str">
            <v>BASE GRANULAR</v>
          </cell>
        </row>
        <row r="82">
          <cell r="A82" t="str">
            <v>BASE GRANULAR CUNETAS</v>
          </cell>
        </row>
        <row r="83">
          <cell r="A83" t="str">
            <v>BASURERO METALICO</v>
          </cell>
        </row>
        <row r="84">
          <cell r="A84" t="str">
            <v>BASUREROS</v>
          </cell>
        </row>
        <row r="85">
          <cell r="A85" t="str">
            <v>BISAGRAS PARA REJILLA DESAGUE ANDENES</v>
          </cell>
        </row>
        <row r="86">
          <cell r="A86" t="str">
            <v>BOCEL</v>
          </cell>
        </row>
        <row r="87">
          <cell r="A87" t="str">
            <v>BOMBILLA NA 150 W</v>
          </cell>
        </row>
        <row r="88">
          <cell r="A88" t="str">
            <v>BOMBILLA NA 400 W</v>
          </cell>
        </row>
        <row r="89">
          <cell r="A89" t="str">
            <v>BOMBILLO 110 V 100W</v>
          </cell>
        </row>
        <row r="90">
          <cell r="A90" t="str">
            <v>BORDILLO PREF. MARCO CONTENEDOR DE RAICES</v>
          </cell>
        </row>
        <row r="91">
          <cell r="A91" t="str">
            <v>BORDILLO PREFABRICADO EN CONCRETO</v>
          </cell>
        </row>
        <row r="92">
          <cell r="A92" t="str">
            <v>BRAZO GUITARRA BT</v>
          </cell>
        </row>
        <row r="93">
          <cell r="A93" t="str">
            <v>BRAZO LUMINARIA 2"</v>
          </cell>
        </row>
        <row r="94">
          <cell r="A94" t="str">
            <v>BRAZO METALICO</v>
          </cell>
        </row>
        <row r="95">
          <cell r="A95" t="str">
            <v>BREAKS DE PROTECCION</v>
          </cell>
        </row>
        <row r="96">
          <cell r="A96" t="str">
            <v>BUJE PVC PRESION 2X1</v>
          </cell>
        </row>
        <row r="97">
          <cell r="A97" t="str">
            <v>BUJE PVC PRESION 3/4X1/2</v>
          </cell>
        </row>
        <row r="98">
          <cell r="A98" t="str">
            <v>BUJE PVC PRESION 3X2</v>
          </cell>
        </row>
        <row r="99">
          <cell r="A99" t="str">
            <v>CABALLETE  LAMINA GALVANIZADA</v>
          </cell>
        </row>
        <row r="100">
          <cell r="A100" t="str">
            <v>CABINA PARA TELEFONO PUBLICO CON PEDESTAL</v>
          </cell>
        </row>
        <row r="101">
          <cell r="A101" t="str">
            <v>CABLE ACERO D=3/4" PARA BARANDA</v>
          </cell>
        </row>
        <row r="102">
          <cell r="A102" t="str">
            <v>CABLE ACSR  No 2/0</v>
          </cell>
        </row>
        <row r="103">
          <cell r="A103" t="str">
            <v>CABLE ACSR 1/0</v>
          </cell>
        </row>
        <row r="104">
          <cell r="A104" t="str">
            <v>CABLE ACSR NO 4</v>
          </cell>
        </row>
        <row r="105">
          <cell r="A105" t="str">
            <v>CABLE COBRE DESNUDO AWG NO. 2</v>
          </cell>
        </row>
        <row r="106">
          <cell r="A106" t="str">
            <v>CABLE COBRE DESNUDO NO 4</v>
          </cell>
        </row>
        <row r="107">
          <cell r="A107" t="str">
            <v>CABLE COBRE DESNUDO NO 6</v>
          </cell>
        </row>
        <row r="108">
          <cell r="A108" t="str">
            <v>CABLE DE ALUMINIO NO 4</v>
          </cell>
        </row>
        <row r="109">
          <cell r="A109" t="str">
            <v>CABLE DE ALUMINIO NO 6</v>
          </cell>
        </row>
        <row r="110">
          <cell r="A110" t="str">
            <v>CABLE DE COBRE AISLADO NO 8</v>
          </cell>
        </row>
        <row r="111">
          <cell r="A111" t="str">
            <v>CABLE DE COBRE DESNUDO SEMIDURO No. 4</v>
          </cell>
        </row>
        <row r="112">
          <cell r="A112" t="str">
            <v>CABLE DE COBRE DESNUDO SEMIDURO No. 4</v>
          </cell>
        </row>
        <row r="113">
          <cell r="A113" t="str">
            <v>CABLE NO 10</v>
          </cell>
        </row>
        <row r="114">
          <cell r="A114" t="str">
            <v>CABLE NO 12</v>
          </cell>
        </row>
        <row r="115">
          <cell r="A115" t="str">
            <v>CABLE NO 14</v>
          </cell>
        </row>
        <row r="116">
          <cell r="A116" t="str">
            <v>CABLE NO 4</v>
          </cell>
        </row>
        <row r="117">
          <cell r="A117" t="str">
            <v>CABLE NO 6</v>
          </cell>
        </row>
        <row r="118">
          <cell r="A118" t="str">
            <v>CABLE NO 8</v>
          </cell>
        </row>
        <row r="119">
          <cell r="A119" t="str">
            <v>CABLE RETENIDA 1/4"</v>
          </cell>
        </row>
        <row r="120">
          <cell r="A120" t="str">
            <v>CABLE RETENIDA 3/8"</v>
          </cell>
        </row>
        <row r="121">
          <cell r="A121" t="str">
            <v>CABLE THW  No 1/0</v>
          </cell>
        </row>
        <row r="122">
          <cell r="A122" t="str">
            <v>CAJA CONDUIT PVC DE 2" X 4"</v>
          </cell>
        </row>
        <row r="123">
          <cell r="A123" t="str">
            <v>CAJA CONDUIT PVC DE 2" X 4"</v>
          </cell>
        </row>
        <row r="124">
          <cell r="A124" t="str">
            <v>CAJA CONEXIONES LUMINEX 15X15 CM</v>
          </cell>
        </row>
        <row r="125">
          <cell r="A125" t="str">
            <v>CAJA ELECTRICA RECTANGULAR</v>
          </cell>
        </row>
        <row r="126">
          <cell r="A126" t="str">
            <v>CAJA GALVANIZADA DE 2" X 4"</v>
          </cell>
        </row>
        <row r="127">
          <cell r="A127" t="str">
            <v>CAJA HEXAGONAL GALVANIZADA</v>
          </cell>
        </row>
        <row r="128">
          <cell r="A128" t="str">
            <v>CAJA REDONDA</v>
          </cell>
        </row>
        <row r="129">
          <cell r="A129" t="str">
            <v>CAJA,PERNOS,ETC</v>
          </cell>
        </row>
        <row r="130">
          <cell r="A130" t="str">
            <v>CAL APAGADA</v>
          </cell>
        </row>
        <row r="131">
          <cell r="A131" t="str">
            <v>CANALETA 90</v>
          </cell>
        </row>
        <row r="132">
          <cell r="A132" t="str">
            <v>CANCHAS MULTIPLES POLIDEPORTIVOS SEGÚN DISEÑO</v>
          </cell>
        </row>
        <row r="133">
          <cell r="A133" t="str">
            <v>CAOLIN</v>
          </cell>
        </row>
        <row r="134">
          <cell r="A134" t="str">
            <v>CAPACETE</v>
          </cell>
        </row>
        <row r="135">
          <cell r="A135" t="str">
            <v>CARBURO # 2</v>
          </cell>
        </row>
        <row r="136">
          <cell r="A136" t="str">
            <v>CARPETA ASFALTICA</v>
          </cell>
        </row>
        <row r="137">
          <cell r="A137" t="str">
            <v>CARPETA CONCRETO ASFALTICO MDC 2 E= 0.05 M TODO COSTO</v>
          </cell>
        </row>
        <row r="138">
          <cell r="A138" t="str">
            <v>CASETEX</v>
          </cell>
        </row>
        <row r="139">
          <cell r="A139" t="str">
            <v>CASETON EN GUADUA</v>
          </cell>
        </row>
        <row r="140">
          <cell r="A140" t="str">
            <v>CEMENTO BLANCO</v>
          </cell>
        </row>
        <row r="141">
          <cell r="A141" t="str">
            <v>CEMENTO GRIS</v>
          </cell>
        </row>
        <row r="142">
          <cell r="A142" t="str">
            <v>CERAMICA PARA BAÑOS</v>
          </cell>
        </row>
        <row r="143">
          <cell r="A143" t="str">
            <v>CERAMICA PARA ENCHAPE</v>
          </cell>
        </row>
        <row r="144">
          <cell r="A144" t="str">
            <v>CERAMICA PISOS</v>
          </cell>
        </row>
        <row r="145">
          <cell r="A145" t="str">
            <v>CERRADURA</v>
          </cell>
        </row>
        <row r="146">
          <cell r="A146" t="str">
            <v>CESPEDON</v>
          </cell>
        </row>
        <row r="147">
          <cell r="A147" t="str">
            <v>CINTA AISLANTE</v>
          </cell>
        </row>
        <row r="148">
          <cell r="A148" t="str">
            <v>CINTA BAND IT 3/4" x 70 cm. Y HEBILLA BAND IT 3/4"</v>
          </cell>
        </row>
        <row r="149">
          <cell r="A149" t="str">
            <v>CINTA BAND IT 5/8" x 70 cm. Y HEBILLA BAND IT 5/8"</v>
          </cell>
        </row>
        <row r="150">
          <cell r="A150" t="str">
            <v>CINTA DE SEÑALIZACION</v>
          </cell>
        </row>
        <row r="151">
          <cell r="A151" t="str">
            <v>CINTA DE SEÑALIZACION PARA RED ELECTRICA</v>
          </cell>
        </row>
        <row r="152">
          <cell r="A152" t="str">
            <v>CINTA TEFLON</v>
          </cell>
        </row>
        <row r="153">
          <cell r="A153" t="str">
            <v>CODO 10"</v>
          </cell>
        </row>
        <row r="154">
          <cell r="A154" t="str">
            <v>CODO 12"</v>
          </cell>
        </row>
        <row r="155">
          <cell r="A155" t="str">
            <v>CODO 8"</v>
          </cell>
        </row>
        <row r="156">
          <cell r="A156" t="str">
            <v>CODO CONCRETO 10"</v>
          </cell>
        </row>
        <row r="157">
          <cell r="A157" t="str">
            <v>CODO CONCRETO 14"</v>
          </cell>
        </row>
        <row r="158">
          <cell r="A158" t="str">
            <v>CODO GRAN RADIO PVC UM PRESION 22.5ºX3"</v>
          </cell>
        </row>
        <row r="159">
          <cell r="A159" t="str">
            <v>CODO GRAN RADIO PVC UM PRESION 45ºX3"</v>
          </cell>
        </row>
        <row r="160">
          <cell r="A160" t="str">
            <v>CODO PVC AGUAS LLUVIAS 3"</v>
          </cell>
        </row>
        <row r="161">
          <cell r="A161" t="str">
            <v>CODO PVC AGUAS LLUVIAS 4"</v>
          </cell>
        </row>
        <row r="162">
          <cell r="A162" t="str">
            <v>CODO PVC ALCANTARILLADO 8"</v>
          </cell>
        </row>
        <row r="163">
          <cell r="A163" t="str">
            <v>CODO PVC SANITARIO 2"</v>
          </cell>
        </row>
        <row r="164">
          <cell r="A164" t="str">
            <v>CODO PVC SANITARIO 3"</v>
          </cell>
        </row>
        <row r="165">
          <cell r="A165" t="str">
            <v>CODO PVC SANITARIO 4"</v>
          </cell>
        </row>
        <row r="166">
          <cell r="A166" t="str">
            <v>CODO PVC SANITARIO 6"</v>
          </cell>
        </row>
        <row r="167">
          <cell r="A167" t="str">
            <v>CODO SANITARIO PVC 90X2"</v>
          </cell>
        </row>
        <row r="168">
          <cell r="A168" t="str">
            <v>CODO SANITARIO PVC 90X4"</v>
          </cell>
        </row>
        <row r="169">
          <cell r="A169" t="str">
            <v>CODO SIMPLE PRESION PVC 1"</v>
          </cell>
        </row>
        <row r="170">
          <cell r="A170" t="str">
            <v>CODO SIMPLE PRESION PVC 1/2"</v>
          </cell>
        </row>
        <row r="171">
          <cell r="A171" t="str">
            <v>CODO SIMPLE PRESION PVC 11/2"</v>
          </cell>
        </row>
        <row r="172">
          <cell r="A172" t="str">
            <v>CODO SIMPLE PRESION PVC 3"</v>
          </cell>
        </row>
        <row r="173">
          <cell r="A173" t="str">
            <v>CODO SIMPLE PRESION PVC 3/4"</v>
          </cell>
        </row>
        <row r="174">
          <cell r="A174" t="str">
            <v>CODO TUBERIA ESTRUCTURADA 10"</v>
          </cell>
        </row>
        <row r="175">
          <cell r="A175" t="str">
            <v>CODO TUBERIA ESTRUCTURADA 12"</v>
          </cell>
        </row>
        <row r="176">
          <cell r="A176" t="str">
            <v>CODO TUBERIA ESTRUCTURADA 8"</v>
          </cell>
        </row>
        <row r="177">
          <cell r="A177" t="str">
            <v>CODO UNION Z 3"</v>
          </cell>
        </row>
        <row r="178">
          <cell r="A178" t="str">
            <v>COLLAR DE DERIVACION U.Z. 3" X 1/2"</v>
          </cell>
        </row>
        <row r="179">
          <cell r="A179" t="str">
            <v>COLLAR DERIVACIÓN UNIÓN Z 2X1/2</v>
          </cell>
        </row>
        <row r="180">
          <cell r="A180" t="str">
            <v>COLLARIN DOBLE SALIDA 6 A 7 ESTRUCURA ICEL 710</v>
          </cell>
        </row>
        <row r="181">
          <cell r="A181" t="str">
            <v>COLLARIN TRANSFORMADOR</v>
          </cell>
        </row>
        <row r="182">
          <cell r="A182" t="str">
            <v>COLLARIN TRANSFORMADOR</v>
          </cell>
        </row>
        <row r="183">
          <cell r="A183" t="str">
            <v>COLOMBINA EN GUADUA Y BASE EN CONCRETO</v>
          </cell>
        </row>
        <row r="184">
          <cell r="A184" t="str">
            <v>COLOR MINERAL</v>
          </cell>
        </row>
        <row r="185">
          <cell r="A185" t="str">
            <v>CONCRETO 2000 P.S.I.</v>
          </cell>
        </row>
        <row r="186">
          <cell r="A186" t="str">
            <v>CONCRETO 2500 P.S.I.</v>
          </cell>
        </row>
        <row r="187">
          <cell r="A187" t="str">
            <v>CONCRETO 3000 P.S.I.</v>
          </cell>
        </row>
        <row r="188">
          <cell r="A188" t="str">
            <v>CONCRETO 3500 P.S.I.</v>
          </cell>
        </row>
        <row r="189">
          <cell r="A189" t="str">
            <v>CONCRETO ASFALTICO</v>
          </cell>
        </row>
        <row r="190">
          <cell r="A190" t="str">
            <v>CONCRETO CICLOPEO 2500 P.S.I.</v>
          </cell>
        </row>
        <row r="191">
          <cell r="A191" t="str">
            <v>CONCRETO CICLOPEO 3,000 PSI PARA ALCANTARILLAS</v>
          </cell>
        </row>
        <row r="192">
          <cell r="A192" t="str">
            <v>CONCRETO CICLOPEO 3000 P.S.I.</v>
          </cell>
        </row>
        <row r="193">
          <cell r="A193" t="str">
            <v>CONCRETO CICLOPEO PARA BASES 2500 P.S.I.</v>
          </cell>
        </row>
        <row r="194">
          <cell r="A194" t="str">
            <v>CONCRETO CICLOPEO PARA ELEVACIONES</v>
          </cell>
        </row>
        <row r="195">
          <cell r="A195" t="str">
            <v>CONCRETO SIMPLE 2,500 P.S.I. PARA SOLADOS Y ATRAQUES</v>
          </cell>
        </row>
        <row r="196">
          <cell r="A196" t="str">
            <v>CONECT. ALUM. RAN. PARAL. 2/0-6 AWG Y DIAG. RECTA 60 cm.</v>
          </cell>
        </row>
        <row r="197">
          <cell r="A197" t="str">
            <v>CONECTOR ALUMINIO RANURAS PARALE. 2/0-6 AWG</v>
          </cell>
        </row>
        <row r="198">
          <cell r="A198" t="str">
            <v>CONECTOR ALUMINIO RANURAS PARALE. 2/0-6 AWG</v>
          </cell>
        </row>
        <row r="199">
          <cell r="A199" t="str">
            <v>CONECTOR VARILLA COOPERWELL</v>
          </cell>
        </row>
        <row r="200">
          <cell r="A200" t="str">
            <v>CONECTORES BIMETALICOS</v>
          </cell>
        </row>
        <row r="201">
          <cell r="A201" t="str">
            <v>CONTENEDOR DE RAICES</v>
          </cell>
        </row>
        <row r="202">
          <cell r="A202" t="str">
            <v>CORDON SOPORTE 3/8" PARA JUNTAS</v>
          </cell>
        </row>
        <row r="203">
          <cell r="A203" t="str">
            <v>CORREAS METALICAS</v>
          </cell>
        </row>
        <row r="204">
          <cell r="A204" t="str">
            <v>CORTACIRCUITOS ESTRUCTURA ICEL 710</v>
          </cell>
        </row>
        <row r="205">
          <cell r="A205" t="str">
            <v>CORTACIRCUITOS MONOPOLARES</v>
          </cell>
        </row>
        <row r="206">
          <cell r="A206" t="str">
            <v>CRUCETA METALICA 64 x 64 x 5 mm x 1,5 m</v>
          </cell>
        </row>
        <row r="207">
          <cell r="A207" t="str">
            <v>CRUCETA METALICA 64 x 64 x 5 mm x 2 m</v>
          </cell>
        </row>
        <row r="208">
          <cell r="A208" t="str">
            <v>CRUCETA METALICA 64 x 64 x 5mm X 2M</v>
          </cell>
        </row>
        <row r="209">
          <cell r="A209" t="str">
            <v>CRUCETA METALICA 76 x 76 x 6 mm x 4 m</v>
          </cell>
        </row>
        <row r="210">
          <cell r="A210" t="str">
            <v>CURADOR PARA CONCRETO</v>
          </cell>
        </row>
        <row r="211">
          <cell r="A211" t="str">
            <v>CURADOR PARA MORTERO DE PEGA</v>
          </cell>
        </row>
        <row r="212">
          <cell r="A212" t="str">
            <v>CURVA METALICA LIVIANA 1"</v>
          </cell>
        </row>
        <row r="213">
          <cell r="A213" t="str">
            <v>CURVA PVC CONDUIT 1/2"</v>
          </cell>
        </row>
        <row r="214">
          <cell r="A214" t="str">
            <v>CURVA PVC CONDUIT 3/4"</v>
          </cell>
        </row>
        <row r="215">
          <cell r="A215" t="str">
            <v>DERECHOS DE EXPLOTACION RECEBO</v>
          </cell>
        </row>
        <row r="216">
          <cell r="A216" t="str">
            <v>DESALOJO DE MATERIAL SOBRANTE INCLUYE ESCOMBRERA</v>
          </cell>
        </row>
        <row r="217">
          <cell r="A217" t="str">
            <v>DIAGONAL RECTA DE 110 CM</v>
          </cell>
        </row>
        <row r="218">
          <cell r="A218" t="str">
            <v>DIAGONAL RECTA DE 110 cm.</v>
          </cell>
        </row>
        <row r="219">
          <cell r="A219" t="str">
            <v>DIAGONAL RECTA DE 68 CM</v>
          </cell>
        </row>
        <row r="220">
          <cell r="A220" t="str">
            <v>DIAGONAL RECTA DE 68 CM.</v>
          </cell>
        </row>
        <row r="221">
          <cell r="A221" t="str">
            <v>DILATACIONES EN BRONCE</v>
          </cell>
        </row>
        <row r="222">
          <cell r="A222" t="str">
            <v>DUCHA PARA BAÑO CON MEZCLADOR</v>
          </cell>
        </row>
        <row r="223">
          <cell r="A223" t="str">
            <v>DUCTO CONDUIT PVC 3/4"</v>
          </cell>
        </row>
        <row r="224">
          <cell r="A224" t="str">
            <v>DUCTO METALICO GALVANIZADO 1"</v>
          </cell>
        </row>
        <row r="225">
          <cell r="A225" t="str">
            <v>ENTIBADO PARA EXCAVACIONES</v>
          </cell>
        </row>
        <row r="226">
          <cell r="A226" t="str">
            <v>ESCALONES EN ACERO PARA CAMARAS</v>
          </cell>
        </row>
        <row r="227">
          <cell r="A227" t="str">
            <v>ESMALTE SINTETICO</v>
          </cell>
        </row>
        <row r="228">
          <cell r="A228" t="str">
            <v>ESPARRAGO 5/8" X 10"</v>
          </cell>
        </row>
        <row r="229">
          <cell r="A229" t="str">
            <v>ESPEJO 4 MM</v>
          </cell>
        </row>
        <row r="230">
          <cell r="A230" t="str">
            <v>ESPIGO PARA CRUCETA METALICA 13,2 KV</v>
          </cell>
        </row>
        <row r="231">
          <cell r="A231" t="str">
            <v>ESTACAS PARA FIJACION DE GEOTEXTIL</v>
          </cell>
        </row>
        <row r="232">
          <cell r="A232" t="str">
            <v>ESTRUCTURA DE APUNTALAMIENTO</v>
          </cell>
        </row>
        <row r="233">
          <cell r="A233" t="str">
            <v>ESTRUCTURA ICEL 523</v>
          </cell>
        </row>
        <row r="234">
          <cell r="A234" t="str">
            <v>ESTRUCTURA ICEL 710</v>
          </cell>
        </row>
        <row r="235">
          <cell r="A235" t="str">
            <v>ESTUCO PROFESIONAL</v>
          </cell>
        </row>
        <row r="236">
          <cell r="A236" t="str">
            <v>EXCAVACION EN MATERIAL COMUN H= 2 A 3 M</v>
          </cell>
        </row>
        <row r="237">
          <cell r="A237" t="str">
            <v>FACHALETA MORTERO 0.2X0.2</v>
          </cell>
        </row>
        <row r="238">
          <cell r="A238" t="str">
            <v>FLANCHIN EN LAMINA GALVANIZADA CAL 30</v>
          </cell>
        </row>
        <row r="239">
          <cell r="A239" t="str">
            <v>FORMALETA ADITAMENTO CAIDA CAMARA</v>
          </cell>
        </row>
        <row r="240">
          <cell r="A240" t="str">
            <v>FORMALETA ALIVIADERO TIPO CANALETA</v>
          </cell>
        </row>
        <row r="241">
          <cell r="A241" t="str">
            <v>FORMALETA COLUMNAS</v>
          </cell>
        </row>
        <row r="242">
          <cell r="A242" t="str">
            <v>FORMALETA CONCRETO CICLOPEO</v>
          </cell>
        </row>
        <row r="243">
          <cell r="A243" t="str">
            <v>FORMALETA CONCRETO CICLOPEO ALCANTARILLAS</v>
          </cell>
        </row>
        <row r="244">
          <cell r="A244" t="str">
            <v>FORMALETA CONCRETO TABLETA</v>
          </cell>
        </row>
        <row r="245">
          <cell r="A245" t="str">
            <v>FORMALETA LOSA ALIG. DOS DIRECCIONES CON CASETON</v>
          </cell>
        </row>
        <row r="246">
          <cell r="A246" t="str">
            <v>FORMALETA MURO CIERRE</v>
          </cell>
        </row>
        <row r="247">
          <cell r="A247" t="str">
            <v>FORMALETA PARA AMPLIACION PUENTE</v>
          </cell>
        </row>
        <row r="248">
          <cell r="A248" t="str">
            <v>FORMALETA PARA ANDEN</v>
          </cell>
        </row>
        <row r="249">
          <cell r="A249" t="str">
            <v>FORMALETA PARA BARANDAS</v>
          </cell>
        </row>
        <row r="250">
          <cell r="A250" t="str">
            <v>FORMALETA PARA BASE Y MUROS</v>
          </cell>
        </row>
        <row r="251">
          <cell r="A251" t="str">
            <v>FORMALETA PARA BOX CULVERT</v>
          </cell>
        </row>
        <row r="252">
          <cell r="A252" t="str">
            <v>FORMALETA PARA CABEZAL DE ENTREGA</v>
          </cell>
        </row>
        <row r="253">
          <cell r="A253" t="str">
            <v>FORMALETA PARA CAJA INSPECCION VALVULA</v>
          </cell>
        </row>
        <row r="254">
          <cell r="A254" t="str">
            <v>FORMALETA PARA CANAL PERIMETRAL</v>
          </cell>
        </row>
        <row r="255">
          <cell r="A255" t="str">
            <v>FORMALETA PARA CICLOPEO INC. APUNTALAMIENTO</v>
          </cell>
        </row>
        <row r="256">
          <cell r="A256" t="str">
            <v>FORMALETA PARA COLOMBINAS</v>
          </cell>
        </row>
        <row r="257">
          <cell r="A257" t="str">
            <v>FORMALETA PARA COLUMNAS CIRCULARES D=0.20</v>
          </cell>
        </row>
        <row r="258">
          <cell r="A258" t="str">
            <v>FORMALETA PARA COLUMNAS CIRCULARES D=0.28</v>
          </cell>
        </row>
        <row r="259">
          <cell r="A259" t="str">
            <v>FORMALETA PARA COLUMNETAS</v>
          </cell>
        </row>
        <row r="260">
          <cell r="A260" t="str">
            <v>FORMALETA PARA CUBO CONCRETO DE SEÑAL</v>
          </cell>
        </row>
        <row r="261">
          <cell r="A261" t="str">
            <v>FORMALETA PARA CUNETAS</v>
          </cell>
        </row>
        <row r="262">
          <cell r="A262" t="str">
            <v>FORMALETA PARA DADOS CTO CICLOPEO</v>
          </cell>
        </row>
        <row r="263">
          <cell r="A263" t="str">
            <v>FORMALETA PARA ESTRUCTURAS DE CAIDA POR ML</v>
          </cell>
        </row>
        <row r="264">
          <cell r="A264" t="str">
            <v>FORMALETA PARA GAVIONES</v>
          </cell>
        </row>
        <row r="265">
          <cell r="A265" t="str">
            <v>FORMALETA PARA MURO CONCRETO REFORZADO</v>
          </cell>
        </row>
        <row r="266">
          <cell r="A266" t="str">
            <v>FORMALETA PARA PAVIMENTO E=0,16 M</v>
          </cell>
        </row>
        <row r="267">
          <cell r="A267" t="str">
            <v>FORMALETA PARA PAVIMENTO E=0,18 M</v>
          </cell>
        </row>
        <row r="268">
          <cell r="A268" t="str">
            <v>FORMALETA PARA PAVIMENTO E=0,18 M (PARCHEO)</v>
          </cell>
        </row>
        <row r="269">
          <cell r="A269" t="str">
            <v>FORMALETA PARA PAVIMENTO E=0,18 M (POR M3)</v>
          </cell>
        </row>
        <row r="270">
          <cell r="A270" t="str">
            <v>FORMALETA PARA PAVIMENTO E=0,20 M (POR M3)</v>
          </cell>
        </row>
        <row r="271">
          <cell r="A271" t="str">
            <v>FORMALETA PARA PLACA 0,10 CMS.</v>
          </cell>
        </row>
        <row r="272">
          <cell r="A272" t="str">
            <v>FORMALETA PARA SARDINEL</v>
          </cell>
        </row>
        <row r="273">
          <cell r="A273" t="str">
            <v>FORMALETA PARA VIGA CANAL</v>
          </cell>
        </row>
        <row r="274">
          <cell r="A274" t="str">
            <v>FORMALETA PARA VIGA CIMENTACION</v>
          </cell>
        </row>
        <row r="275">
          <cell r="A275" t="str">
            <v>FORMALETA PARA VIGAS AEREAS</v>
          </cell>
        </row>
        <row r="276">
          <cell r="A276" t="str">
            <v>FORMALETA PARA ZAPATAS</v>
          </cell>
        </row>
        <row r="277">
          <cell r="A277" t="str">
            <v>FORMALETA PLACA CONTRAPISO (INC. APUNTAL)</v>
          </cell>
        </row>
        <row r="278">
          <cell r="A278" t="str">
            <v>FORMALETA POZO INSPECCION 60" E=0,25 CONCRETO REFORZADO POR ML</v>
          </cell>
        </row>
        <row r="279">
          <cell r="A279" t="str">
            <v>FORMALETA RAMPA ACCESO MINUSVALIDOS</v>
          </cell>
        </row>
        <row r="280">
          <cell r="A280" t="str">
            <v>FORMALETA RECUBRIMIENTO TUBERIA ACUEDUCTO</v>
          </cell>
        </row>
        <row r="281">
          <cell r="A281" t="str">
            <v>FOTOCELDA</v>
          </cell>
        </row>
        <row r="282">
          <cell r="A282" t="str">
            <v>FOTOCONTROL (BREAK,BASE,FOTOCELDA,CAJA,CONT.)</v>
          </cell>
        </row>
        <row r="283">
          <cell r="A283" t="str">
            <v>GABINETE GENERAL TIPO POSTE</v>
          </cell>
        </row>
        <row r="284">
          <cell r="A284" t="str">
            <v>GALAPAGO 3" X 3"</v>
          </cell>
        </row>
        <row r="285">
          <cell r="A285" t="str">
            <v>GALAPAGO 3" X 3/4"</v>
          </cell>
        </row>
        <row r="286">
          <cell r="A286" t="str">
            <v>GANCHOS</v>
          </cell>
        </row>
        <row r="287">
          <cell r="A287" t="str">
            <v>GEOMALLA LBO 202</v>
          </cell>
        </row>
        <row r="288">
          <cell r="A288" t="str">
            <v>GEOTEXTIL PARA ESTABILIZACION</v>
          </cell>
        </row>
        <row r="289">
          <cell r="A289" t="str">
            <v>GEOTEXTIL PARA ESTABILIZACION T 2400</v>
          </cell>
        </row>
        <row r="290">
          <cell r="A290" t="str">
            <v>GEOTEXTIL PARA FILTROS</v>
          </cell>
        </row>
        <row r="291">
          <cell r="A291" t="str">
            <v>GEOTEXTIL PARA FILTROS NT 1600</v>
          </cell>
        </row>
        <row r="292">
          <cell r="A292" t="str">
            <v>GRANITO # 2</v>
          </cell>
        </row>
        <row r="293">
          <cell r="A293" t="str">
            <v>GRAPA DE RETENCION ALUMINIO CABLE 6 - 2/0 AWG</v>
          </cell>
        </row>
        <row r="294">
          <cell r="A294" t="str">
            <v>GRAPA TRES TORNILLOS GALVANIZADA</v>
          </cell>
        </row>
        <row r="295">
          <cell r="A295" t="str">
            <v>GRAVA LAVADA TAMAÑO MAXIMO 3/4"</v>
          </cell>
        </row>
        <row r="296">
          <cell r="A296" t="str">
            <v>GRAVILLA</v>
          </cell>
        </row>
        <row r="297">
          <cell r="A297" t="str">
            <v>GUADUA</v>
          </cell>
        </row>
        <row r="298">
          <cell r="A298" t="str">
            <v>GUARDACABO DE 1/2"</v>
          </cell>
        </row>
        <row r="299">
          <cell r="A299" t="str">
            <v>GUARDAESCOBAS EN ACHAPO</v>
          </cell>
        </row>
        <row r="300">
          <cell r="A300" t="str">
            <v>GUARDAESCOBAS EN CERAMICA</v>
          </cell>
        </row>
        <row r="301">
          <cell r="A301" t="str">
            <v>HEBILLA Y CINTA BAND IT 3/4"</v>
          </cell>
        </row>
        <row r="302">
          <cell r="A302" t="str">
            <v>HIDRANTE PEDESTAL MILAN 3"</v>
          </cell>
        </row>
        <row r="303">
          <cell r="A303" t="str">
            <v>HIDRANTE TIPO BRIDA 3" SALIDA DOBLE</v>
          </cell>
        </row>
        <row r="304">
          <cell r="A304" t="str">
            <v>HILO PLASTICO PARA COSTURA GEOTEXTIL</v>
          </cell>
        </row>
        <row r="305">
          <cell r="A305" t="str">
            <v>IMPERMEABILIZANTE PARA MORTERO</v>
          </cell>
        </row>
        <row r="306">
          <cell r="A306" t="str">
            <v>IMPRIMACION</v>
          </cell>
        </row>
        <row r="307">
          <cell r="A307" t="str">
            <v>IMPRIMACION CON LIGA TODO COSTO</v>
          </cell>
        </row>
        <row r="308">
          <cell r="A308" t="str">
            <v>INTERRUPTOR AUTOMATICO TERMOMAGNETICO</v>
          </cell>
        </row>
        <row r="309">
          <cell r="A309" t="str">
            <v>INTERRUPTOR CONMUTABLE</v>
          </cell>
        </row>
        <row r="310">
          <cell r="A310" t="str">
            <v>INTERRUPTOR DOBLE</v>
          </cell>
        </row>
        <row r="311">
          <cell r="A311" t="str">
            <v>INTERRUPTOR SENCILLO</v>
          </cell>
        </row>
        <row r="312">
          <cell r="A312" t="str">
            <v>JUEGO DE INCRUSTACIONES</v>
          </cell>
        </row>
        <row r="313">
          <cell r="A313" t="str">
            <v>LADRILLO COMUN</v>
          </cell>
        </row>
        <row r="314">
          <cell r="A314" t="str">
            <v>LADRILLO COMUN A LA VISTA</v>
          </cell>
        </row>
        <row r="315">
          <cell r="A315" t="str">
            <v>LADRILLO PRENSADO TIPO CORBATIN</v>
          </cell>
        </row>
        <row r="316">
          <cell r="A316" t="str">
            <v>LADRILLO TOLETE</v>
          </cell>
        </row>
        <row r="317">
          <cell r="A317" t="str">
            <v>LAMINA 1/4" 1 X 2</v>
          </cell>
        </row>
        <row r="318">
          <cell r="A318" t="str">
            <v>LAMPARA LUZ DIA 2*1,20  INC. TUBOS</v>
          </cell>
        </row>
        <row r="319">
          <cell r="A319" t="str">
            <v>LAMPARA SLIM LINE 2X48"</v>
          </cell>
        </row>
        <row r="320">
          <cell r="A320" t="str">
            <v>LAVAMANOS DE SOBREPONER INC. ACCESORIOS Y GRIFERIA</v>
          </cell>
        </row>
        <row r="321">
          <cell r="A321" t="str">
            <v>LAVAMANOS INSTITUCIONAL</v>
          </cell>
        </row>
        <row r="322">
          <cell r="A322" t="str">
            <v>LAVAPLATOS ACERO INOXIDABLE</v>
          </cell>
        </row>
        <row r="323">
          <cell r="A323" t="str">
            <v>LIMPIADOR TUBERIA PVC</v>
          </cell>
        </row>
        <row r="324">
          <cell r="A324" t="str">
            <v>LISTON</v>
          </cell>
        </row>
        <row r="325">
          <cell r="A325" t="str">
            <v>LLAVE DE INCORPORACION</v>
          </cell>
        </row>
        <row r="326">
          <cell r="A326" t="str">
            <v>LLAVE DE PASO DE BOLA DE 1/2"</v>
          </cell>
        </row>
        <row r="327">
          <cell r="A327" t="str">
            <v>LLAVE GALVANIZADA 1/2"</v>
          </cell>
        </row>
        <row r="328">
          <cell r="A328" t="str">
            <v>LOSETA DE CONCRETO</v>
          </cell>
        </row>
        <row r="329">
          <cell r="A329" t="str">
            <v>LOSETA DE CONCRETO PARA FRANJA TACTIL</v>
          </cell>
        </row>
        <row r="330">
          <cell r="A330" t="str">
            <v>LUBRICANTE PARA TUBERIA</v>
          </cell>
        </row>
        <row r="331">
          <cell r="A331" t="str">
            <v>LUMINARIA FLUORESCENTE CC AC 2X32 T8</v>
          </cell>
        </row>
        <row r="332">
          <cell r="A332" t="str">
            <v>LUMINARIA NA 150 W CALIMA I CON FOTOCELDA Y BRAZO</v>
          </cell>
        </row>
        <row r="333">
          <cell r="A333" t="str">
            <v>LUMINARIA NA 150 W CALIMA II ROY ALPHA</v>
          </cell>
        </row>
        <row r="334">
          <cell r="A334" t="str">
            <v>LUMINARIA NA 150 W, INCLUYE FOTOCONTROL Y BOMBILLA</v>
          </cell>
        </row>
        <row r="335">
          <cell r="A335" t="str">
            <v>LUMINARIA NA 400 W CALIMA II ROY ALPHA</v>
          </cell>
        </row>
        <row r="336">
          <cell r="A336" t="str">
            <v>LUMINARIA NA 70W INCLUYE FOTOCONTROL Y BOMBILLA</v>
          </cell>
        </row>
        <row r="337">
          <cell r="A337" t="str">
            <v>LUMINARIA SCHREDER OPALO 1 70 W</v>
          </cell>
        </row>
        <row r="338">
          <cell r="A338" t="str">
            <v>LUMINARIA TERRA PROYECTOR NA 70 W INC. BOMBILLA</v>
          </cell>
        </row>
        <row r="339">
          <cell r="A339" t="str">
            <v>LUMINARIA TIPO CALIMA I I 150 W NA</v>
          </cell>
        </row>
        <row r="340">
          <cell r="A340" t="str">
            <v>LUMINARIA TIPO CALIMA I I 250 W NA</v>
          </cell>
        </row>
        <row r="341">
          <cell r="A341" t="str">
            <v>LUMINARIA TIPO ONIX1 CON BOMBILLA</v>
          </cell>
        </row>
        <row r="342">
          <cell r="A342" t="str">
            <v>LUMINARIA TIPO ONYX1 250 W NA INCLUYE BOMBILLA</v>
          </cell>
        </row>
        <row r="343">
          <cell r="A343" t="str">
            <v>MACROMEDIDOR 3"</v>
          </cell>
        </row>
        <row r="344">
          <cell r="A344" t="str">
            <v>MALLA DE CONSTRUCCION</v>
          </cell>
        </row>
        <row r="345">
          <cell r="A345" t="str">
            <v>MALLA ELECTROSOLDADA 5MM 0,25 X 0,25</v>
          </cell>
        </row>
        <row r="346">
          <cell r="A346" t="str">
            <v>MALLA ESLABONADA TRIPLE TORSION GAVIONES CAL 12</v>
          </cell>
        </row>
        <row r="347">
          <cell r="A347" t="str">
            <v>MALLA ESLABONADA TRIPLE TORSION PARA GAVIONES</v>
          </cell>
        </row>
        <row r="348">
          <cell r="A348" t="str">
            <v>MANGUERA ACOPLE</v>
          </cell>
        </row>
        <row r="349">
          <cell r="A349" t="str">
            <v>MARCO METALICO DOBLE CAJAS INSPECCION</v>
          </cell>
        </row>
        <row r="350">
          <cell r="A350" t="str">
            <v>MARCO METALICO DOBLE CAJAS INSPECCION 30 X 30</v>
          </cell>
        </row>
        <row r="351">
          <cell r="A351" t="str">
            <v>MARCO METALICO DOBLE CAJAS INSPECCION 60 X 60</v>
          </cell>
        </row>
        <row r="352">
          <cell r="A352" t="str">
            <v>MARMOLINA FINA</v>
          </cell>
        </row>
        <row r="353">
          <cell r="A353" t="str">
            <v>MASILLA BITUMINOSA TERMOPLASTICA</v>
          </cell>
        </row>
        <row r="354">
          <cell r="A354" t="str">
            <v>MATERIAL BITUMINOSO PARA SELLO GEOTEXTIL</v>
          </cell>
        </row>
        <row r="355">
          <cell r="A355" t="str">
            <v>MATERIAL DE PRESTAMO</v>
          </cell>
        </row>
        <row r="356">
          <cell r="A356" t="str">
            <v>MATERIAL PARA JUNTAS</v>
          </cell>
        </row>
        <row r="357">
          <cell r="A357" t="str">
            <v>MATERIAL SELECCIONADO</v>
          </cell>
        </row>
        <row r="358">
          <cell r="A358" t="str">
            <v>MATERIAL SELLANTE</v>
          </cell>
        </row>
        <row r="359">
          <cell r="A359" t="str">
            <v>MATERIALES VARIOS ADITAMENTOS CAIDA CAMARAS</v>
          </cell>
        </row>
        <row r="360">
          <cell r="A360" t="str">
            <v>MATERIALES VARIOS ARREGLO SUMIDEROS</v>
          </cell>
        </row>
        <row r="361">
          <cell r="A361" t="str">
            <v>MATERIALES VARIOS BARRICADAS</v>
          </cell>
        </row>
        <row r="362">
          <cell r="A362" t="str">
            <v>MATERIALES VARIOS EMPALMES CAMARAS EXISTENTES</v>
          </cell>
        </row>
        <row r="363">
          <cell r="A363" t="str">
            <v>MATERIALES VARIOS REALCE CAMARAS</v>
          </cell>
        </row>
        <row r="364">
          <cell r="A364" t="str">
            <v>MATERIALES VARIOS RECUPERACION INSTALACION METAL.</v>
          </cell>
        </row>
        <row r="365">
          <cell r="A365" t="str">
            <v>MATERIALES VARIOS SEÑALIZACION OBRA</v>
          </cell>
        </row>
        <row r="366">
          <cell r="A366" t="str">
            <v>MEDIDOR MONOFASICO TRIFILAR</v>
          </cell>
        </row>
        <row r="367">
          <cell r="A367" t="str">
            <v>MEDIDOR VOLUMETRICO AGUA D=1/2"</v>
          </cell>
        </row>
        <row r="368">
          <cell r="A368" t="str">
            <v>MEJORAMIENTO MALLA TIERRA</v>
          </cell>
        </row>
        <row r="369">
          <cell r="A369" t="str">
            <v>MEJORAMIENTO MALLA TIERRA CON QUIMICOS</v>
          </cell>
        </row>
        <row r="370">
          <cell r="A370" t="str">
            <v xml:space="preserve">MEZCLA ASFALTICA </v>
          </cell>
        </row>
        <row r="371">
          <cell r="A371" t="str">
            <v>MICROESFERA DE VIDRIO</v>
          </cell>
        </row>
        <row r="372">
          <cell r="A372" t="str">
            <v>MORTERO 1:1</v>
          </cell>
        </row>
        <row r="373">
          <cell r="A373" t="str">
            <v>MORTERO 1:2</v>
          </cell>
        </row>
        <row r="374">
          <cell r="A374" t="str">
            <v>MORTERO 1:3</v>
          </cell>
        </row>
        <row r="375">
          <cell r="A375" t="str">
            <v>MORTERO 1:4</v>
          </cell>
        </row>
        <row r="376">
          <cell r="A376" t="str">
            <v>MORTERO CON IMPERMEABILIZANTE 1:2</v>
          </cell>
        </row>
        <row r="377">
          <cell r="A377" t="str">
            <v>MORTERO IMPERMEABLE ELASTICO</v>
          </cell>
        </row>
        <row r="378">
          <cell r="A378" t="str">
            <v>MORTERO PEGA JUNTAS BORDILLO PREFABRICADO</v>
          </cell>
        </row>
        <row r="379">
          <cell r="A379" t="str">
            <v>MORTERO PLASTICO PARA ANCLAJES</v>
          </cell>
        </row>
        <row r="380">
          <cell r="A380" t="str">
            <v>ORINALES INC. ACCESORIOS Y GRIFERIA</v>
          </cell>
        </row>
        <row r="381">
          <cell r="A381" t="str">
            <v>PAGO DERECHOS ESCOMBRERA</v>
          </cell>
        </row>
        <row r="382">
          <cell r="A382" t="str">
            <v>PAPEL DE LIJA</v>
          </cell>
        </row>
        <row r="383">
          <cell r="A383" t="str">
            <v>PARADERO</v>
          </cell>
        </row>
        <row r="384">
          <cell r="A384" t="str">
            <v>PARARRAYOS ESTRUCTURA ICEL 710</v>
          </cell>
        </row>
        <row r="385">
          <cell r="A385" t="str">
            <v>PARARRAYOS T. DISTRIBUCION Y CORTACIRC. MONOPOLARES</v>
          </cell>
        </row>
        <row r="386">
          <cell r="A386" t="str">
            <v>PARRAYOS TIPO DISTRIB. CORTACIRCUITOS MONOPOLARES</v>
          </cell>
        </row>
        <row r="387">
          <cell r="A387" t="str">
            <v>PEDESTAL EN CONCRETO Y CANASTILLA</v>
          </cell>
        </row>
        <row r="388">
          <cell r="A388" t="str">
            <v>PEGACOR BLANCO</v>
          </cell>
        </row>
        <row r="389">
          <cell r="A389" t="str">
            <v>PERCHA GALVANIZADA DE 4 PUESTOS</v>
          </cell>
        </row>
        <row r="390">
          <cell r="A390" t="str">
            <v>PERLITA CIELO RASO</v>
          </cell>
        </row>
        <row r="391">
          <cell r="A391" t="str">
            <v>PERNO MAQ.1/2"x11/2" ARAND. PRES. DIAGONAL RECTA 60 cm.</v>
          </cell>
        </row>
        <row r="392">
          <cell r="A392" t="str">
            <v>PERNO MAQUINA 1/2" X 11/2"</v>
          </cell>
        </row>
        <row r="393">
          <cell r="A393" t="str">
            <v>PERNO MAQUINA 1/2" x 11/2" CON ARANDELA 1/2"</v>
          </cell>
        </row>
        <row r="394">
          <cell r="A394" t="str">
            <v>PERNO MAQUINA 5/8" x 12"</v>
          </cell>
        </row>
        <row r="395">
          <cell r="A395" t="str">
            <v>PERNO MAQUINA 5/8" X 16"</v>
          </cell>
        </row>
        <row r="396">
          <cell r="A396" t="str">
            <v>PERNO MAQUINA 5/8" x 8"</v>
          </cell>
        </row>
        <row r="397">
          <cell r="A397" t="str">
            <v>PERNOS 5/8" ESTRUCTURA ICEL 533</v>
          </cell>
        </row>
        <row r="398">
          <cell r="A398" t="str">
            <v>PERNOS 5/8" ESTRUCTURA ICEL 553</v>
          </cell>
        </row>
        <row r="399">
          <cell r="A399" t="str">
            <v>PERNOS ESTRUCTURA ICEL</v>
          </cell>
        </row>
        <row r="400">
          <cell r="A400" t="str">
            <v>PINTURA ANTICORROSIVA</v>
          </cell>
        </row>
        <row r="401">
          <cell r="A401" t="str">
            <v>PINTURA PARA PAVIMENTO</v>
          </cell>
        </row>
        <row r="402">
          <cell r="A402" t="str">
            <v>PLAFON</v>
          </cell>
        </row>
        <row r="403">
          <cell r="A403" t="str">
            <v>PLATINA 2 1/2 X 1/4</v>
          </cell>
        </row>
        <row r="404">
          <cell r="A404" t="str">
            <v>PLATINA 5mm 20 X 80</v>
          </cell>
        </row>
        <row r="405">
          <cell r="A405" t="str">
            <v>PLATINA ACERO INOX. SEP. FLUJO 0,40X1,00X6mm INC PERNOS</v>
          </cell>
        </row>
        <row r="406">
          <cell r="A406" t="str">
            <v>POLISEC CALIBRE 6</v>
          </cell>
        </row>
        <row r="407">
          <cell r="A407" t="str">
            <v>PORTAFUSIBLE BOCADILLO</v>
          </cell>
        </row>
        <row r="408">
          <cell r="A408" t="str">
            <v>POSTE CONCRETO 12M 510 KG</v>
          </cell>
        </row>
        <row r="409">
          <cell r="A409" t="str">
            <v>POSTE CONCRETO 14M 510 KG</v>
          </cell>
        </row>
        <row r="410">
          <cell r="A410" t="str">
            <v>POSTE DE CONCRETO DE 10 MTS - 510 KGS</v>
          </cell>
        </row>
        <row r="411">
          <cell r="A411" t="str">
            <v>POSTE METALICO 10M</v>
          </cell>
        </row>
        <row r="412">
          <cell r="A412" t="str">
            <v>POSTE METALICO 4M</v>
          </cell>
        </row>
        <row r="413">
          <cell r="A413" t="str">
            <v>POSTES DE CONCRETO DE 8 MTS - 510 KGS</v>
          </cell>
        </row>
        <row r="414">
          <cell r="A414" t="str">
            <v>PROTECTOR DE ARBOL</v>
          </cell>
        </row>
        <row r="415">
          <cell r="A415" t="str">
            <v>PROYECTOR DE SODIO 400 W</v>
          </cell>
        </row>
        <row r="416">
          <cell r="A416" t="str">
            <v>PUERTA ACCESO EN ALUMINIO 2.6X1.8</v>
          </cell>
        </row>
        <row r="417">
          <cell r="A417" t="str">
            <v>PUERTA BAÑO EN ALUMINIO 0.,7X2.1</v>
          </cell>
        </row>
        <row r="418">
          <cell r="A418" t="str">
            <v>PUERTA DOBLE HOJA ALUMINIO 1.2X2.1</v>
          </cell>
        </row>
        <row r="419">
          <cell r="A419" t="str">
            <v>PUERTA EN ALUMINIO 1.1X2.1</v>
          </cell>
        </row>
        <row r="420">
          <cell r="A420" t="str">
            <v>PUERTA EN MADERA</v>
          </cell>
        </row>
        <row r="421">
          <cell r="A421" t="str">
            <v>PUERTA METALICA</v>
          </cell>
        </row>
        <row r="422">
          <cell r="A422" t="str">
            <v>PUERTA TUBO CUADRADO 1" 0,90 X 2,50 MARCO LAMINA C 18</v>
          </cell>
        </row>
        <row r="423">
          <cell r="A423" t="str">
            <v>PUERTAS EN ALUMINIO MESONES</v>
          </cell>
        </row>
        <row r="424">
          <cell r="A424" t="str">
            <v>PUNTALES DE GUADUA</v>
          </cell>
        </row>
        <row r="425">
          <cell r="A425" t="str">
            <v>PUNTILLA</v>
          </cell>
        </row>
        <row r="426">
          <cell r="A426" t="str">
            <v>RACOR 1/2" PARA DOMICILIARIAS</v>
          </cell>
        </row>
        <row r="427">
          <cell r="A427" t="str">
            <v>RAJON</v>
          </cell>
        </row>
        <row r="428">
          <cell r="A428" t="str">
            <v>RECEBO EN CANTERA</v>
          </cell>
        </row>
        <row r="429">
          <cell r="A429" t="str">
            <v>RECEBO EN OBRA</v>
          </cell>
        </row>
        <row r="430">
          <cell r="A430" t="str">
            <v>REGISTRO DE CORTE 1/2"</v>
          </cell>
        </row>
        <row r="431">
          <cell r="A431" t="str">
            <v>REGISTRO DE INCORPORACION 1/2"</v>
          </cell>
        </row>
        <row r="432">
          <cell r="A432" t="str">
            <v>REJILLA</v>
          </cell>
        </row>
        <row r="433">
          <cell r="A433" t="str">
            <v>REJILLA DE SEGURIDAD Y EMPOTRAMIENTO</v>
          </cell>
        </row>
        <row r="434">
          <cell r="A434" t="str">
            <v>REJILLA PARA SUMIDEROS</v>
          </cell>
        </row>
        <row r="435">
          <cell r="A435" t="str">
            <v>REJILLA SIFON DE 2"</v>
          </cell>
        </row>
        <row r="436">
          <cell r="A436" t="str">
            <v>REJILLA SUMIDERO CONVENCIONAL</v>
          </cell>
        </row>
        <row r="437">
          <cell r="A437" t="str">
            <v>RELLENOS CON RECEBO</v>
          </cell>
        </row>
        <row r="438">
          <cell r="A438" t="str">
            <v>REMODELACION REDES ELECTRICAS EXISTENTES</v>
          </cell>
        </row>
        <row r="439">
          <cell r="A439" t="str">
            <v>SANITARIO INSTITUCIONAL</v>
          </cell>
        </row>
        <row r="440">
          <cell r="A440" t="str">
            <v>SELLANTE ELASTICO POLIURETANO PARA LLENADO JUNTAS</v>
          </cell>
        </row>
        <row r="441">
          <cell r="A441" t="str">
            <v>SEÑAL EN LAMINA CALIBRE 22 60 X 60</v>
          </cell>
        </row>
        <row r="442">
          <cell r="A442" t="str">
            <v>SEÑAL EN LAMINA CALIBRE 22 75 X 75</v>
          </cell>
        </row>
        <row r="443">
          <cell r="A443" t="str">
            <v>SEÑAL EN LAMINA CALIBRE 22 90 X 90</v>
          </cell>
        </row>
        <row r="444">
          <cell r="A444" t="str">
            <v>SEÑAL VERTICAL METALICA, CAL. 20 CON VASTAGO</v>
          </cell>
        </row>
        <row r="445">
          <cell r="A445" t="str">
            <v>SIFON DE PISO</v>
          </cell>
        </row>
        <row r="446">
          <cell r="A446" t="str">
            <v>SILICONA</v>
          </cell>
        </row>
        <row r="447">
          <cell r="A447" t="str">
            <v>SILLA Y ESTRUCTURADA 10" X  6"</v>
          </cell>
        </row>
        <row r="448">
          <cell r="A448" t="str">
            <v>SILLA Y ESTRUCTURADA 10" X 8"</v>
          </cell>
        </row>
        <row r="449">
          <cell r="A449" t="str">
            <v>SILLA Y ESTRUCTURADA 12" X  6"</v>
          </cell>
        </row>
        <row r="450">
          <cell r="A450" t="str">
            <v>SILLA Y ESTRUCTURADA 8" X 6"</v>
          </cell>
        </row>
        <row r="451">
          <cell r="A451" t="str">
            <v>SILLA Y PVC 10" X 6"</v>
          </cell>
        </row>
        <row r="452">
          <cell r="A452" t="str">
            <v>SOLDADURA ELECTRICA 1/8</v>
          </cell>
        </row>
        <row r="453">
          <cell r="A453" t="str">
            <v>SOLDADURA EXOTERMICA</v>
          </cell>
        </row>
        <row r="454">
          <cell r="A454" t="str">
            <v>SOLDADURA PVC</v>
          </cell>
        </row>
        <row r="455">
          <cell r="A455" t="str">
            <v>SUBBASE GRANULAR (CARPETA ASFALTICA)</v>
          </cell>
        </row>
        <row r="456">
          <cell r="A456" t="str">
            <v>TABLA</v>
          </cell>
        </row>
        <row r="457">
          <cell r="A457" t="str">
            <v>TABLERO ELECTRICO 10 CIRCUITOS</v>
          </cell>
        </row>
        <row r="458">
          <cell r="A458" t="str">
            <v>TABLETA DE CONCRETO</v>
          </cell>
        </row>
        <row r="459">
          <cell r="A459" t="str">
            <v>TABLILLA PARA ANDENES</v>
          </cell>
        </row>
        <row r="460">
          <cell r="A460" t="str">
            <v>TABLON DE GRESS</v>
          </cell>
        </row>
        <row r="461">
          <cell r="A461" t="str">
            <v>TANQUE DE ALMACENAMIENTO 500 LTS</v>
          </cell>
        </row>
        <row r="462">
          <cell r="A462" t="str">
            <v>TAPA CONCRETO DOBLE ARO METALICO</v>
          </cell>
        </row>
        <row r="463">
          <cell r="A463" t="str">
            <v>TAPA VALVULA HF</v>
          </cell>
        </row>
        <row r="464">
          <cell r="A464" t="str">
            <v>TAPA VALVULA HF TIPO CHOROTE</v>
          </cell>
        </row>
        <row r="465">
          <cell r="A465" t="str">
            <v>TAPON PVC SOLDADO 2"</v>
          </cell>
        </row>
        <row r="466">
          <cell r="A466" t="str">
            <v>TEE CONCRETO 10"</v>
          </cell>
        </row>
        <row r="467">
          <cell r="A467" t="str">
            <v>TEE CONCRETO 12"</v>
          </cell>
        </row>
        <row r="468">
          <cell r="A468" t="str">
            <v>TEE CONCRETO 14"</v>
          </cell>
        </row>
        <row r="469">
          <cell r="A469" t="str">
            <v>TEE CONCRETO 8"</v>
          </cell>
        </row>
        <row r="470">
          <cell r="A470" t="str">
            <v>TEE HD EXTREMOS LISOS 8" X 4"</v>
          </cell>
        </row>
        <row r="471">
          <cell r="A471" t="str">
            <v>TEE PVC 1/2"</v>
          </cell>
        </row>
        <row r="472">
          <cell r="A472" t="str">
            <v>TEE PVC ALCANTARILLADO 8"</v>
          </cell>
        </row>
        <row r="473">
          <cell r="A473" t="str">
            <v>TEE PVC PRESION 11/2X11/2X11/2</v>
          </cell>
        </row>
        <row r="474">
          <cell r="A474" t="str">
            <v>TEE PVC PRESION 1X1X1</v>
          </cell>
        </row>
        <row r="475">
          <cell r="A475" t="str">
            <v>TEE PVC PRESION 1X1X1/2</v>
          </cell>
        </row>
        <row r="476">
          <cell r="A476" t="str">
            <v>TEE PVC PRESION 3X3X3</v>
          </cell>
        </row>
        <row r="477">
          <cell r="A477" t="str">
            <v>TEE UZ PVC 3" X 3" X 3"</v>
          </cell>
        </row>
        <row r="478">
          <cell r="A478" t="str">
            <v>TEE UZ PVC 4" X 2" X 4"</v>
          </cell>
        </row>
        <row r="479">
          <cell r="A479" t="str">
            <v>TEE UZ PVC 4" X 4" X 3"</v>
          </cell>
        </row>
        <row r="480">
          <cell r="A480" t="str">
            <v>TEE UZ PVC 4" X 4" X 4"</v>
          </cell>
        </row>
        <row r="481">
          <cell r="A481" t="str">
            <v>TEJA EN LAMINA GALVANIZADA CAL 27 REC. ASFALTICO</v>
          </cell>
        </row>
        <row r="482">
          <cell r="A482" t="str">
            <v>TELEFONO PUBLICO DE PARED</v>
          </cell>
        </row>
        <row r="483">
          <cell r="A483" t="str">
            <v>TELEFONO PUBLICO DOBLE</v>
          </cell>
        </row>
        <row r="484">
          <cell r="A484" t="str">
            <v>THINER</v>
          </cell>
        </row>
        <row r="485">
          <cell r="A485" t="str">
            <v>TIERRA NEGRA</v>
          </cell>
        </row>
        <row r="486">
          <cell r="A486" t="str">
            <v>TIERRA NEGRA PROCESADA(HUMUS, CASCARILLA, CAL)</v>
          </cell>
        </row>
        <row r="487">
          <cell r="A487" t="str">
            <v>TOMACORRIENTE DOBLE POLO A TIERRA</v>
          </cell>
        </row>
        <row r="488">
          <cell r="A488" t="str">
            <v>TOMACORRIENTE DOBLE POLO A TIERRA</v>
          </cell>
        </row>
        <row r="489">
          <cell r="A489" t="str">
            <v>TRANSFORMADOR MONOFASICO 15 KVA</v>
          </cell>
        </row>
        <row r="490">
          <cell r="A490" t="str">
            <v>TRANSFORMADOR MONOFASICO 25 KWA</v>
          </cell>
        </row>
        <row r="491">
          <cell r="A491" t="str">
            <v>TRANSFORMADOR TRIFASICO DE 30 KVA</v>
          </cell>
        </row>
        <row r="492">
          <cell r="A492" t="str">
            <v>TRANSPORTE CARGUE Y DESCARGUE TUBO 10"</v>
          </cell>
        </row>
        <row r="493">
          <cell r="A493" t="str">
            <v>TRANSPORTE CARGUE Y DESCARGUE TUBO 12"</v>
          </cell>
        </row>
        <row r="494">
          <cell r="A494" t="str">
            <v>TRANSPORTE CARGUE Y DESCARGUE TUBO 14"</v>
          </cell>
        </row>
        <row r="495">
          <cell r="A495" t="str">
            <v>TRANSPORTE CARGUE Y DESCARGUE TUBO 16"</v>
          </cell>
        </row>
        <row r="496">
          <cell r="A496" t="str">
            <v>TRANSPORTE CARGUE Y DESCARGUE TUBO 27"</v>
          </cell>
        </row>
        <row r="497">
          <cell r="A497" t="str">
            <v>TRANSPORTE CARGUE Y DESCARGUE TUBO 36"</v>
          </cell>
        </row>
        <row r="498">
          <cell r="A498" t="str">
            <v>TRANSPORTE CARGUE Y DESCARGUE TUBO 42"</v>
          </cell>
        </row>
        <row r="499">
          <cell r="A499" t="str">
            <v>TRANSPORTE CARGUE Y DESCARGUE TUBO 44"</v>
          </cell>
        </row>
        <row r="500">
          <cell r="A500" t="str">
            <v>TRANSPORTE CARGUE Y DESCARGUE TUBO 8"</v>
          </cell>
        </row>
        <row r="501">
          <cell r="A501" t="str">
            <v>TRANSPORTE CARGUE Y DESCARGUE TUBO PVC 12"</v>
          </cell>
        </row>
        <row r="502">
          <cell r="A502" t="str">
            <v>TRANSPORTE CARGUE Y DESCARGUE TUBO PVC 36"</v>
          </cell>
        </row>
        <row r="503">
          <cell r="A503" t="str">
            <v>TRANSPORTE CARGUE Y DESCARGUE TUBO PVC 42"</v>
          </cell>
        </row>
        <row r="504">
          <cell r="A504" t="str">
            <v>TRANSPORTE MAQUINARIA</v>
          </cell>
        </row>
        <row r="505">
          <cell r="A505" t="str">
            <v>TRITURADO</v>
          </cell>
        </row>
        <row r="506">
          <cell r="A506" t="str">
            <v>TRITURADO FINO</v>
          </cell>
        </row>
        <row r="507">
          <cell r="A507" t="str">
            <v>TUBERIA 10"</v>
          </cell>
        </row>
        <row r="508">
          <cell r="A508" t="str">
            <v>TUBERIA 12"</v>
          </cell>
        </row>
        <row r="509">
          <cell r="A509" t="str">
            <v>TUBERIA 14"</v>
          </cell>
        </row>
        <row r="510">
          <cell r="A510" t="str">
            <v>TUBERIA 20"</v>
          </cell>
        </row>
        <row r="511">
          <cell r="A511" t="str">
            <v>TUBERIA 24"</v>
          </cell>
        </row>
        <row r="512">
          <cell r="A512" t="str">
            <v>TUBERIA 30"</v>
          </cell>
        </row>
        <row r="513">
          <cell r="A513" t="str">
            <v>TUBERIA 36"</v>
          </cell>
        </row>
        <row r="514">
          <cell r="A514" t="str">
            <v>TUBERIA 6"</v>
          </cell>
        </row>
        <row r="515">
          <cell r="A515" t="str">
            <v>TUBERIA 8"</v>
          </cell>
        </row>
        <row r="516">
          <cell r="A516" t="str">
            <v>TUBERIA AGUAS LLUVIAS PVC 3"</v>
          </cell>
        </row>
        <row r="517">
          <cell r="A517" t="str">
            <v>TUBERIA AGUAS LLUVIAS PVC 4"</v>
          </cell>
        </row>
        <row r="518">
          <cell r="A518" t="str">
            <v>TUBERIA CONCRETO  REFORZADO 36"</v>
          </cell>
        </row>
        <row r="519">
          <cell r="A519" t="str">
            <v>TUBERIA CONDUIT GALVANIZADA 3/4</v>
          </cell>
        </row>
        <row r="520">
          <cell r="A520" t="str">
            <v>TUBERIA CONDUIT PVC 1"</v>
          </cell>
        </row>
        <row r="521">
          <cell r="A521" t="str">
            <v>TUBERIA CONDUIT PVC 1/2"</v>
          </cell>
        </row>
        <row r="522">
          <cell r="A522" t="str">
            <v>TUBERIA CONDUIT PVC 3/4"</v>
          </cell>
        </row>
        <row r="523">
          <cell r="A523" t="str">
            <v>TUBERIA CONDUIT PVC ALTO IMPACTO 1"</v>
          </cell>
        </row>
        <row r="524">
          <cell r="A524" t="str">
            <v>TUBERIA CONDUIT PVC ALTO IMPACTO 11/2"</v>
          </cell>
        </row>
        <row r="525">
          <cell r="A525" t="str">
            <v>TUBERIA CONDUIT PVC ALTO IMPACTO 3/4"</v>
          </cell>
        </row>
        <row r="526">
          <cell r="A526" t="str">
            <v>TUBERIA CORRUGADA CON REV. GEOTEXTIL PARA FILTRO 4"</v>
          </cell>
        </row>
        <row r="527">
          <cell r="A527" t="str">
            <v>TUBERIA DE CONCRETO REFORZADO 36"</v>
          </cell>
        </row>
        <row r="528">
          <cell r="A528" t="str">
            <v>TUBERIA EN CONCRETO REFORZADO D=90 CMS</v>
          </cell>
        </row>
        <row r="529">
          <cell r="A529" t="str">
            <v>TUBERIA GALVANIZADA DE 2"</v>
          </cell>
        </row>
        <row r="530">
          <cell r="A530" t="str">
            <v>TUBERIA GALVANIZADA DE 3"</v>
          </cell>
        </row>
        <row r="531">
          <cell r="A531" t="str">
            <v>TUBERIA GALVANIZADA DE 3/4"</v>
          </cell>
        </row>
        <row r="532">
          <cell r="A532" t="str">
            <v>TUBERIA METALICA GALVANIZADA 4"</v>
          </cell>
        </row>
        <row r="533">
          <cell r="A533" t="str">
            <v>TUBERIA NOVAFORT 10"</v>
          </cell>
        </row>
        <row r="534">
          <cell r="A534" t="str">
            <v>TUBERIA NOVAFORT 8"</v>
          </cell>
        </row>
        <row r="535">
          <cell r="A535" t="str">
            <v>TUBERIA PF + UAD 1/2"</v>
          </cell>
        </row>
        <row r="536">
          <cell r="A536" t="str">
            <v>TUBERIA PRESION PVC 1"</v>
          </cell>
        </row>
        <row r="537">
          <cell r="A537" t="str">
            <v>TUBERIA PRESION PVC 1/2"</v>
          </cell>
        </row>
        <row r="538">
          <cell r="A538" t="str">
            <v>TUBERIA PRESION PVC 11/2"</v>
          </cell>
        </row>
        <row r="539">
          <cell r="A539" t="str">
            <v>TUBERIA PRESION PVC 11/2" RDE 21</v>
          </cell>
        </row>
        <row r="540">
          <cell r="A540" t="str">
            <v>TUBERIA PRESION PVC 3/4"</v>
          </cell>
        </row>
        <row r="541">
          <cell r="A541" t="str">
            <v>TUBERIA PRESION PVC UNION Z 3" RDE 21</v>
          </cell>
        </row>
        <row r="542">
          <cell r="A542" t="str">
            <v>TUBERIA PVC 3/8" PARA ANCLAJES</v>
          </cell>
        </row>
        <row r="543">
          <cell r="A543" t="str">
            <v>TUBERIA PVC PARA FILTRO 4"</v>
          </cell>
        </row>
        <row r="544">
          <cell r="A544" t="str">
            <v>TUBERIA PVC RDE 21 UM 2"</v>
          </cell>
        </row>
        <row r="545">
          <cell r="A545" t="str">
            <v>TUBERIA PVC RDE 21 UM 3"</v>
          </cell>
        </row>
        <row r="546">
          <cell r="A546" t="str">
            <v>TUBERIA SANITARIA PVC 2"</v>
          </cell>
        </row>
        <row r="547">
          <cell r="A547" t="str">
            <v>TUBERIA SANITARIA PVC 3"</v>
          </cell>
        </row>
        <row r="548">
          <cell r="A548" t="str">
            <v>TUBERIA SANITARIA PVC 4"</v>
          </cell>
        </row>
        <row r="549">
          <cell r="A549" t="str">
            <v>TUBERIA SANITARIA PVC 6"</v>
          </cell>
        </row>
        <row r="550">
          <cell r="A550" t="str">
            <v>TUBERIA SANITARIA PVC ESTRUCTURADA 10"</v>
          </cell>
        </row>
        <row r="551">
          <cell r="A551" t="str">
            <v>TUBERIA SANITARIA PVC ESTRUCTURADA 12"</v>
          </cell>
        </row>
        <row r="552">
          <cell r="A552" t="str">
            <v>TUBERIA SANITARIA PVC ESTRUCTURADA 27"</v>
          </cell>
        </row>
        <row r="553">
          <cell r="A553" t="str">
            <v>TUBERIA SANITARIA PVC ESTRUCTURADA 30"</v>
          </cell>
        </row>
        <row r="554">
          <cell r="A554" t="str">
            <v>TUBERIA SANITARIA PVC ESTRUCTURADA 33"</v>
          </cell>
        </row>
        <row r="555">
          <cell r="A555" t="str">
            <v>TUBERIA SANITARIA PVC ESTRUCTURADA 36"</v>
          </cell>
        </row>
        <row r="556">
          <cell r="A556" t="str">
            <v>TUBERIA SANITARIA PVC ESTRUCTURADA 42"</v>
          </cell>
        </row>
        <row r="557">
          <cell r="A557" t="str">
            <v>TUBERIA SANITARIA PVC ESTRUCTURADA 6"</v>
          </cell>
        </row>
        <row r="558">
          <cell r="A558" t="str">
            <v>TUBERIA SANITARIA PVC ESTRUCTURADA 8"</v>
          </cell>
        </row>
        <row r="559">
          <cell r="A559" t="str">
            <v>TUBERIA UNION Z RDE 21 3"</v>
          </cell>
        </row>
        <row r="560">
          <cell r="A560" t="str">
            <v>TUBERIA UNION Z RDE 21 4"</v>
          </cell>
        </row>
        <row r="561">
          <cell r="A561" t="str">
            <v>TUBO CONDUIT 3/4</v>
          </cell>
        </row>
        <row r="562">
          <cell r="A562" t="str">
            <v>TUERCA DE OJO ALARGADA DE 5/8"</v>
          </cell>
        </row>
        <row r="563">
          <cell r="A563" t="str">
            <v>UNION CONDUIT 1/2"</v>
          </cell>
        </row>
        <row r="564">
          <cell r="A564" t="str">
            <v>UNION CONDUIT GALVANIZADA 3/4"</v>
          </cell>
        </row>
        <row r="565">
          <cell r="A565" t="str">
            <v>UNION DE REPARACION UM 2"</v>
          </cell>
        </row>
        <row r="566">
          <cell r="A566" t="str">
            <v>UNION DE REPARACION UM 3"</v>
          </cell>
        </row>
        <row r="567">
          <cell r="A567" t="str">
            <v>UNION DE REPARACION UM 4"</v>
          </cell>
        </row>
        <row r="568">
          <cell r="A568" t="str">
            <v>UNION METALICA LIVIANA 1"</v>
          </cell>
        </row>
        <row r="569">
          <cell r="A569" t="str">
            <v>UNION SIMPLE PVC AGUAS LLUVIAS 3"</v>
          </cell>
        </row>
        <row r="570">
          <cell r="A570" t="str">
            <v>UNION SIMPLE PVC AGUAS LLUVIAS 4"</v>
          </cell>
        </row>
        <row r="571">
          <cell r="A571" t="str">
            <v>UNION SIMPLE PVC PRESION 1"</v>
          </cell>
        </row>
        <row r="572">
          <cell r="A572" t="str">
            <v>UNION SIMPLE PVC PRESION 1/2"</v>
          </cell>
        </row>
        <row r="573">
          <cell r="A573" t="str">
            <v>UNION SIMPLE PVC PRESION 11/2"</v>
          </cell>
        </row>
        <row r="574">
          <cell r="A574" t="str">
            <v>UNION SIMPLE PVC PRESION 3"</v>
          </cell>
        </row>
        <row r="575">
          <cell r="A575" t="str">
            <v>UNION SIMPLE PVC PRESION 3/4"</v>
          </cell>
        </row>
        <row r="576">
          <cell r="A576" t="str">
            <v>UNION SIMPLE PVC SANITARIA 2"</v>
          </cell>
        </row>
        <row r="577">
          <cell r="A577" t="str">
            <v>UNION SIMPLE PVC SANITARIA 3"</v>
          </cell>
        </row>
        <row r="578">
          <cell r="A578" t="str">
            <v>UNION SIMPLE PVC SANITARIA 4"</v>
          </cell>
        </row>
        <row r="579">
          <cell r="A579" t="str">
            <v>UNION SIMPLE PVC SANITARIA 6"</v>
          </cell>
        </row>
        <row r="580">
          <cell r="A580" t="str">
            <v>UNION SIMPLE SANITARIA PVC 4"</v>
          </cell>
        </row>
        <row r="581">
          <cell r="A581" t="str">
            <v>UNION SOLDADA PVC PRESION 3"</v>
          </cell>
        </row>
        <row r="582">
          <cell r="A582" t="str">
            <v>VALLA LAMINA CALIBRE 22 1,00 X 0,50</v>
          </cell>
        </row>
        <row r="583">
          <cell r="A583" t="str">
            <v>VALLA LAMINA CALIBRE 22 1,00 X 1,00 INCLUYE TORRES ANGULO</v>
          </cell>
        </row>
        <row r="584">
          <cell r="A584" t="str">
            <v>VALLA LAMINA CALIBRE 22 1,50 X 2,0 INCLUYE TORRES ANGULO</v>
          </cell>
        </row>
        <row r="585">
          <cell r="A585" t="str">
            <v>VALLA LAMINA CALIBRE 22 2,0 X 4,0 INCLUYE TORRES ANGULO</v>
          </cell>
        </row>
        <row r="586">
          <cell r="A586" t="str">
            <v>VALLAS Y BARRICADAS</v>
          </cell>
        </row>
        <row r="587">
          <cell r="A587" t="str">
            <v>VALVULA CHEQUE 3/4"</v>
          </cell>
        </row>
        <row r="588">
          <cell r="A588" t="str">
            <v>VALVULA DE COMPUERTA ABIERTA DE 3"</v>
          </cell>
        </row>
        <row r="589">
          <cell r="A589" t="str">
            <v>VALVULA DE CORTE DE 3/4"</v>
          </cell>
        </row>
        <row r="590">
          <cell r="A590" t="str">
            <v>VALVULA HF SELLO ELASTICO EXTREMOS LISOS 2"</v>
          </cell>
        </row>
        <row r="591">
          <cell r="A591" t="str">
            <v>VALVULA HF SELLO ELASTICO EXTREMOS LISOS 3"</v>
          </cell>
        </row>
        <row r="592">
          <cell r="A592" t="str">
            <v>VALVULA HF SELLO ELASTICO EXTREMOS LISOS 4"</v>
          </cell>
        </row>
        <row r="593">
          <cell r="A593" t="str">
            <v>VARENGAS 4 X 2</v>
          </cell>
        </row>
        <row r="594">
          <cell r="A594" t="str">
            <v>VARENGAS 5 X 2</v>
          </cell>
        </row>
        <row r="595">
          <cell r="A595" t="str">
            <v>VARILLA COPPERWELD 5/8" X 1,5 m</v>
          </cell>
        </row>
        <row r="596">
          <cell r="A596" t="str">
            <v>VARILLA COPPERWELD 5/8" X 1,8 m</v>
          </cell>
        </row>
        <row r="597">
          <cell r="A597" t="str">
            <v>VARILLA DE ANCLAJE DE 1,5 m</v>
          </cell>
        </row>
        <row r="598">
          <cell r="A598" t="str">
            <v>VARILLA DE ANCLAJE DE 1,8 m</v>
          </cell>
        </row>
        <row r="599">
          <cell r="A599" t="str">
            <v>VARILLA DE COBRE CW 5/8" X 1,5 M</v>
          </cell>
        </row>
        <row r="600">
          <cell r="A600" t="str">
            <v>VARILLA DE COBRE CW 5/8" X 1,8 M</v>
          </cell>
        </row>
        <row r="601">
          <cell r="A601" t="str">
            <v>VARILLA DE COBRE CW 5/8" X 2,44 M</v>
          </cell>
        </row>
        <row r="602">
          <cell r="A602" t="str">
            <v>VENTANA EN ALUMINIO ANOLOC</v>
          </cell>
        </row>
        <row r="603">
          <cell r="A603" t="str">
            <v>VENTANA METALICA 1.5 X 1.0 CON ANTICORROSIVO</v>
          </cell>
        </row>
        <row r="604">
          <cell r="A604" t="str">
            <v>VENTANA METALICA CALIBRE 20</v>
          </cell>
        </row>
        <row r="605">
          <cell r="A605" t="str">
            <v>VIDRIO 4MM</v>
          </cell>
        </row>
        <row r="606">
          <cell r="A606" t="str">
            <v>VIGUETA DE CONCRETO</v>
          </cell>
        </row>
        <row r="607">
          <cell r="A607" t="str">
            <v>VINILO TIPO 1 INTERIORES - EXTRERIORES</v>
          </cell>
        </row>
        <row r="608">
          <cell r="A608" t="str">
            <v>VINILO TIPO 3 IMPRIMANTE</v>
          </cell>
        </row>
        <row r="609">
          <cell r="A609" t="str">
            <v>VINISOL</v>
          </cell>
        </row>
        <row r="610">
          <cell r="A610" t="str">
            <v>YE PVC SANITARIA 2"</v>
          </cell>
        </row>
        <row r="611">
          <cell r="A611" t="str">
            <v>YE PVC SANITARIA 3"</v>
          </cell>
        </row>
      </sheetData>
      <sheetData sheetId="6" refreshError="1"/>
      <sheetData sheetId="7" refreshError="1"/>
      <sheetData sheetId="8" refreshError="1">
        <row r="9">
          <cell r="B9" t="str">
            <v xml:space="preserve">PAVIMENTO </v>
          </cell>
        </row>
        <row r="10">
          <cell r="B10" t="str">
            <v xml:space="preserve">PRELIMINARES </v>
          </cell>
        </row>
        <row r="11">
          <cell r="B11" t="str">
            <v xml:space="preserve">Localizacion  y replanteo </v>
          </cell>
          <cell r="C11" t="str">
            <v xml:space="preserve">M2 </v>
          </cell>
        </row>
        <row r="12">
          <cell r="B12" t="str">
            <v xml:space="preserve">Demolición de andenes incluye transporte y disposición final. </v>
          </cell>
          <cell r="C12" t="str">
            <v xml:space="preserve">M2 </v>
          </cell>
        </row>
        <row r="13">
          <cell r="B13" t="str">
            <v xml:space="preserve">Demolición de sardineles h&lt;41 cm. </v>
          </cell>
          <cell r="C13" t="str">
            <v xml:space="preserve">ML </v>
          </cell>
        </row>
        <row r="14">
          <cell r="B14" t="str">
            <v xml:space="preserve">Demolicion de placa en pavimento rígido, incluye transporte y disposición final. </v>
          </cell>
          <cell r="C14" t="str">
            <v xml:space="preserve">M2 </v>
          </cell>
        </row>
        <row r="15">
          <cell r="B15" t="str">
            <v xml:space="preserve">Demolicion  de pavimento asfaltico, incluye transporte y disposición final . </v>
          </cell>
          <cell r="C15" t="str">
            <v xml:space="preserve">M2 </v>
          </cell>
        </row>
        <row r="16">
          <cell r="B16" t="str">
            <v xml:space="preserve">Excavacion  a maquina ceriada </v>
          </cell>
          <cell r="C16" t="str">
            <v xml:space="preserve">M3 </v>
          </cell>
        </row>
        <row r="17">
          <cell r="B17" t="str">
            <v xml:space="preserve">Excavacion a mano para andenes </v>
          </cell>
          <cell r="C17" t="str">
            <v xml:space="preserve">M3 </v>
          </cell>
        </row>
        <row r="18">
          <cell r="B18" t="str">
            <v xml:space="preserve">Retiro de material con  cargue  a máquina  incluida escombrera </v>
          </cell>
          <cell r="C18" t="str">
            <v xml:space="preserve">M3 </v>
          </cell>
        </row>
        <row r="19">
          <cell r="B19" t="str">
            <v xml:space="preserve">Base granular e= 25 cms </v>
          </cell>
          <cell r="C19" t="str">
            <v xml:space="preserve">M3 </v>
          </cell>
        </row>
        <row r="20">
          <cell r="B20" t="str">
            <v xml:space="preserve">Base para andenes e= 10 cms </v>
          </cell>
          <cell r="C20" t="str">
            <v xml:space="preserve">M3 </v>
          </cell>
        </row>
        <row r="21">
          <cell r="B21" t="str">
            <v xml:space="preserve">Base granular e= 25 cms </v>
          </cell>
        </row>
        <row r="22">
          <cell r="B22" t="str">
            <v xml:space="preserve">SUBTOTAL </v>
          </cell>
        </row>
        <row r="23">
          <cell r="B23" t="str">
            <v xml:space="preserve">ESTRUCTURAS EN CONCRETO </v>
          </cell>
        </row>
        <row r="24">
          <cell r="B24" t="str">
            <v xml:space="preserve">Pavimento de concreto Hidraulico resistencia MR 41Kg/Cm2, espesor entre 15 - 20 cm, pagado en m3. (INV500) </v>
          </cell>
          <cell r="C24" t="str">
            <v xml:space="preserve">M3 </v>
          </cell>
        </row>
        <row r="25">
          <cell r="B25" t="str">
            <v xml:space="preserve">Anden en concreto, espesor 10 cm, resisitencia 3000 Psi, pagado en m2 </v>
          </cell>
          <cell r="C25" t="str">
            <v xml:space="preserve">M2 </v>
          </cell>
        </row>
        <row r="26">
          <cell r="B26" t="str">
            <v xml:space="preserve">Sardinel integrado a la  placa  h= 0.15m3000 PSI </v>
          </cell>
          <cell r="C26" t="str">
            <v xml:space="preserve">ML </v>
          </cell>
        </row>
        <row r="27">
          <cell r="B27" t="str">
            <v xml:space="preserve">Sardinel integrado a la placa h=  0.20m 3000 PSI </v>
          </cell>
          <cell r="C27" t="str">
            <v xml:space="preserve">ML </v>
          </cell>
        </row>
        <row r="28">
          <cell r="B28" t="str">
            <v xml:space="preserve">SUBTOTAL </v>
          </cell>
        </row>
        <row r="29">
          <cell r="B29" t="str">
            <v xml:space="preserve">EMPRADIZACION </v>
          </cell>
        </row>
        <row r="30">
          <cell r="B30" t="str">
            <v xml:space="preserve">Conformación  de zona verde </v>
          </cell>
          <cell r="C30" t="str">
            <v xml:space="preserve">M2 </v>
          </cell>
        </row>
        <row r="31">
          <cell r="B31" t="str">
            <v xml:space="preserve">SUBTOTAL </v>
          </cell>
        </row>
        <row r="32">
          <cell r="B32" t="str">
            <v xml:space="preserve">SUBTOTAL COSTO PAVIMENTO </v>
          </cell>
        </row>
        <row r="33">
          <cell r="B33" t="str">
            <v xml:space="preserve">ALCANTARILLADO </v>
          </cell>
        </row>
        <row r="34">
          <cell r="B34" t="str">
            <v xml:space="preserve">PRELIMINARES </v>
          </cell>
        </row>
        <row r="35">
          <cell r="B35" t="str">
            <v xml:space="preserve">Conformación  de zona verde </v>
          </cell>
          <cell r="C35" t="str">
            <v xml:space="preserve">dia </v>
          </cell>
        </row>
        <row r="37">
          <cell r="B37" t="str">
            <v xml:space="preserve">EXCAVACIONES </v>
          </cell>
        </row>
        <row r="38">
          <cell r="B38" t="str">
            <v xml:space="preserve">Excavaciones  en material  común h&lt;=2,00m </v>
          </cell>
          <cell r="C38" t="str">
            <v xml:space="preserve">M3 </v>
          </cell>
        </row>
        <row r="39">
          <cell r="B39" t="str">
            <v xml:space="preserve">Excavaciones  en conglomerado h&lt;=2,00m </v>
          </cell>
          <cell r="C39" t="str">
            <v xml:space="preserve">M3 </v>
          </cell>
        </row>
        <row r="40">
          <cell r="B40" t="str">
            <v xml:space="preserve">Excavaciones  en material  común 2,0m&gt;h&lt;=3,00m </v>
          </cell>
          <cell r="C40" t="str">
            <v xml:space="preserve">M3 </v>
          </cell>
        </row>
        <row r="41">
          <cell r="B41" t="str">
            <v xml:space="preserve">Excavación  en conglomerado h=2-3 </v>
          </cell>
          <cell r="C41" t="str">
            <v xml:space="preserve">M3 </v>
          </cell>
        </row>
        <row r="42">
          <cell r="B42" t="str">
            <v xml:space="preserve">Excavación  en material  comun h=3-4 </v>
          </cell>
          <cell r="C42" t="str">
            <v xml:space="preserve">M3 </v>
          </cell>
        </row>
        <row r="43">
          <cell r="B43" t="str">
            <v xml:space="preserve">Excavación  en conglomerado h=3-4 </v>
          </cell>
          <cell r="C43" t="str">
            <v xml:space="preserve">M3 </v>
          </cell>
        </row>
        <row r="44">
          <cell r="B44" t="str">
            <v xml:space="preserve">Entibado discontinuo  en madera. </v>
          </cell>
          <cell r="C44" t="str">
            <v xml:space="preserve">m2 </v>
          </cell>
        </row>
        <row r="45">
          <cell r="B45" t="str">
            <v>Excavación en roca incluye desalojo</v>
          </cell>
          <cell r="C45" t="str">
            <v xml:space="preserve">M3 </v>
          </cell>
        </row>
        <row r="46">
          <cell r="B46" t="str">
            <v>Excavación en roca incluye corte y desalojo</v>
          </cell>
          <cell r="C46" t="str">
            <v xml:space="preserve">M3 </v>
          </cell>
        </row>
        <row r="48">
          <cell r="B48" t="str">
            <v xml:space="preserve">DEMOLICIÓN </v>
          </cell>
        </row>
        <row r="49">
          <cell r="B49" t="str">
            <v xml:space="preserve">Demolición  de mamposteria  de sumideros  y cámaras  de inspección. </v>
          </cell>
          <cell r="C49" t="str">
            <v xml:space="preserve">m3 </v>
          </cell>
        </row>
        <row r="50">
          <cell r="B50" t="str">
            <v xml:space="preserve">Demolición  de concreto  de sumideros  y cámaras  de inspección. </v>
          </cell>
          <cell r="C50" t="str">
            <v xml:space="preserve">m3 </v>
          </cell>
        </row>
        <row r="52">
          <cell r="B52" t="str">
            <v xml:space="preserve">INSTALACION DE </v>
          </cell>
        </row>
        <row r="53">
          <cell r="B53" t="str">
            <v xml:space="preserve">TUBERIA </v>
          </cell>
        </row>
        <row r="54">
          <cell r="B54" t="str">
            <v xml:space="preserve">Instalación  de tuberías  de alcantarillado  en concreto,  sin refuerzo, con un diámetro de 12", no incluye  suministro de tubería, pagado por metro lineal. </v>
          </cell>
          <cell r="C54" t="str">
            <v xml:space="preserve">ML </v>
          </cell>
        </row>
        <row r="55">
          <cell r="B55" t="str">
            <v xml:space="preserve">Instalación  de tuberías  de alcantarillado  en concreto,  sin refuerzo, con un diámetro de 14", no incluye  suministro de tubería, pagado por metro lineal. </v>
          </cell>
          <cell r="C55" t="str">
            <v xml:space="preserve">ML </v>
          </cell>
        </row>
        <row r="56">
          <cell r="B56" t="str">
            <v xml:space="preserve">Instalación  de tuberías  de alcantarillado  en concreto, reforzado, con un diámetro de 44",  no incluye suministro  de tubería, pagado por metro lineal. </v>
          </cell>
          <cell r="C56" t="str">
            <v xml:space="preserve">ML </v>
          </cell>
        </row>
        <row r="57">
          <cell r="B57" t="str">
            <v xml:space="preserve">Instalación  de tuberías  de alcantarillado  en PVC Estructurada con un diámetro de 36",  no incluye suministro  de tubería, pagado por metro lineal. </v>
          </cell>
          <cell r="C57" t="str">
            <v xml:space="preserve">ML </v>
          </cell>
        </row>
        <row r="58">
          <cell r="B58" t="str">
            <v xml:space="preserve">Instalación  de tuberías  de alcantarillado  en PVC estructurada, con un diámetro de 42",  no incluye suministro  de tubería, pagado por metro lineal. </v>
          </cell>
          <cell r="C58" t="str">
            <v xml:space="preserve">ML </v>
          </cell>
        </row>
        <row r="60">
          <cell r="B60" t="str">
            <v xml:space="preserve">SUMINISTRO  E INST. DE MAT. PARA CIMENTACION Y ATRAQUE  DEL COLECTOR </v>
          </cell>
        </row>
        <row r="61">
          <cell r="B61" t="str">
            <v xml:space="preserve">Mejoramiento  en Cemento-Recebo 1:10 e= 0,10 </v>
          </cell>
          <cell r="C61" t="str">
            <v xml:space="preserve">M3 </v>
          </cell>
        </row>
        <row r="62">
          <cell r="B62" t="str">
            <v xml:space="preserve">Material de colchon y atraque en arena e=0,15 </v>
          </cell>
          <cell r="C62" t="str">
            <v xml:space="preserve">M3 </v>
          </cell>
        </row>
        <row r="63">
          <cell r="B63" t="str">
            <v xml:space="preserve">Material de colchon y  atraque  50% Recebo  50% triturado </v>
          </cell>
          <cell r="C63" t="str">
            <v xml:space="preserve">M3 </v>
          </cell>
        </row>
        <row r="64">
          <cell r="B64" t="str">
            <v xml:space="preserve">Relleno con recebo (hasta 0,50 sobre la clave del tubo </v>
          </cell>
          <cell r="C64" t="str">
            <v xml:space="preserve">M3 </v>
          </cell>
        </row>
        <row r="66">
          <cell r="B66" t="str">
            <v xml:space="preserve">CONSTRUCCION DE CAMARA DE INSPECCION EN LADRILLO TIZON Dintr= 1,20M </v>
          </cell>
        </row>
        <row r="67">
          <cell r="B67" t="str">
            <v xml:space="preserve">Suministro  e instalación  de cilindro para pozos de inspeccion, con un diametro de 48" y 0.25 m de espesor, en ladrillo. </v>
          </cell>
          <cell r="C67" t="str">
            <v xml:space="preserve">ML </v>
          </cell>
        </row>
        <row r="68">
          <cell r="B68" t="str">
            <v xml:space="preserve">Suministro  e instalación  de cilindro para pozos de inspeccion, con un diametro de 60" y 0.25 m de espesor, en ladrillo. </v>
          </cell>
          <cell r="C68" t="str">
            <v xml:space="preserve">ML </v>
          </cell>
        </row>
        <row r="69">
          <cell r="B69" t="str">
            <v xml:space="preserve">Suministro  e instalación  de cilindro para pozos de inspeccion, con un diametro de 60" y 0.25 m de espesor, en  concreto reforzado </v>
          </cell>
          <cell r="C69" t="str">
            <v xml:space="preserve">ML </v>
          </cell>
        </row>
        <row r="70">
          <cell r="B70" t="str">
            <v xml:space="preserve">Suministro  e instalación de tapa para  pozo  de inspección en hierro fundido gris con núcleo en concreto. </v>
          </cell>
          <cell r="C70" t="str">
            <v xml:space="preserve">UND </v>
          </cell>
        </row>
        <row r="71">
          <cell r="B71" t="str">
            <v xml:space="preserve">Suministro  e instalación de placa circular de cubierta para  pozo  de d=1,20m de 0.17 m de espesor, </v>
          </cell>
          <cell r="C71" t="str">
            <v xml:space="preserve">UND </v>
          </cell>
        </row>
        <row r="72">
          <cell r="B72" t="str">
            <v xml:space="preserve">Suministro  e instalación de placa circular de cubierta para  pozo  de d=1,50m de 0.17 m de espesor, pagado en unidad. </v>
          </cell>
          <cell r="C72" t="str">
            <v xml:space="preserve">UND </v>
          </cell>
        </row>
        <row r="73">
          <cell r="B73" t="str">
            <v xml:space="preserve">Construcción  de base y cañuela, para  pozo  en mamposteria  de d=1,20m </v>
          </cell>
          <cell r="C73" t="str">
            <v xml:space="preserve">UND </v>
          </cell>
        </row>
        <row r="74">
          <cell r="B74" t="str">
            <v xml:space="preserve">Construcción  de base y cañuela, para  pozo  en mamposteria  de d=1,50m </v>
          </cell>
          <cell r="C74" t="str">
            <v xml:space="preserve">UND </v>
          </cell>
        </row>
        <row r="75">
          <cell r="B75" t="str">
            <v xml:space="preserve">Construcción  de base y cañuela, para  pozo  en concreto reforzado de d=1,50m </v>
          </cell>
          <cell r="C75" t="str">
            <v xml:space="preserve">UND </v>
          </cell>
        </row>
        <row r="76">
          <cell r="B76" t="str">
            <v xml:space="preserve">Cámara  de inspeccion separador de flujo, cilindrica, 3&lt;3.5m </v>
          </cell>
          <cell r="C76" t="str">
            <v xml:space="preserve">UND </v>
          </cell>
        </row>
        <row r="77">
          <cell r="B77" t="str">
            <v xml:space="preserve">Construcción de sumidero lateral, tipo SL -100. </v>
          </cell>
          <cell r="C77" t="str">
            <v xml:space="preserve">UND </v>
          </cell>
        </row>
        <row r="78">
          <cell r="B78" t="str">
            <v xml:space="preserve">Adecuación  de cañuela </v>
          </cell>
          <cell r="C78" t="str">
            <v xml:space="preserve">UND </v>
          </cell>
        </row>
        <row r="80">
          <cell r="B80" t="str">
            <v xml:space="preserve">ACOMETIDAS DOMICILIARIAS </v>
          </cell>
        </row>
        <row r="81">
          <cell r="B81" t="str">
            <v xml:space="preserve">Caja  domiciliar 0,7*0,7*1,0m </v>
          </cell>
          <cell r="C81" t="str">
            <v xml:space="preserve">UND </v>
          </cell>
        </row>
        <row r="82">
          <cell r="B82" t="str">
            <v>Conexión domiciliaria  de alcantarillado,  con un diámetro de 6"</v>
          </cell>
          <cell r="C82" t="str">
            <v>ml</v>
          </cell>
        </row>
        <row r="84">
          <cell r="B84" t="str">
            <v xml:space="preserve">RELLENO COMPACTADO </v>
          </cell>
        </row>
        <row r="85">
          <cell r="B85" t="str">
            <v xml:space="preserve">Relleno en material seleccionado proveniente de la excavacíon, compactado. </v>
          </cell>
          <cell r="C85" t="str">
            <v xml:space="preserve">M3 </v>
          </cell>
        </row>
        <row r="86">
          <cell r="B86" t="str">
            <v xml:space="preserve">Relleno  material seleccionado,  de préstamo </v>
          </cell>
          <cell r="C86" t="str">
            <v xml:space="preserve">M3 </v>
          </cell>
        </row>
        <row r="88">
          <cell r="B88" t="str">
            <v xml:space="preserve">DESALOJO  DE MATERIAL SOBRANTE </v>
          </cell>
        </row>
        <row r="89">
          <cell r="B89" t="str">
            <v xml:space="preserve">Desalojo de material sobrante  incluye acarreo  y escombrera </v>
          </cell>
          <cell r="C89" t="str">
            <v xml:space="preserve">M3 </v>
          </cell>
        </row>
        <row r="91">
          <cell r="B91" t="str">
            <v xml:space="preserve">SUBTOTAL COSTO ALCANTARILLADO </v>
          </cell>
        </row>
        <row r="92">
          <cell r="B92" t="str">
            <v xml:space="preserve">REDES ELECTRICAS </v>
          </cell>
        </row>
        <row r="93">
          <cell r="B93" t="str">
            <v xml:space="preserve">Media tensión y equipo de transformación </v>
          </cell>
        </row>
        <row r="94">
          <cell r="B94" t="str">
            <v xml:space="preserve">Estructura ICEL 710 </v>
          </cell>
          <cell r="C94" t="str">
            <v xml:space="preserve">un </v>
          </cell>
        </row>
        <row r="95">
          <cell r="B95" t="str">
            <v xml:space="preserve">Estructura ICEL 710 </v>
          </cell>
          <cell r="C95" t="str">
            <v xml:space="preserve">un </v>
          </cell>
        </row>
        <row r="96">
          <cell r="B96" t="str">
            <v xml:space="preserve">Estructura ICEL 710 </v>
          </cell>
          <cell r="C96" t="str">
            <v xml:space="preserve">un </v>
          </cell>
        </row>
        <row r="97">
          <cell r="B97" t="str">
            <v xml:space="preserve">Bajante transformador </v>
          </cell>
          <cell r="C97" t="str">
            <v xml:space="preserve">ml </v>
          </cell>
        </row>
        <row r="98">
          <cell r="B98" t="str">
            <v xml:space="preserve">Caja de inspección (0,6x0,6x0,8) y tapa </v>
          </cell>
          <cell r="C98" t="str">
            <v xml:space="preserve">un </v>
          </cell>
        </row>
        <row r="99">
          <cell r="B99" t="str">
            <v xml:space="preserve">Poste de concreto 12 m 510 kg </v>
          </cell>
          <cell r="C99" t="str">
            <v xml:space="preserve">un </v>
          </cell>
        </row>
        <row r="100">
          <cell r="B100" t="str">
            <v xml:space="preserve">SUBTOTAL </v>
          </cell>
        </row>
        <row r="101">
          <cell r="B101" t="str">
            <v xml:space="preserve">Red de alumbrado subterranea </v>
          </cell>
        </row>
        <row r="102">
          <cell r="B102" t="str">
            <v xml:space="preserve">Pedestal concreto y canastilla </v>
          </cell>
          <cell r="C102" t="str">
            <v xml:space="preserve">un </v>
          </cell>
        </row>
        <row r="103">
          <cell r="B103" t="str">
            <v xml:space="preserve">Caja de inspección (0,6x0,6x0,8) m3 y tapa </v>
          </cell>
          <cell r="C103" t="str">
            <v xml:space="preserve">un </v>
          </cell>
        </row>
        <row r="104">
          <cell r="B104" t="str">
            <v xml:space="preserve">Acometida 3 No 12 Cu THW </v>
          </cell>
          <cell r="C104" t="str">
            <v xml:space="preserve">ml </v>
          </cell>
        </row>
        <row r="105">
          <cell r="B105" t="str">
            <v xml:space="preserve">Acometida 3 No 12 Cu THW </v>
          </cell>
          <cell r="C105" t="str">
            <v xml:space="preserve">ml </v>
          </cell>
        </row>
        <row r="106">
          <cell r="B106" t="str">
            <v xml:space="preserve">Acometida 3 No 12 Cu THW </v>
          </cell>
          <cell r="C106" t="str">
            <v xml:space="preserve">un </v>
          </cell>
        </row>
        <row r="107">
          <cell r="B107" t="str">
            <v xml:space="preserve">SUBTOTAL </v>
          </cell>
        </row>
        <row r="108">
          <cell r="B108" t="str">
            <v xml:space="preserve">Equipo de iluminación </v>
          </cell>
        </row>
        <row r="109">
          <cell r="B109" t="str">
            <v xml:space="preserve">Poste en concreto doble propósito 12m </v>
          </cell>
          <cell r="C109" t="str">
            <v xml:space="preserve">un </v>
          </cell>
        </row>
        <row r="110">
          <cell r="B110" t="str">
            <v xml:space="preserve">Luminaria completa tipo Calima II 250w Na o similar </v>
          </cell>
          <cell r="C110" t="str">
            <v xml:space="preserve">un </v>
          </cell>
        </row>
        <row r="111">
          <cell r="B111" t="str">
            <v xml:space="preserve">Luminaria completa tipo Calima II 150w Na o similar </v>
          </cell>
          <cell r="C111" t="str">
            <v xml:space="preserve">un </v>
          </cell>
        </row>
        <row r="112">
          <cell r="B112" t="str">
            <v xml:space="preserve">SUBTOTAL </v>
          </cell>
        </row>
        <row r="113">
          <cell r="B113" t="str">
            <v xml:space="preserve">SUBTOTAL COSTO REDES ELECTRICAS </v>
          </cell>
        </row>
        <row r="114">
          <cell r="B114" t="str">
            <v xml:space="preserve">SEÑALIZACION </v>
          </cell>
        </row>
        <row r="115">
          <cell r="B115" t="str">
            <v xml:space="preserve">Señales preventivas, dimensión 90x90 cm de lamina galvanizada y reflectividad grado ingeniería. </v>
          </cell>
          <cell r="C115" t="str">
            <v xml:space="preserve">un </v>
          </cell>
        </row>
        <row r="116">
          <cell r="B116" t="str">
            <v xml:space="preserve">Señales reglamentarias, dimensión 90x90 cm de lamina galvanizada y reflectividad grado ingeniería, </v>
          </cell>
          <cell r="C116" t="str">
            <v xml:space="preserve">un </v>
          </cell>
        </row>
        <row r="117">
          <cell r="B117" t="str">
            <v xml:space="preserve">Señales informativas, dimensión 60x60 cm de lamina galvanizada y reflectividad grado ingeniería, </v>
          </cell>
          <cell r="C117" t="str">
            <v xml:space="preserve">un </v>
          </cell>
        </row>
        <row r="118">
          <cell r="B118" t="str">
            <v xml:space="preserve">Valla  Informativa lám  C-22  con 4.00mx2.0 Incl.Torres  en Angulo </v>
          </cell>
          <cell r="C118" t="str">
            <v xml:space="preserve">un </v>
          </cell>
        </row>
        <row r="119">
          <cell r="B119" t="str">
            <v xml:space="preserve">Barricadas  de señalización </v>
          </cell>
          <cell r="C119" t="str">
            <v xml:space="preserve">un </v>
          </cell>
        </row>
        <row r="120">
          <cell r="B120" t="str">
            <v xml:space="preserve">Colombinas  en guadúa Base en concreto </v>
          </cell>
          <cell r="C120" t="str">
            <v xml:space="preserve">un </v>
          </cell>
        </row>
        <row r="121">
          <cell r="B121" t="str">
            <v xml:space="preserve">Aislamiento Preventivo </v>
          </cell>
          <cell r="C121" t="str">
            <v xml:space="preserve">ml </v>
          </cell>
        </row>
        <row r="122">
          <cell r="B122" t="str">
            <v xml:space="preserve">Cinta Plastica para señalización </v>
          </cell>
          <cell r="C122" t="str">
            <v xml:space="preserve">ml </v>
          </cell>
        </row>
        <row r="123">
          <cell r="B123" t="str">
            <v xml:space="preserve">Manejo de tráfico peatonal </v>
          </cell>
          <cell r="C123" t="str">
            <v xml:space="preserve">persona </v>
          </cell>
        </row>
        <row r="124">
          <cell r="B124" t="str">
            <v xml:space="preserve">SUBTOTAL COSTO SEÑALIZACION </v>
          </cell>
        </row>
        <row r="133">
          <cell r="C133" t="str">
            <v>COSTO DIRECTO DE OBRA</v>
          </cell>
        </row>
        <row r="134">
          <cell r="C134" t="str">
            <v>A.U.I. %</v>
          </cell>
        </row>
        <row r="135">
          <cell r="C135" t="str">
            <v>TOTAL COSTO DE OBRA</v>
          </cell>
        </row>
      </sheetData>
      <sheetData sheetId="9" refreshError="1"/>
      <sheetData sheetId="1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PU VIEJOS"/>
      <sheetName val="INSUMOS"/>
      <sheetName val="PRESUPUESTO"/>
      <sheetName val="A.I.U"/>
      <sheetName val="PTO INTER"/>
      <sheetName val="FM2"/>
      <sheetName val="SALARIOS"/>
      <sheetName val="MGA"/>
      <sheetName val="APU"/>
      <sheetName val="VARIABLES"/>
      <sheetName val="MEMORIAS (2)"/>
      <sheetName val="1,1"/>
      <sheetName val="1,2"/>
      <sheetName val="1,3"/>
      <sheetName val="2,1"/>
      <sheetName val="2,2"/>
      <sheetName val="2,3"/>
      <sheetName val="2,4"/>
      <sheetName val="2,5"/>
      <sheetName val="2,6"/>
      <sheetName val="2,7"/>
      <sheetName val="2,8"/>
      <sheetName val="2,9"/>
      <sheetName val="2,10"/>
      <sheetName val="3,1"/>
      <sheetName val="3,2"/>
      <sheetName val="3,3"/>
      <sheetName val="3,4"/>
      <sheetName val="3,5"/>
      <sheetName val="3,6"/>
      <sheetName val="3,7"/>
      <sheetName val="3,8"/>
      <sheetName val="3,9"/>
      <sheetName val="4,1"/>
      <sheetName val="4,2"/>
      <sheetName val="5,1"/>
      <sheetName val="5,2"/>
      <sheetName val="5,3"/>
      <sheetName val="5,4"/>
      <sheetName val="5,5"/>
      <sheetName val="6,1"/>
      <sheetName val="6,2"/>
      <sheetName val="6,3"/>
      <sheetName val="6,4"/>
      <sheetName val="6,5"/>
      <sheetName val="6,6"/>
      <sheetName val="6,7"/>
      <sheetName val="6,8"/>
      <sheetName val="7,1"/>
      <sheetName val="7,2"/>
      <sheetName val="7,3"/>
      <sheetName val="7,4"/>
      <sheetName val="7,5"/>
      <sheetName val="7,6"/>
      <sheetName val="7,7"/>
      <sheetName val="7,8"/>
      <sheetName val="7,9"/>
      <sheetName val="7,10"/>
      <sheetName val="8,1"/>
      <sheetName val="8,2"/>
      <sheetName val="8,3"/>
      <sheetName val="8,4"/>
      <sheetName val="8,5"/>
      <sheetName val="9,1"/>
      <sheetName val="9,2"/>
      <sheetName val="9,3"/>
      <sheetName val="10,1"/>
      <sheetName val="10,2"/>
      <sheetName val="11,1"/>
      <sheetName val="filtro"/>
      <sheetName val="Hoja1"/>
    </sheetNames>
    <sheetDataSet>
      <sheetData sheetId="0"/>
      <sheetData sheetId="1"/>
      <sheetData sheetId="2"/>
      <sheetData sheetId="3">
        <row r="80">
          <cell r="I80">
            <v>636635398.87</v>
          </cell>
        </row>
      </sheetData>
      <sheetData sheetId="4"/>
      <sheetData sheetId="5"/>
      <sheetData sheetId="6"/>
      <sheetData sheetId="7"/>
      <sheetData sheetId="8"/>
      <sheetData sheetId="9"/>
      <sheetData sheetId="10">
        <row r="4">
          <cell r="B4">
            <v>37739.518918918919</v>
          </cell>
        </row>
        <row r="6">
          <cell r="B6">
            <v>46402.708108108105</v>
          </cell>
        </row>
        <row r="7">
          <cell r="B7">
            <v>36339.740540540544</v>
          </cell>
        </row>
        <row r="8">
          <cell r="B8">
            <v>61869.789189189185</v>
          </cell>
        </row>
        <row r="11">
          <cell r="B11">
            <v>44081.929729729731</v>
          </cell>
        </row>
        <row r="12">
          <cell r="B12">
            <v>29071.340540540539</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1"/>
      <sheetName val="Alcantarilla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row r="9">
          <cell r="E9" t="str">
            <v>EDGAR EDUARDO HERNANDEZ Q.</v>
          </cell>
        </row>
      </sheetData>
      <sheetData sheetId="51"/>
      <sheetData sheetId="52"/>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ow r="9">
          <cell r="E9" t="str">
            <v>EDGAR EDUARDO HERNANDEZ Q.</v>
          </cell>
        </row>
      </sheetData>
      <sheetData sheetId="89"/>
      <sheetData sheetId="90"/>
      <sheetData sheetId="91">
        <row r="8">
          <cell r="E8" t="str">
            <v>BIMESTRE: JULIO - AGOSTO DE 2001</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9">
          <cell r="E9" t="str">
            <v>EDGAR EDUARDO HERNANDEZ Q.</v>
          </cell>
        </row>
      </sheetData>
      <sheetData sheetId="127"/>
      <sheetData sheetId="128"/>
      <sheetData sheetId="129">
        <row r="8">
          <cell r="E8" t="str">
            <v>BIMESTRE: JULIO - AGOSTO DE 2001</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ow r="9">
          <cell r="E9" t="str">
            <v>EDGAR EDUARDO HERNANDEZ Q.</v>
          </cell>
        </row>
      </sheetData>
      <sheetData sheetId="165"/>
      <sheetData sheetId="166"/>
      <sheetData sheetId="167">
        <row r="8">
          <cell r="E8" t="str">
            <v>BIMESTRE: JULIO - AGOSTO DE 2001</v>
          </cell>
        </row>
      </sheetData>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ow r="9">
          <cell r="E9" t="str">
            <v>EDGAR EDUARDO HERNANDEZ Q.</v>
          </cell>
        </row>
      </sheetData>
      <sheetData sheetId="203"/>
      <sheetData sheetId="204"/>
      <sheetData sheetId="205">
        <row r="8">
          <cell r="E8" t="str">
            <v>BIMESTRE: JULIO - AGOSTO DE 2001</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ow r="9">
          <cell r="E9" t="str">
            <v>EDGAR EDUARDO HERNANDEZ Q.</v>
          </cell>
        </row>
      </sheetData>
      <sheetData sheetId="241"/>
      <sheetData sheetId="242"/>
      <sheetData sheetId="243">
        <row r="8">
          <cell r="E8" t="str">
            <v>BIMESTRE: JULIO - AGOSTO DE 2001</v>
          </cell>
        </row>
      </sheetData>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row r="9">
          <cell r="E9" t="str">
            <v>EDGAR EDUARDO HERNANDEZ Q.</v>
          </cell>
        </row>
      </sheetData>
      <sheetData sheetId="279"/>
      <sheetData sheetId="280"/>
      <sheetData sheetId="281">
        <row r="8">
          <cell r="E8" t="str">
            <v>BIMESTRE: JULIO - AGOSTO DE 2001</v>
          </cell>
        </row>
      </sheetData>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ow r="9">
          <cell r="E9" t="str">
            <v>EDGAR EDUARDO HERNANDEZ Q.</v>
          </cell>
        </row>
      </sheetData>
      <sheetData sheetId="393"/>
      <sheetData sheetId="394"/>
      <sheetData sheetId="395">
        <row r="8">
          <cell r="E8" t="str">
            <v>BIMESTRE: JULIO - AGOSTO DE 2001</v>
          </cell>
        </row>
      </sheetData>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row r="9">
          <cell r="E9" t="str">
            <v>EDGAR EDUARDO HERNANDEZ Q.</v>
          </cell>
        </row>
      </sheetData>
      <sheetData sheetId="431"/>
      <sheetData sheetId="432"/>
      <sheetData sheetId="433">
        <row r="8">
          <cell r="E8" t="str">
            <v>BIMESTRE: JULIO - AGOSTO DE 2001</v>
          </cell>
        </row>
      </sheetData>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I"/>
      <sheetName val="CAP. II"/>
      <sheetName val="CAP. III"/>
      <sheetName val="CAP. IV"/>
      <sheetName val="Cuadro.1"/>
      <sheetName val="Cuadro.2"/>
      <sheetName val="Cuadro.3"/>
      <sheetName val="APU"/>
      <sheetName val="Cuadro.4"/>
      <sheetName val="Cuadro.5"/>
      <sheetName val="Cuadro.V"/>
      <sheetName val="Cuadro VI"/>
      <sheetName val="ITEM  CONCRETO 3000 P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1"/>
      <sheetName val="6,22,2"/>
      <sheetName val="6,22,4"/>
      <sheetName val="6,22,5"/>
      <sheetName val="6,22,6 (2)"/>
      <sheetName val="6,22,7"/>
      <sheetName val="6,22,8"/>
      <sheetName val="6,22,9"/>
      <sheetName val="6,22,10"/>
      <sheetName val="6,22,11"/>
      <sheetName val="6,23,1"/>
      <sheetName val="6,23,1a"/>
      <sheetName val="6,23,2"/>
      <sheetName val="6,23,4"/>
      <sheetName val="6,23,5"/>
      <sheetName val="6,23,6,1"/>
      <sheetName val="6,23,6,2"/>
      <sheetName val="6,23,7"/>
      <sheetName val="6,23,8"/>
      <sheetName val="6,23,9"/>
      <sheetName val="6,23,10"/>
      <sheetName val="6,23,11"/>
      <sheetName val="6,24,1"/>
      <sheetName val="6,24,2"/>
      <sheetName val="6,24,3"/>
      <sheetName val="6,24,4"/>
      <sheetName val="6,24,5"/>
      <sheetName val="6,24,6"/>
      <sheetName val="6,25,1"/>
      <sheetName val="6,25,2"/>
      <sheetName val="6,25,3"/>
      <sheetName val="APU 6,22,6"/>
      <sheetName val="cuadro general"/>
      <sheetName val="6,25,4"/>
      <sheetName val="6,25,5"/>
      <sheetName val="6,25,6"/>
      <sheetName val="6,25,7"/>
      <sheetName val="6,26,1"/>
      <sheetName val="6,26,2"/>
      <sheetName val="6,26,3"/>
      <sheetName val="6,26,4"/>
      <sheetName val="6,27"/>
      <sheetName val="6,28"/>
      <sheetName val="6,29"/>
      <sheetName val="6,30,1"/>
      <sheetName val="6,30,2"/>
      <sheetName val="6,30,3"/>
      <sheetName val="6,30,4"/>
      <sheetName val="6,30,5"/>
      <sheetName val="6,30,6"/>
      <sheetName val="6,31"/>
      <sheetName val="6,32"/>
      <sheetName val="6,33"/>
      <sheetName val="6,34"/>
      <sheetName val="6,35"/>
      <sheetName val="6,36"/>
      <sheetName val="6,37,1"/>
      <sheetName val="6,37,2"/>
      <sheetName val="6,37,3"/>
      <sheetName val="6,37,4"/>
      <sheetName val="6,37,5"/>
      <sheetName val="6,37,6"/>
      <sheetName val="6,38"/>
      <sheetName val="7,1"/>
      <sheetName val="7,2"/>
      <sheetName val="7,3"/>
      <sheetName val="7,4"/>
      <sheetName val="7,5"/>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5"/>
      <sheetName val="8,26"/>
      <sheetName val="salariostotal"/>
      <sheetName val="SALARIOS"/>
      <sheetName val="EQUIPOS"/>
      <sheetName val="MATERIALES"/>
      <sheetName val="TRANSPORT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ow r="39">
          <cell r="C39">
            <v>5827.455211609511</v>
          </cell>
          <cell r="F39">
            <v>10068.041212828984</v>
          </cell>
          <cell r="G39">
            <v>12659.019421124236</v>
          </cell>
          <cell r="H39">
            <v>16587.977489963032</v>
          </cell>
          <cell r="I39">
            <v>28047.438524076184</v>
          </cell>
        </row>
      </sheetData>
      <sheetData sheetId="116"/>
      <sheetData sheetId="117"/>
      <sheetData sheetId="118"/>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PRESUPUESTO"/>
    </sheetNames>
    <sheetDataSet>
      <sheetData sheetId="0"/>
      <sheetData sheetId="1">
        <row r="10">
          <cell r="A10">
            <v>1</v>
          </cell>
          <cell r="B10" t="str">
            <v>PRELIMINARES</v>
          </cell>
        </row>
        <row r="11">
          <cell r="B11">
            <v>1.1000000000000001</v>
          </cell>
          <cell r="C11" t="str">
            <v>Localización y replanteo para redes de acueducto (incluye elaboracion de planos record)</v>
          </cell>
          <cell r="D11" t="str">
            <v>m</v>
          </cell>
          <cell r="E11">
            <v>5080</v>
          </cell>
          <cell r="F11">
            <v>2087</v>
          </cell>
          <cell r="G11">
            <v>10601960</v>
          </cell>
          <cell r="H11">
            <v>2804</v>
          </cell>
          <cell r="I11">
            <v>14244320</v>
          </cell>
          <cell r="J11">
            <v>735.89</v>
          </cell>
          <cell r="K11">
            <v>800</v>
          </cell>
          <cell r="L11">
            <v>550.79999999999995</v>
          </cell>
          <cell r="M11">
            <v>0</v>
          </cell>
          <cell r="N11">
            <v>3738321.1999999997</v>
          </cell>
          <cell r="O11">
            <v>4064000</v>
          </cell>
          <cell r="P11">
            <v>2798064</v>
          </cell>
          <cell r="Q11">
            <v>0</v>
          </cell>
          <cell r="R11">
            <v>5.0102632761889624E-3</v>
          </cell>
          <cell r="S11" t="str">
            <v>'</v>
          </cell>
          <cell r="T11" t="str">
            <v>[APUS.xls]</v>
          </cell>
          <cell r="U11">
            <v>1.1000000000000001</v>
          </cell>
          <cell r="V11" t="str">
            <v>'</v>
          </cell>
          <cell r="W11" t="str">
            <v>!</v>
          </cell>
          <cell r="X11" t="str">
            <v>$H$59</v>
          </cell>
          <cell r="Y11" t="str">
            <v>$H$62</v>
          </cell>
          <cell r="Z11" t="str">
            <v>$H$26</v>
          </cell>
          <cell r="AA11" t="str">
            <v>$H$34</v>
          </cell>
          <cell r="AB11" t="str">
            <v>$H$42</v>
          </cell>
          <cell r="AC11" t="str">
            <v>$H$49</v>
          </cell>
          <cell r="AD11" t="str">
            <v>'[APUS.xls]1.1'!$H$59</v>
          </cell>
          <cell r="AE11" t="str">
            <v>'[APUS.xls]1.1'!$H$62</v>
          </cell>
          <cell r="AF11" t="str">
            <v>'[APUS.xls]1.1'!$H$26</v>
          </cell>
          <cell r="AG11" t="str">
            <v>'[APUS.xls]1.1'!$H$34</v>
          </cell>
          <cell r="AH11" t="str">
            <v>'[APUS.xls]1.1'!$H$42</v>
          </cell>
          <cell r="AI11" t="str">
            <v>'[APUS.xls]1.1'!$H$49</v>
          </cell>
        </row>
        <row r="12">
          <cell r="B12">
            <v>1.2</v>
          </cell>
          <cell r="C12" t="str">
            <v>Descargue de tubería HD K7 18"y traslado al sitio de la obra.</v>
          </cell>
          <cell r="D12" t="str">
            <v>m</v>
          </cell>
          <cell r="E12">
            <v>5080</v>
          </cell>
          <cell r="F12">
            <v>2914</v>
          </cell>
          <cell r="G12">
            <v>14803120</v>
          </cell>
          <cell r="H12">
            <v>0</v>
          </cell>
          <cell r="I12">
            <v>0</v>
          </cell>
          <cell r="J12">
            <v>0</v>
          </cell>
          <cell r="K12">
            <v>2673.8666666666668</v>
          </cell>
          <cell r="L12">
            <v>240</v>
          </cell>
          <cell r="M12">
            <v>0</v>
          </cell>
          <cell r="N12">
            <v>0</v>
          </cell>
          <cell r="O12">
            <v>13583242.666666668</v>
          </cell>
          <cell r="P12">
            <v>1219200</v>
          </cell>
          <cell r="Q12">
            <v>0</v>
          </cell>
          <cell r="R12">
            <v>6.9956431177837257E-3</v>
          </cell>
          <cell r="S12" t="str">
            <v>'</v>
          </cell>
          <cell r="T12" t="str">
            <v>[APUS.xls]</v>
          </cell>
          <cell r="U12">
            <v>1.2</v>
          </cell>
          <cell r="V12" t="str">
            <v>'</v>
          </cell>
          <cell r="W12" t="str">
            <v>!</v>
          </cell>
          <cell r="X12" t="str">
            <v>$H$59</v>
          </cell>
          <cell r="Y12" t="str">
            <v>$H$62</v>
          </cell>
          <cell r="Z12" t="str">
            <v>$H$26</v>
          </cell>
          <cell r="AA12" t="str">
            <v>$H$34</v>
          </cell>
          <cell r="AB12" t="str">
            <v>$H$42</v>
          </cell>
          <cell r="AC12" t="str">
            <v>$H$49</v>
          </cell>
          <cell r="AD12" t="str">
            <v>'[APUS.xls]1.2'!$H$59</v>
          </cell>
          <cell r="AE12" t="str">
            <v>'[APUS.xls]1.2'!$H$62</v>
          </cell>
          <cell r="AF12" t="str">
            <v>'[APUS.xls]1.2'!$H$26</v>
          </cell>
          <cell r="AG12" t="str">
            <v>'[APUS.xls]1.2'!$H$34</v>
          </cell>
          <cell r="AH12" t="str">
            <v>'[APUS.xls]1.2'!$H$42</v>
          </cell>
          <cell r="AI12" t="str">
            <v>'[APUS.xls]1.2'!$H$49</v>
          </cell>
        </row>
        <row r="14">
          <cell r="C14" t="str">
            <v>Total PRELIMINARES</v>
          </cell>
          <cell r="G14">
            <v>25405080</v>
          </cell>
          <cell r="I14">
            <v>14244320</v>
          </cell>
          <cell r="N14">
            <v>3738321.1999999997</v>
          </cell>
          <cell r="O14">
            <v>17647242.666666668</v>
          </cell>
          <cell r="P14">
            <v>4017264</v>
          </cell>
          <cell r="Q14">
            <v>0</v>
          </cell>
          <cell r="R14">
            <v>1.2005906393972688E-2</v>
          </cell>
        </row>
        <row r="16">
          <cell r="A16">
            <v>2</v>
          </cell>
          <cell r="B16" t="str">
            <v>EXCAVACIONES</v>
          </cell>
        </row>
        <row r="17">
          <cell r="B17">
            <v>2.1</v>
          </cell>
          <cell r="C17" t="str">
            <v>Excavacion mecanica en conglomerado h&lt;3.0m (incluye retiro de sobrantes)</v>
          </cell>
          <cell r="D17" t="str">
            <v>m3</v>
          </cell>
          <cell r="E17">
            <v>7720</v>
          </cell>
          <cell r="F17">
            <v>11850</v>
          </cell>
          <cell r="G17">
            <v>91482000</v>
          </cell>
          <cell r="H17">
            <v>0</v>
          </cell>
          <cell r="I17">
            <v>0</v>
          </cell>
          <cell r="J17">
            <v>0</v>
          </cell>
          <cell r="K17">
            <v>5850.2340093603743</v>
          </cell>
          <cell r="L17">
            <v>0</v>
          </cell>
          <cell r="M17">
            <v>6000</v>
          </cell>
          <cell r="N17">
            <v>0</v>
          </cell>
          <cell r="O17">
            <v>45163806.55226209</v>
          </cell>
          <cell r="P17">
            <v>0</v>
          </cell>
          <cell r="Q17">
            <v>46320000</v>
          </cell>
          <cell r="R17">
            <v>4.32324688107028E-2</v>
          </cell>
          <cell r="S17" t="str">
            <v>'</v>
          </cell>
          <cell r="T17" t="str">
            <v>[APUS.xls]</v>
          </cell>
          <cell r="U17">
            <v>2.1</v>
          </cell>
          <cell r="V17" t="str">
            <v>'</v>
          </cell>
          <cell r="W17" t="str">
            <v>!</v>
          </cell>
          <cell r="X17" t="str">
            <v>$H$59</v>
          </cell>
          <cell r="Y17" t="str">
            <v>$H$62</v>
          </cell>
          <cell r="Z17" t="str">
            <v>$H$26</v>
          </cell>
          <cell r="AA17" t="str">
            <v>$H$34</v>
          </cell>
          <cell r="AB17" t="str">
            <v>$H$42</v>
          </cell>
          <cell r="AC17" t="str">
            <v>$H$49</v>
          </cell>
          <cell r="AD17" t="str">
            <v>'[APUS.xls]2.1'!$H$59</v>
          </cell>
          <cell r="AE17" t="str">
            <v>'[APUS.xls]2.1'!$H$62</v>
          </cell>
          <cell r="AF17" t="str">
            <v>'[APUS.xls]2.1'!$H$26</v>
          </cell>
          <cell r="AG17" t="str">
            <v>'[APUS.xls]2.1'!$H$34</v>
          </cell>
          <cell r="AH17" t="str">
            <v>'[APUS.xls]2.1'!$H$42</v>
          </cell>
          <cell r="AI17" t="str">
            <v>'[APUS.xls]2.1'!$H$49</v>
          </cell>
        </row>
        <row r="18">
          <cell r="B18">
            <v>2.2000000000000002</v>
          </cell>
          <cell r="C18" t="str">
            <v>Excavacion mecanica en roca con retro s/llantas (incluye retiro de sobrantes)</v>
          </cell>
          <cell r="D18" t="str">
            <v>m3</v>
          </cell>
          <cell r="E18">
            <v>858</v>
          </cell>
          <cell r="F18">
            <v>35270</v>
          </cell>
          <cell r="G18">
            <v>30261660</v>
          </cell>
          <cell r="H18">
            <v>0</v>
          </cell>
          <cell r="I18">
            <v>0</v>
          </cell>
          <cell r="J18">
            <v>0</v>
          </cell>
          <cell r="K18">
            <v>27205.596579867859</v>
          </cell>
          <cell r="L18">
            <v>2064.7104547221143</v>
          </cell>
          <cell r="M18">
            <v>6000</v>
          </cell>
          <cell r="N18">
            <v>0</v>
          </cell>
          <cell r="O18">
            <v>23342401.865526624</v>
          </cell>
          <cell r="P18">
            <v>1771521.570151574</v>
          </cell>
          <cell r="Q18">
            <v>5148000</v>
          </cell>
          <cell r="R18">
            <v>1.4301023940339001E-2</v>
          </cell>
          <cell r="S18" t="str">
            <v>'</v>
          </cell>
          <cell r="T18" t="str">
            <v>[APUS.xls]</v>
          </cell>
          <cell r="U18">
            <v>2.2000000000000002</v>
          </cell>
          <cell r="V18" t="str">
            <v>'</v>
          </cell>
          <cell r="W18" t="str">
            <v>!</v>
          </cell>
          <cell r="X18" t="str">
            <v>$H$59</v>
          </cell>
          <cell r="Y18" t="str">
            <v>$H$62</v>
          </cell>
          <cell r="Z18" t="str">
            <v>$H$26</v>
          </cell>
          <cell r="AA18" t="str">
            <v>$H$34</v>
          </cell>
          <cell r="AB18" t="str">
            <v>$H$42</v>
          </cell>
          <cell r="AC18" t="str">
            <v>$H$49</v>
          </cell>
          <cell r="AD18" t="str">
            <v>'[APUS.xls]2.2'!$H$59</v>
          </cell>
          <cell r="AE18" t="str">
            <v>'[APUS.xls]2.2'!$H$62</v>
          </cell>
          <cell r="AF18" t="str">
            <v>'[APUS.xls]2.2'!$H$26</v>
          </cell>
          <cell r="AG18" t="str">
            <v>'[APUS.xls]2.2'!$H$34</v>
          </cell>
          <cell r="AH18" t="str">
            <v>'[APUS.xls]2.2'!$H$42</v>
          </cell>
          <cell r="AI18" t="str">
            <v>'[APUS.xls]2.2'!$H$49</v>
          </cell>
        </row>
        <row r="20">
          <cell r="C20" t="str">
            <v>Total EXCAVACIONES</v>
          </cell>
          <cell r="G20">
            <v>121743660</v>
          </cell>
          <cell r="I20">
            <v>0</v>
          </cell>
          <cell r="N20">
            <v>0</v>
          </cell>
          <cell r="O20">
            <v>68506208.417788714</v>
          </cell>
          <cell r="P20">
            <v>1771521.570151574</v>
          </cell>
          <cell r="Q20">
            <v>51468000</v>
          </cell>
          <cell r="R20">
            <v>5.7533492751041797E-2</v>
          </cell>
        </row>
        <row r="22">
          <cell r="A22">
            <v>3</v>
          </cell>
          <cell r="B22" t="str">
            <v>SUMINISTRO E INSTALACION TUBERIA Y ACCESO</v>
          </cell>
        </row>
        <row r="23">
          <cell r="B23">
            <v>3.1</v>
          </cell>
          <cell r="C23" t="str">
            <v>Suministro e instalacion de tuberia H.D. k7 para acueductos, DN=450 mm (18")</v>
          </cell>
          <cell r="D23" t="str">
            <v>m</v>
          </cell>
          <cell r="E23">
            <v>5080</v>
          </cell>
          <cell r="F23">
            <v>288153</v>
          </cell>
          <cell r="G23">
            <v>1463817240</v>
          </cell>
          <cell r="H23">
            <v>0</v>
          </cell>
          <cell r="I23">
            <v>0</v>
          </cell>
          <cell r="J23">
            <v>273412</v>
          </cell>
          <cell r="K23">
            <v>12565.28</v>
          </cell>
          <cell r="L23">
            <v>2176</v>
          </cell>
          <cell r="M23">
            <v>0</v>
          </cell>
          <cell r="N23">
            <v>1388932960</v>
          </cell>
          <cell r="O23">
            <v>63831622.400000006</v>
          </cell>
          <cell r="P23">
            <v>11054080</v>
          </cell>
          <cell r="Q23">
            <v>0</v>
          </cell>
          <cell r="R23">
            <v>0.69176923518144606</v>
          </cell>
          <cell r="S23" t="str">
            <v>'</v>
          </cell>
          <cell r="T23" t="str">
            <v>[APUS.xls]</v>
          </cell>
          <cell r="U23">
            <v>3.1</v>
          </cell>
          <cell r="V23" t="str">
            <v>'</v>
          </cell>
          <cell r="W23" t="str">
            <v>!</v>
          </cell>
          <cell r="X23" t="str">
            <v>$H$59</v>
          </cell>
          <cell r="Y23" t="str">
            <v>$H$62</v>
          </cell>
          <cell r="Z23" t="str">
            <v>$H$26</v>
          </cell>
          <cell r="AA23" t="str">
            <v>$H$34</v>
          </cell>
          <cell r="AB23" t="str">
            <v>$H$42</v>
          </cell>
          <cell r="AC23" t="str">
            <v>$H$49</v>
          </cell>
          <cell r="AD23" t="str">
            <v>'[APUS.xls]3.1'!$H$59</v>
          </cell>
          <cell r="AE23" t="str">
            <v>'[APUS.xls]3.1'!$H$62</v>
          </cell>
          <cell r="AF23" t="str">
            <v>'[APUS.xls]3.1'!$H$26</v>
          </cell>
          <cell r="AG23" t="str">
            <v>'[APUS.xls]3.1'!$H$34</v>
          </cell>
          <cell r="AH23" t="str">
            <v>'[APUS.xls]3.1'!$H$42</v>
          </cell>
          <cell r="AI23" t="str">
            <v>'[APUS.xls]3.1'!$H$49</v>
          </cell>
        </row>
        <row r="24">
          <cell r="B24">
            <v>3.2</v>
          </cell>
          <cell r="C24" t="str">
            <v>Suministro e instalacion de codo hierro dúctil ISO 2531, 90 DN 450 mm (18")</v>
          </cell>
          <cell r="D24" t="str">
            <v>un</v>
          </cell>
          <cell r="E24">
            <v>7</v>
          </cell>
          <cell r="F24">
            <v>3089229</v>
          </cell>
          <cell r="G24">
            <v>21624603</v>
          </cell>
          <cell r="H24">
            <v>0</v>
          </cell>
          <cell r="I24">
            <v>0</v>
          </cell>
          <cell r="J24">
            <v>2958197.1999999997</v>
          </cell>
          <cell r="K24">
            <v>76632</v>
          </cell>
          <cell r="L24">
            <v>54400</v>
          </cell>
          <cell r="M24">
            <v>0</v>
          </cell>
          <cell r="N24">
            <v>20707380.399999999</v>
          </cell>
          <cell r="O24">
            <v>536424</v>
          </cell>
          <cell r="P24">
            <v>380800</v>
          </cell>
          <cell r="Q24">
            <v>0</v>
          </cell>
          <cell r="R24">
            <v>1.021933248881015E-2</v>
          </cell>
          <cell r="S24" t="str">
            <v>'</v>
          </cell>
          <cell r="T24" t="str">
            <v>[APUS.xls]</v>
          </cell>
          <cell r="U24">
            <v>3.2</v>
          </cell>
          <cell r="V24" t="str">
            <v>'</v>
          </cell>
          <cell r="W24" t="str">
            <v>!</v>
          </cell>
          <cell r="X24" t="str">
            <v>$H$59</v>
          </cell>
          <cell r="Y24" t="str">
            <v>$H$62</v>
          </cell>
          <cell r="Z24" t="str">
            <v>$H$26</v>
          </cell>
          <cell r="AA24" t="str">
            <v>$H$34</v>
          </cell>
          <cell r="AB24" t="str">
            <v>$H$42</v>
          </cell>
          <cell r="AC24" t="str">
            <v>$H$49</v>
          </cell>
          <cell r="AD24" t="str">
            <v>'[APUS.xls]3.2'!$H$59</v>
          </cell>
          <cell r="AE24" t="str">
            <v>'[APUS.xls]3.2'!$H$62</v>
          </cell>
          <cell r="AF24" t="str">
            <v>'[APUS.xls]3.2'!$H$26</v>
          </cell>
          <cell r="AG24" t="str">
            <v>'[APUS.xls]3.2'!$H$34</v>
          </cell>
          <cell r="AH24" t="str">
            <v>'[APUS.xls]3.2'!$H$42</v>
          </cell>
          <cell r="AI24" t="str">
            <v>'[APUS.xls]3.2'!$H$49</v>
          </cell>
        </row>
        <row r="25">
          <cell r="B25">
            <v>3.3</v>
          </cell>
          <cell r="C25" t="str">
            <v>Suministro e instalación de codo hierro ductil ISO 2531, 45 - 18"</v>
          </cell>
          <cell r="D25" t="str">
            <v>un</v>
          </cell>
          <cell r="E25">
            <v>23</v>
          </cell>
          <cell r="F25">
            <v>2634126</v>
          </cell>
          <cell r="G25">
            <v>60584898</v>
          </cell>
          <cell r="H25">
            <v>0</v>
          </cell>
          <cell r="I25">
            <v>0</v>
          </cell>
          <cell r="J25">
            <v>2503094.4</v>
          </cell>
          <cell r="K25">
            <v>76632</v>
          </cell>
          <cell r="L25">
            <v>54400</v>
          </cell>
          <cell r="M25">
            <v>0</v>
          </cell>
          <cell r="N25">
            <v>57571171.199999996</v>
          </cell>
          <cell r="O25">
            <v>1762536</v>
          </cell>
          <cell r="P25">
            <v>1251200</v>
          </cell>
          <cell r="Q25">
            <v>0</v>
          </cell>
          <cell r="R25">
            <v>2.863114834814073E-2</v>
          </cell>
          <cell r="S25" t="str">
            <v>'</v>
          </cell>
          <cell r="T25" t="str">
            <v>[APUS.xls]</v>
          </cell>
          <cell r="U25">
            <v>3.3</v>
          </cell>
          <cell r="V25" t="str">
            <v>'</v>
          </cell>
          <cell r="W25" t="str">
            <v>!</v>
          </cell>
          <cell r="X25" t="str">
            <v>$H$59</v>
          </cell>
          <cell r="Y25" t="str">
            <v>$H$62</v>
          </cell>
          <cell r="Z25" t="str">
            <v>$H$26</v>
          </cell>
          <cell r="AA25" t="str">
            <v>$H$34</v>
          </cell>
          <cell r="AB25" t="str">
            <v>$H$42</v>
          </cell>
          <cell r="AC25" t="str">
            <v>$H$49</v>
          </cell>
          <cell r="AD25" t="str">
            <v>'[APUS.xls]3.3'!$H$59</v>
          </cell>
          <cell r="AE25" t="str">
            <v>'[APUS.xls]3.3'!$H$62</v>
          </cell>
          <cell r="AF25" t="str">
            <v>'[APUS.xls]3.3'!$H$26</v>
          </cell>
          <cell r="AG25" t="str">
            <v>'[APUS.xls]3.3'!$H$34</v>
          </cell>
          <cell r="AH25" t="str">
            <v>'[APUS.xls]3.3'!$H$42</v>
          </cell>
          <cell r="AI25" t="str">
            <v>'[APUS.xls]3.3'!$H$49</v>
          </cell>
        </row>
        <row r="26">
          <cell r="B26">
            <v>3.4</v>
          </cell>
          <cell r="C26" t="str">
            <v>Suministro e instalacion de codo hierro dúctil ISO 2531, 22,5 - 18"</v>
          </cell>
          <cell r="D26" t="str">
            <v>un</v>
          </cell>
          <cell r="E26">
            <v>14</v>
          </cell>
          <cell r="F26">
            <v>1780796</v>
          </cell>
          <cell r="G26">
            <v>24931144</v>
          </cell>
          <cell r="H26">
            <v>0</v>
          </cell>
          <cell r="I26">
            <v>0</v>
          </cell>
          <cell r="J26">
            <v>1649763.5999999999</v>
          </cell>
          <cell r="K26">
            <v>76632</v>
          </cell>
          <cell r="L26">
            <v>54400</v>
          </cell>
          <cell r="M26">
            <v>0</v>
          </cell>
          <cell r="N26">
            <v>23096690.399999999</v>
          </cell>
          <cell r="O26">
            <v>1072848</v>
          </cell>
          <cell r="P26">
            <v>761600</v>
          </cell>
          <cell r="Q26">
            <v>0</v>
          </cell>
          <cell r="R26">
            <v>1.1781934209955403E-2</v>
          </cell>
          <cell r="S26" t="str">
            <v>'</v>
          </cell>
          <cell r="T26" t="str">
            <v>[APUS.xls]</v>
          </cell>
          <cell r="U26">
            <v>3.4</v>
          </cell>
          <cell r="V26" t="str">
            <v>'</v>
          </cell>
          <cell r="W26" t="str">
            <v>!</v>
          </cell>
          <cell r="X26" t="str">
            <v>$H$59</v>
          </cell>
          <cell r="Y26" t="str">
            <v>$H$62</v>
          </cell>
          <cell r="Z26" t="str">
            <v>$H$26</v>
          </cell>
          <cell r="AA26" t="str">
            <v>$H$34</v>
          </cell>
          <cell r="AB26" t="str">
            <v>$H$42</v>
          </cell>
          <cell r="AC26" t="str">
            <v>$H$49</v>
          </cell>
          <cell r="AD26" t="str">
            <v>'[APUS.xls]3.4'!$H$59</v>
          </cell>
          <cell r="AE26" t="str">
            <v>'[APUS.xls]3.4'!$H$62</v>
          </cell>
          <cell r="AF26" t="str">
            <v>'[APUS.xls]3.4'!$H$26</v>
          </cell>
          <cell r="AG26" t="str">
            <v>'[APUS.xls]3.4'!$H$34</v>
          </cell>
          <cell r="AH26" t="str">
            <v>'[APUS.xls]3.4'!$H$42</v>
          </cell>
          <cell r="AI26" t="str">
            <v>'[APUS.xls]3.4'!$H$49</v>
          </cell>
        </row>
        <row r="27">
          <cell r="B27">
            <v>3.5</v>
          </cell>
          <cell r="C27" t="str">
            <v>Suministro e instalacion de codo hierro ductil ISO 2531, 11.25 - DN 450 mm (18")</v>
          </cell>
          <cell r="D27" t="str">
            <v>un</v>
          </cell>
          <cell r="E27">
            <v>4</v>
          </cell>
          <cell r="F27">
            <v>1723909</v>
          </cell>
          <cell r="G27">
            <v>6895636</v>
          </cell>
          <cell r="H27">
            <v>0</v>
          </cell>
          <cell r="I27">
            <v>0</v>
          </cell>
          <cell r="J27">
            <v>1592877.2</v>
          </cell>
          <cell r="K27">
            <v>76632</v>
          </cell>
          <cell r="L27">
            <v>54400</v>
          </cell>
          <cell r="M27">
            <v>0</v>
          </cell>
          <cell r="N27">
            <v>6371508.7999999998</v>
          </cell>
          <cell r="O27">
            <v>306528</v>
          </cell>
          <cell r="P27">
            <v>217600</v>
          </cell>
          <cell r="Q27">
            <v>0</v>
          </cell>
          <cell r="R27">
            <v>3.2587325189650357E-3</v>
          </cell>
          <cell r="S27" t="str">
            <v>'</v>
          </cell>
          <cell r="T27" t="str">
            <v>[APUS.xls]</v>
          </cell>
          <cell r="U27">
            <v>3.5</v>
          </cell>
          <cell r="V27" t="str">
            <v>'</v>
          </cell>
          <cell r="W27" t="str">
            <v>!</v>
          </cell>
          <cell r="X27" t="str">
            <v>$H$59</v>
          </cell>
          <cell r="Y27" t="str">
            <v>$H$62</v>
          </cell>
          <cell r="Z27" t="str">
            <v>$H$26</v>
          </cell>
          <cell r="AA27" t="str">
            <v>$H$34</v>
          </cell>
          <cell r="AB27" t="str">
            <v>$H$42</v>
          </cell>
          <cell r="AC27" t="str">
            <v>$H$49</v>
          </cell>
          <cell r="AD27" t="str">
            <v>'[APUS.xls]3.5'!$H$59</v>
          </cell>
          <cell r="AE27" t="str">
            <v>'[APUS.xls]3.5'!$H$62</v>
          </cell>
          <cell r="AF27" t="str">
            <v>'[APUS.xls]3.5'!$H$26</v>
          </cell>
          <cell r="AG27" t="str">
            <v>'[APUS.xls]3.5'!$H$34</v>
          </cell>
          <cell r="AH27" t="str">
            <v>'[APUS.xls]3.5'!$H$42</v>
          </cell>
          <cell r="AI27" t="str">
            <v>'[APUS.xls]3.5'!$H$49</v>
          </cell>
        </row>
        <row r="28">
          <cell r="B28">
            <v>3.6</v>
          </cell>
          <cell r="C28" t="str">
            <v>Suministro e instalacion sistema de ventosa 4" (incluye Tee DN450x100 derivacion brida, Valvula compuerta DN100)</v>
          </cell>
          <cell r="D28" t="str">
            <v>un</v>
          </cell>
          <cell r="E28">
            <v>20</v>
          </cell>
          <cell r="F28">
            <v>4892529</v>
          </cell>
          <cell r="G28">
            <v>97850580</v>
          </cell>
          <cell r="H28">
            <v>0</v>
          </cell>
          <cell r="I28">
            <v>0</v>
          </cell>
          <cell r="J28">
            <v>4444273.1999999993</v>
          </cell>
          <cell r="K28">
            <v>13056</v>
          </cell>
          <cell r="L28">
            <v>435200</v>
          </cell>
          <cell r="M28">
            <v>0</v>
          </cell>
          <cell r="N28">
            <v>88885463.999999985</v>
          </cell>
          <cell r="O28">
            <v>261120</v>
          </cell>
          <cell r="P28">
            <v>8704000</v>
          </cell>
          <cell r="Q28">
            <v>0</v>
          </cell>
          <cell r="R28">
            <v>4.6242125751067738E-2</v>
          </cell>
          <cell r="S28" t="str">
            <v>'</v>
          </cell>
          <cell r="T28" t="str">
            <v>[APUS.xls]</v>
          </cell>
          <cell r="U28">
            <v>3.6</v>
          </cell>
          <cell r="V28" t="str">
            <v>'</v>
          </cell>
          <cell r="W28" t="str">
            <v>!</v>
          </cell>
          <cell r="X28" t="str">
            <v>$H$59</v>
          </cell>
          <cell r="Y28" t="str">
            <v>$H$62</v>
          </cell>
          <cell r="Z28" t="str">
            <v>$H$26</v>
          </cell>
          <cell r="AA28" t="str">
            <v>$H$34</v>
          </cell>
          <cell r="AB28" t="str">
            <v>$H$42</v>
          </cell>
          <cell r="AC28" t="str">
            <v>$H$49</v>
          </cell>
          <cell r="AD28" t="str">
            <v>'[APUS.xls]3.6'!$H$59</v>
          </cell>
          <cell r="AE28" t="str">
            <v>'[APUS.xls]3.6'!$H$62</v>
          </cell>
          <cell r="AF28" t="str">
            <v>'[APUS.xls]3.6'!$H$26</v>
          </cell>
          <cell r="AG28" t="str">
            <v>'[APUS.xls]3.6'!$H$34</v>
          </cell>
          <cell r="AH28" t="str">
            <v>'[APUS.xls]3.6'!$H$42</v>
          </cell>
          <cell r="AI28" t="str">
            <v>'[APUS.xls]3.6'!$H$49</v>
          </cell>
        </row>
        <row r="29">
          <cell r="B29">
            <v>3.7</v>
          </cell>
          <cell r="C29" t="str">
            <v>Suministro e instalacion sistema de purga 6" (incluye Tee DN450x150,Codo 45, Valvula compuerta DN150, adaptador DN150)</v>
          </cell>
          <cell r="D29" t="str">
            <v>un</v>
          </cell>
          <cell r="E29">
            <v>14</v>
          </cell>
          <cell r="F29">
            <v>4293934</v>
          </cell>
          <cell r="G29">
            <v>60115076</v>
          </cell>
          <cell r="H29">
            <v>0</v>
          </cell>
          <cell r="I29">
            <v>0</v>
          </cell>
          <cell r="J29">
            <v>3845678.4000000004</v>
          </cell>
          <cell r="K29">
            <v>13056</v>
          </cell>
          <cell r="L29">
            <v>435200</v>
          </cell>
          <cell r="M29">
            <v>0</v>
          </cell>
          <cell r="N29">
            <v>53839497.600000009</v>
          </cell>
          <cell r="O29">
            <v>182784</v>
          </cell>
          <cell r="P29">
            <v>6092800</v>
          </cell>
          <cell r="Q29">
            <v>0</v>
          </cell>
          <cell r="R29">
            <v>2.8409120353982513E-2</v>
          </cell>
          <cell r="S29" t="str">
            <v>'</v>
          </cell>
          <cell r="T29" t="str">
            <v>[APUS.xls]</v>
          </cell>
          <cell r="U29">
            <v>3.7</v>
          </cell>
          <cell r="V29" t="str">
            <v>'</v>
          </cell>
          <cell r="W29" t="str">
            <v>!</v>
          </cell>
          <cell r="X29" t="str">
            <v>$H$59</v>
          </cell>
          <cell r="Y29" t="str">
            <v>$H$62</v>
          </cell>
          <cell r="Z29" t="str">
            <v>$H$26</v>
          </cell>
          <cell r="AA29" t="str">
            <v>$H$34</v>
          </cell>
          <cell r="AB29" t="str">
            <v>$H$42</v>
          </cell>
          <cell r="AC29" t="str">
            <v>$H$49</v>
          </cell>
          <cell r="AD29" t="str">
            <v>'[APUS.xls]3.7'!$H$59</v>
          </cell>
          <cell r="AE29" t="str">
            <v>'[APUS.xls]3.7'!$H$62</v>
          </cell>
          <cell r="AF29" t="str">
            <v>'[APUS.xls]3.7'!$H$26</v>
          </cell>
          <cell r="AG29" t="str">
            <v>'[APUS.xls]3.7'!$H$34</v>
          </cell>
          <cell r="AH29" t="str">
            <v>'[APUS.xls]3.7'!$H$42</v>
          </cell>
          <cell r="AI29" t="str">
            <v>'[APUS.xls]3.7'!$H$49</v>
          </cell>
        </row>
        <row r="30">
          <cell r="B30">
            <v>3.8</v>
          </cell>
          <cell r="C30" t="str">
            <v>Concreto 3000 psi para anclaje de tuberia (formaleta 1/4 usos)</v>
          </cell>
          <cell r="D30" t="str">
            <v>m3</v>
          </cell>
          <cell r="E30">
            <v>348</v>
          </cell>
          <cell r="F30">
            <v>356883</v>
          </cell>
          <cell r="G30">
            <v>124195284</v>
          </cell>
          <cell r="H30">
            <v>0</v>
          </cell>
          <cell r="I30">
            <v>0</v>
          </cell>
          <cell r="J30">
            <v>318361.45600000001</v>
          </cell>
          <cell r="K30">
            <v>1122</v>
          </cell>
          <cell r="L30">
            <v>37400</v>
          </cell>
          <cell r="M30">
            <v>0</v>
          </cell>
          <cell r="N30">
            <v>110789786.68800001</v>
          </cell>
          <cell r="O30">
            <v>390456</v>
          </cell>
          <cell r="P30">
            <v>13015200</v>
          </cell>
          <cell r="Q30">
            <v>0</v>
          </cell>
          <cell r="R30">
            <v>5.8692078681777574E-2</v>
          </cell>
          <cell r="S30" t="str">
            <v>'</v>
          </cell>
          <cell r="T30" t="str">
            <v>[APUS.xls]</v>
          </cell>
          <cell r="U30">
            <v>3.8</v>
          </cell>
          <cell r="V30" t="str">
            <v>'</v>
          </cell>
          <cell r="W30" t="str">
            <v>!</v>
          </cell>
          <cell r="X30" t="str">
            <v>$H$59</v>
          </cell>
          <cell r="Y30" t="str">
            <v>$H$62</v>
          </cell>
          <cell r="Z30" t="str">
            <v>$H$26</v>
          </cell>
          <cell r="AA30" t="str">
            <v>$H$34</v>
          </cell>
          <cell r="AB30" t="str">
            <v>$H$42</v>
          </cell>
          <cell r="AC30" t="str">
            <v>$H$49</v>
          </cell>
          <cell r="AD30" t="str">
            <v>'[APUS.xls]3.8'!$H$59</v>
          </cell>
          <cell r="AE30" t="str">
            <v>'[APUS.xls]3.8'!$H$62</v>
          </cell>
          <cell r="AF30" t="str">
            <v>'[APUS.xls]3.8'!$H$26</v>
          </cell>
          <cell r="AG30" t="str">
            <v>'[APUS.xls]3.8'!$H$34</v>
          </cell>
          <cell r="AH30" t="str">
            <v>'[APUS.xls]3.8'!$H$42</v>
          </cell>
          <cell r="AI30" t="str">
            <v>'[APUS.xls]3.8'!$H$49</v>
          </cell>
        </row>
        <row r="31">
          <cell r="B31">
            <v>3.9</v>
          </cell>
          <cell r="C31" t="str">
            <v>Acero de refuerzo 60000 psi 1/2" (incluye amarre y figuración)</v>
          </cell>
          <cell r="D31" t="str">
            <v>kg</v>
          </cell>
          <cell r="E31">
            <v>20856</v>
          </cell>
          <cell r="F31">
            <v>3271</v>
          </cell>
          <cell r="G31">
            <v>68219976</v>
          </cell>
          <cell r="H31">
            <v>0</v>
          </cell>
          <cell r="I31">
            <v>0</v>
          </cell>
          <cell r="J31">
            <v>2755</v>
          </cell>
          <cell r="K31">
            <v>63.578462441471167</v>
          </cell>
          <cell r="L31">
            <v>452.61541471570564</v>
          </cell>
          <cell r="M31">
            <v>0</v>
          </cell>
          <cell r="N31">
            <v>57458280</v>
          </cell>
          <cell r="O31">
            <v>1325992.4126793228</v>
          </cell>
          <cell r="P31">
            <v>9439747.089310756</v>
          </cell>
          <cell r="Q31">
            <v>0</v>
          </cell>
          <cell r="R31">
            <v>3.2239325601614452E-2</v>
          </cell>
          <cell r="S31" t="str">
            <v>'</v>
          </cell>
          <cell r="T31" t="str">
            <v>[APUS.xls]</v>
          </cell>
          <cell r="U31">
            <v>3.9</v>
          </cell>
          <cell r="V31" t="str">
            <v>'</v>
          </cell>
          <cell r="W31" t="str">
            <v>!</v>
          </cell>
          <cell r="X31" t="str">
            <v>$H$59</v>
          </cell>
          <cell r="Y31" t="str">
            <v>$H$62</v>
          </cell>
          <cell r="Z31" t="str">
            <v>$H$26</v>
          </cell>
          <cell r="AA31" t="str">
            <v>$H$34</v>
          </cell>
          <cell r="AB31" t="str">
            <v>$H$42</v>
          </cell>
          <cell r="AC31" t="str">
            <v>$H$49</v>
          </cell>
          <cell r="AD31" t="str">
            <v>'[APUS.xls]3.9'!$H$59</v>
          </cell>
          <cell r="AE31" t="str">
            <v>'[APUS.xls]3.9'!$H$62</v>
          </cell>
          <cell r="AF31" t="str">
            <v>'[APUS.xls]3.9'!$H$26</v>
          </cell>
          <cell r="AG31" t="str">
            <v>'[APUS.xls]3.9'!$H$34</v>
          </cell>
          <cell r="AH31" t="str">
            <v>'[APUS.xls]3.9'!$H$42</v>
          </cell>
          <cell r="AI31" t="str">
            <v>'[APUS.xls]3.9'!$H$49</v>
          </cell>
        </row>
        <row r="33">
          <cell r="C33" t="str">
            <v>Total SUMINISTRO E INSTALACION TUBERIA Y ACCESORIOS</v>
          </cell>
          <cell r="G33">
            <v>1928234437</v>
          </cell>
          <cell r="I33">
            <v>0</v>
          </cell>
          <cell r="N33">
            <v>1807652739.0880001</v>
          </cell>
          <cell r="O33">
            <v>69670310.812679335</v>
          </cell>
          <cell r="P33">
            <v>50917027.089310758</v>
          </cell>
          <cell r="Q33">
            <v>0</v>
          </cell>
          <cell r="R33">
            <v>0.91124303313575972</v>
          </cell>
        </row>
        <row r="35">
          <cell r="A35">
            <v>4</v>
          </cell>
          <cell r="B35" t="str">
            <v>RELLENOS</v>
          </cell>
        </row>
        <row r="36">
          <cell r="B36">
            <v>4.0999999999999996</v>
          </cell>
          <cell r="C36" t="str">
            <v>Relleno Material seleccionado proveniente de la excavacion (incluye compactacion c/0.20m)</v>
          </cell>
          <cell r="D36" t="str">
            <v>m3</v>
          </cell>
          <cell r="E36">
            <v>7765</v>
          </cell>
          <cell r="F36">
            <v>5237</v>
          </cell>
          <cell r="G36">
            <v>40665305</v>
          </cell>
          <cell r="H36">
            <v>0</v>
          </cell>
          <cell r="I36">
            <v>0</v>
          </cell>
          <cell r="J36">
            <v>0</v>
          </cell>
          <cell r="K36">
            <v>1608.8580576307363</v>
          </cell>
          <cell r="L36">
            <v>3628.6019210245468</v>
          </cell>
          <cell r="M36">
            <v>0</v>
          </cell>
          <cell r="N36">
            <v>0</v>
          </cell>
          <cell r="O36">
            <v>12492782.817502668</v>
          </cell>
          <cell r="P36">
            <v>28176093.916755605</v>
          </cell>
          <cell r="Q36">
            <v>0</v>
          </cell>
          <cell r="R36">
            <v>1.9217567719225819E-2</v>
          </cell>
          <cell r="S36" t="str">
            <v>'</v>
          </cell>
          <cell r="T36" t="str">
            <v>[APUS.xls]</v>
          </cell>
          <cell r="U36">
            <v>4.0999999999999996</v>
          </cell>
          <cell r="V36" t="str">
            <v>'</v>
          </cell>
          <cell r="W36" t="str">
            <v>!</v>
          </cell>
          <cell r="X36" t="str">
            <v>$H$59</v>
          </cell>
          <cell r="Y36" t="str">
            <v>$H$62</v>
          </cell>
          <cell r="Z36" t="str">
            <v>$H$26</v>
          </cell>
          <cell r="AA36" t="str">
            <v>$H$34</v>
          </cell>
          <cell r="AB36" t="str">
            <v>$H$42</v>
          </cell>
          <cell r="AC36" t="str">
            <v>$H$49</v>
          </cell>
          <cell r="AD36" t="str">
            <v>'[APUS.xls]4.1'!$H$59</v>
          </cell>
          <cell r="AE36" t="str">
            <v>'[APUS.xls]4.1'!$H$62</v>
          </cell>
          <cell r="AF36" t="str">
            <v>'[APUS.xls]4.1'!$H$26</v>
          </cell>
          <cell r="AG36" t="str">
            <v>'[APUS.xls]4.1'!$H$34</v>
          </cell>
          <cell r="AH36" t="str">
            <v>'[APUS.xls]4.1'!$H$42</v>
          </cell>
          <cell r="AI36" t="str">
            <v>'[APUS.xls]4.1'!$H$49</v>
          </cell>
        </row>
        <row r="38">
          <cell r="C38" t="str">
            <v>Total RELLENOS</v>
          </cell>
          <cell r="G38">
            <v>40665305</v>
          </cell>
          <cell r="I38">
            <v>0</v>
          </cell>
          <cell r="N38">
            <v>0</v>
          </cell>
          <cell r="O38">
            <v>12492782.817502668</v>
          </cell>
          <cell r="P38">
            <v>28176093.916755605</v>
          </cell>
          <cell r="Q38">
            <v>0</v>
          </cell>
          <cell r="R38">
            <v>1.9217567719225819E-2</v>
          </cell>
        </row>
        <row r="40">
          <cell r="A40">
            <v>5</v>
          </cell>
          <cell r="B40" t="str">
            <v>ITEMS NO PREVISTOS</v>
          </cell>
        </row>
        <row r="41">
          <cell r="B41">
            <v>5.0999999999999996</v>
          </cell>
          <cell r="C41" t="str">
            <v>Localizacion y replanteo permanente(Comision topogra pemanente)</v>
          </cell>
          <cell r="D41" t="str">
            <v>ml</v>
          </cell>
          <cell r="F41">
            <v>9808</v>
          </cell>
        </row>
        <row r="42">
          <cell r="B42">
            <v>5.2</v>
          </cell>
          <cell r="C42" t="str">
            <v>Retiro de conglomerado y limpieza del eje de la tuberia.</v>
          </cell>
          <cell r="D42" t="str">
            <v>m2</v>
          </cell>
          <cell r="F42">
            <v>10173</v>
          </cell>
        </row>
        <row r="43">
          <cell r="B43">
            <v>5.3</v>
          </cell>
          <cell r="C43" t="str">
            <v>Excavacion mecanica en conglomerado con excavadora de orugas h &lt; 3.0 metros</v>
          </cell>
          <cell r="D43" t="str">
            <v>m3</v>
          </cell>
          <cell r="F43">
            <v>7917</v>
          </cell>
        </row>
        <row r="44">
          <cell r="B44">
            <v>5.4</v>
          </cell>
          <cell r="C44" t="str">
            <v>Excavacion mecanica en conglomerado con retro de oruga h &gt; 3.0 metros</v>
          </cell>
          <cell r="D44" t="str">
            <v>m3</v>
          </cell>
          <cell r="F44">
            <v>10556</v>
          </cell>
        </row>
        <row r="45">
          <cell r="B45">
            <v>5.5</v>
          </cell>
          <cell r="C45" t="str">
            <v>Cargue retiro  y botada de material sobrante y escombros hasta 3 km (incluye acarreo sin acceso vehicular).</v>
          </cell>
          <cell r="D45" t="str">
            <v>m3</v>
          </cell>
          <cell r="F45">
            <v>7900</v>
          </cell>
        </row>
        <row r="46">
          <cell r="B46">
            <v>5.6</v>
          </cell>
          <cell r="C46" t="str">
            <v>Entibado temporal</v>
          </cell>
          <cell r="D46" t="str">
            <v>m2</v>
          </cell>
          <cell r="F46">
            <v>8340</v>
          </cell>
        </row>
        <row r="47">
          <cell r="B47">
            <v>5.7</v>
          </cell>
          <cell r="C47" t="str">
            <v>Entibado permanente</v>
          </cell>
          <cell r="D47" t="str">
            <v>m2</v>
          </cell>
          <cell r="F47">
            <v>17551</v>
          </cell>
        </row>
        <row r="48">
          <cell r="B48">
            <v>5.8</v>
          </cell>
          <cell r="C48" t="str">
            <v>Suministro ,transporte y colocacion de tuberia de acero de 100 mm , shedule  40 ( incluye sand blasting, brida en dos extremos, tornilleria cincada y empaques), para purgas y realce de ventosas .</v>
          </cell>
          <cell r="D48" t="str">
            <v>ml</v>
          </cell>
          <cell r="F48">
            <v>203800</v>
          </cell>
        </row>
        <row r="49">
          <cell r="B49">
            <v>5.9</v>
          </cell>
          <cell r="C49" t="str">
            <v>Corte y biselada de tuberia de hierro ductil</v>
          </cell>
          <cell r="D49" t="str">
            <v>cm2</v>
          </cell>
          <cell r="F49">
            <v>1969</v>
          </cell>
        </row>
        <row r="50">
          <cell r="B50">
            <v>5.0999999999999996</v>
          </cell>
          <cell r="C50" t="str">
            <v>Construccion de estructura de cimentacion para apoyo de tuberia, en piedra</v>
          </cell>
          <cell r="D50" t="str">
            <v>m2</v>
          </cell>
          <cell r="F50">
            <v>95552</v>
          </cell>
        </row>
        <row r="51">
          <cell r="B51">
            <v>5.1100000000000003</v>
          </cell>
          <cell r="C51" t="str">
            <v>Suministro transporte e instalacion de valvulas mariposa DN 450 brida iso PN 10</v>
          </cell>
          <cell r="D51" t="str">
            <v>un</v>
          </cell>
          <cell r="F51">
            <v>14686797</v>
          </cell>
        </row>
        <row r="52">
          <cell r="B52">
            <v>5.12</v>
          </cell>
          <cell r="C52" t="str">
            <v>Suministro transporte e instalacion de union de reparacion para hierro ductil DN 450</v>
          </cell>
          <cell r="D52" t="str">
            <v>un</v>
          </cell>
          <cell r="F52">
            <v>768400</v>
          </cell>
        </row>
        <row r="53">
          <cell r="B53">
            <v>5.13</v>
          </cell>
          <cell r="C53" t="str">
            <v>Suministro transporte e instalacion de union  de desmontaje autoportante dn 450 pn 10</v>
          </cell>
          <cell r="D53" t="str">
            <v>un</v>
          </cell>
          <cell r="F53">
            <v>1976907</v>
          </cell>
        </row>
        <row r="54">
          <cell r="B54">
            <v>5.14</v>
          </cell>
          <cell r="C54" t="str">
            <v>Construccion de cajas en concreto reforzado de (2.2 x 2.2 x 2) espesor de muros de .20;  para valvulas de seccionamiento (incluye tapa metalica)</v>
          </cell>
          <cell r="D54" t="str">
            <v>un</v>
          </cell>
          <cell r="F54">
            <v>2396949</v>
          </cell>
        </row>
        <row r="55">
          <cell r="B55">
            <v>5.15</v>
          </cell>
          <cell r="C55" t="str">
            <v>Construccion de cajas en concreto reforzado de (2 x 2x 2) espesor de muros .20para sistema de ventosa (incluye tapa metalica)</v>
          </cell>
          <cell r="D55" t="str">
            <v>un</v>
          </cell>
          <cell r="F55">
            <v>1831813</v>
          </cell>
        </row>
        <row r="56">
          <cell r="B56">
            <v>5.16</v>
          </cell>
          <cell r="C56" t="str">
            <v>Construccion de cajas en concreto reforzado de (1.8 x1.8 x2 )espesor de muros de .20, para sistema de purgas (incluye tapa metalica)</v>
          </cell>
          <cell r="D56" t="str">
            <v>un</v>
          </cell>
          <cell r="F56">
            <v>1618802</v>
          </cell>
        </row>
        <row r="57">
          <cell r="B57">
            <v>5.17</v>
          </cell>
          <cell r="C57" t="str">
            <v>Relleno con material de prestamo (incluye compactacion c /0.20cm)</v>
          </cell>
          <cell r="D57" t="str">
            <v>m3</v>
          </cell>
          <cell r="F57">
            <v>37000</v>
          </cell>
        </row>
        <row r="58">
          <cell r="B58">
            <v>5.18</v>
          </cell>
          <cell r="C58" t="str">
            <v>Suministro, tte y colocacion de tubeira PVC sanitaria para desague de cajas de valvulas, incluye suministro tte e instalacion de rejilla en aluminio</v>
          </cell>
          <cell r="D58" t="str">
            <v>ml</v>
          </cell>
          <cell r="F58">
            <v>31220</v>
          </cell>
        </row>
        <row r="59">
          <cell r="B59">
            <v>5.19</v>
          </cell>
          <cell r="C59" t="str">
            <v>Suministro ,transporte y colocacion de pasto</v>
          </cell>
          <cell r="D59" t="str">
            <v>m2</v>
          </cell>
          <cell r="F59">
            <v>11540</v>
          </cell>
        </row>
        <row r="60">
          <cell r="B60">
            <v>5.2</v>
          </cell>
          <cell r="C60" t="str">
            <v>Elaboracion de broches en alambre de puas de tres hilos</v>
          </cell>
          <cell r="D60" t="str">
            <v>ml</v>
          </cell>
          <cell r="F60">
            <v>6690</v>
          </cell>
        </row>
        <row r="67">
          <cell r="D67" t="str">
            <v>SUBTOTAL</v>
          </cell>
          <cell r="G67">
            <v>2116048482</v>
          </cell>
        </row>
        <row r="68">
          <cell r="D68" t="str">
            <v>ADMINISTRACION</v>
          </cell>
          <cell r="F68">
            <v>0.13</v>
          </cell>
          <cell r="G68">
            <v>275086302.66000003</v>
          </cell>
        </row>
        <row r="69">
          <cell r="D69" t="str">
            <v>IMPREVISTOS</v>
          </cell>
          <cell r="F69">
            <v>0.02</v>
          </cell>
          <cell r="G69">
            <v>42320969.640000001</v>
          </cell>
        </row>
        <row r="70">
          <cell r="D70" t="str">
            <v>UTILIDAD</v>
          </cell>
          <cell r="F70">
            <v>0.1</v>
          </cell>
          <cell r="G70">
            <v>211604848.20000002</v>
          </cell>
        </row>
        <row r="71">
          <cell r="C71" t="str">
            <v>DESCUENTOS DEPARTAMENTALES</v>
          </cell>
          <cell r="F71">
            <v>6.2E-2</v>
          </cell>
          <cell r="G71">
            <v>163993757.35499996</v>
          </cell>
        </row>
        <row r="72">
          <cell r="D72" t="str">
            <v>I.V.A. / UTILIDAD</v>
          </cell>
          <cell r="F72">
            <v>0.16</v>
          </cell>
          <cell r="G72">
            <v>33856775.712000005</v>
          </cell>
        </row>
        <row r="73">
          <cell r="D73" t="str">
            <v>TOTAL OBRA</v>
          </cell>
          <cell r="G73">
            <v>2842911135.5669994</v>
          </cell>
        </row>
        <row r="85">
          <cell r="C85" t="str">
            <v>ING. ROBINSON RAMIREZ PARRA</v>
          </cell>
        </row>
        <row r="86">
          <cell r="C86" t="str">
            <v>REPRESENTANTE LEGAL</v>
          </cell>
        </row>
        <row r="98">
          <cell r="E98" t="str">
            <v>factor de ajuste</v>
          </cell>
          <cell r="F98">
            <v>1</v>
          </cell>
        </row>
      </sheetData>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OCIAL"/>
      <sheetName val="FORMATO TECNICO"/>
      <sheetName val="ACTIVIDADES INTERVENCION"/>
      <sheetName val="ANEXO POSEEDORES"/>
      <sheetName val="FORMATO SOCIAL (2)"/>
      <sheetName val="FORMATO TECNICO (2)"/>
    </sheetNames>
    <sheetDataSet>
      <sheetData sheetId="0"/>
      <sheetData sheetId="1"/>
      <sheetData sheetId="2">
        <row r="26">
          <cell r="BR26">
            <v>0</v>
          </cell>
        </row>
        <row r="36">
          <cell r="AE36">
            <v>0</v>
          </cell>
        </row>
        <row r="82">
          <cell r="BR82">
            <v>0</v>
          </cell>
        </row>
        <row r="84">
          <cell r="AE84">
            <v>0</v>
          </cell>
        </row>
        <row r="119">
          <cell r="AE119">
            <v>0</v>
          </cell>
          <cell r="BR119">
            <v>0</v>
          </cell>
        </row>
        <row r="139">
          <cell r="AE139">
            <v>0</v>
          </cell>
        </row>
        <row r="143">
          <cell r="BR143">
            <v>0</v>
          </cell>
        </row>
      </sheetData>
      <sheetData sheetId="3"/>
      <sheetData sheetId="4"/>
      <sheetData sheetId="5"/>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inf."/>
      <sheetName val="antig."/>
      <sheetName val="edades"/>
      <sheetName val="procedenc"/>
      <sheetName val="est civil"/>
      <sheetName val="genero"/>
      <sheetName val="aus. x EPS"/>
      <sheetName val="aus. x otros"/>
      <sheetName val="e.p.s."/>
      <sheetName val="Aus. x Otrs Mes"/>
      <sheetName val="tiempo perdido"/>
      <sheetName val="Tiempos prog"/>
      <sheetName val="tasa de ausentismo"/>
      <sheetName val="N eg"/>
      <sheetName val="Dias eg"/>
      <sheetName val="$"/>
      <sheetName val="eg"/>
      <sheetName val="codigos"/>
      <sheetName val="Trabajador"/>
      <sheetName val="ausentismo"/>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row r="1">
          <cell r="A1" t="str">
            <v>Cólera</v>
          </cell>
        </row>
        <row r="2">
          <cell r="A2" t="str">
            <v>Fiebres tifoidea y paratifoidea</v>
          </cell>
        </row>
        <row r="3">
          <cell r="A3" t="str">
            <v>Otras inf. Por salmonera</v>
          </cell>
        </row>
        <row r="4">
          <cell r="A4" t="str">
            <v>Shigelosis</v>
          </cell>
        </row>
        <row r="5">
          <cell r="A5" t="str">
            <v>Otra intoxicación alimentaria (bacteriana)</v>
          </cell>
        </row>
        <row r="6">
          <cell r="A6" t="str">
            <v>Amibiasis</v>
          </cell>
        </row>
        <row r="7">
          <cell r="A7" t="str">
            <v>Otras enf. Intestinales debidas a protozoarios</v>
          </cell>
        </row>
        <row r="8">
          <cell r="A8" t="str">
            <v>Inf. Intestinales debidas a otros organismos</v>
          </cell>
        </row>
        <row r="9">
          <cell r="A9" t="str">
            <v>Infec. Intestina mal definida</v>
          </cell>
        </row>
        <row r="10">
          <cell r="A10" t="str">
            <v>Infección tuberculosa primaria</v>
          </cell>
        </row>
        <row r="11">
          <cell r="A11" t="str">
            <v>Tuberculosis pulmonar</v>
          </cell>
        </row>
        <row r="12">
          <cell r="A12" t="str">
            <v>Otras tuberculosis del aparato respiratorio</v>
          </cell>
        </row>
        <row r="13">
          <cell r="A13" t="str">
            <v>Tuberculosis de las meninges y del snc</v>
          </cell>
        </row>
        <row r="14">
          <cell r="A14" t="str">
            <v>Tuberculosis de los intestinos, otros</v>
          </cell>
        </row>
        <row r="15">
          <cell r="A15" t="str">
            <v>Tuberculosis de los huesos y las articulaciones</v>
          </cell>
        </row>
        <row r="16">
          <cell r="A16" t="str">
            <v>Tuberculosis del aparato genitourinario</v>
          </cell>
        </row>
        <row r="17">
          <cell r="A17" t="str">
            <v>Tuberculosis de los otros órganos</v>
          </cell>
        </row>
        <row r="18">
          <cell r="A18" t="str">
            <v>Tuberculosis miliar</v>
          </cell>
        </row>
        <row r="19">
          <cell r="A19" t="str">
            <v xml:space="preserve"> </v>
          </cell>
        </row>
        <row r="20">
          <cell r="A20" t="str">
            <v>Peste</v>
          </cell>
        </row>
        <row r="21">
          <cell r="A21" t="str">
            <v>Tularemia</v>
          </cell>
        </row>
        <row r="22">
          <cell r="A22" t="str">
            <v xml:space="preserve">Carbunco </v>
          </cell>
        </row>
        <row r="23">
          <cell r="A23" t="str">
            <v>Brucelosis</v>
          </cell>
        </row>
        <row r="24">
          <cell r="A24" t="str">
            <v>Huermo</v>
          </cell>
        </row>
        <row r="25">
          <cell r="A25" t="str">
            <v>Meliooidosis</v>
          </cell>
        </row>
        <row r="26">
          <cell r="A26" t="str">
            <v>Fiebre por mordedura de rata</v>
          </cell>
        </row>
        <row r="27">
          <cell r="A27" t="str">
            <v>Otras zoonosis bacterianas</v>
          </cell>
        </row>
        <row r="28">
          <cell r="A28" t="str">
            <v xml:space="preserve"> </v>
          </cell>
        </row>
        <row r="29">
          <cell r="A29" t="str">
            <v xml:space="preserve"> </v>
          </cell>
        </row>
        <row r="30">
          <cell r="A30" t="str">
            <v>Lepra</v>
          </cell>
        </row>
        <row r="31">
          <cell r="A31" t="str">
            <v>Enf. Debidas a otras microbacterias</v>
          </cell>
        </row>
        <row r="32">
          <cell r="A32" t="str">
            <v>Difteria</v>
          </cell>
        </row>
        <row r="33">
          <cell r="A33" t="str">
            <v>Tos ferina</v>
          </cell>
        </row>
        <row r="34">
          <cell r="A34" t="str">
            <v>Angina estreptocócica y escarlatina</v>
          </cell>
        </row>
        <row r="35">
          <cell r="A35" t="str">
            <v>Erisipela</v>
          </cell>
        </row>
        <row r="36">
          <cell r="A36" t="str">
            <v>Infecciones meningocócicas</v>
          </cell>
        </row>
        <row r="37">
          <cell r="A37" t="str">
            <v>Tétanos</v>
          </cell>
        </row>
        <row r="38">
          <cell r="A38" t="str">
            <v>Seticemia</v>
          </cell>
        </row>
        <row r="39">
          <cell r="A39" t="str">
            <v>Actnomia</v>
          </cell>
        </row>
        <row r="40">
          <cell r="A40" t="str">
            <v>Actinomicosis</v>
          </cell>
        </row>
        <row r="41">
          <cell r="A41" t="str">
            <v>Otras enf. Bacterianas</v>
          </cell>
        </row>
        <row r="42">
          <cell r="A42" t="str">
            <v xml:space="preserve">  </v>
          </cell>
        </row>
        <row r="43">
          <cell r="A43" t="str">
            <v xml:space="preserve"> </v>
          </cell>
        </row>
        <row r="44">
          <cell r="A44" t="str">
            <v xml:space="preserve">  </v>
          </cell>
        </row>
        <row r="45">
          <cell r="A45" t="str">
            <v>Poliomielitis agudas</v>
          </cell>
        </row>
        <row r="46">
          <cell r="A46" t="str">
            <v xml:space="preserve">Inf. Del sistema nervioso central </v>
          </cell>
        </row>
        <row r="47">
          <cell r="A47" t="str">
            <v>Meningitis debida a entero virus</v>
          </cell>
        </row>
        <row r="48">
          <cell r="A48" t="str">
            <v>Otras enf. Del snc debidas aentervirus</v>
          </cell>
        </row>
        <row r="49">
          <cell r="A49" t="str">
            <v>Otras enf. Víricas del snc no transm. Por artrópodos</v>
          </cell>
        </row>
        <row r="50">
          <cell r="A50" t="str">
            <v>Viruela</v>
          </cell>
        </row>
        <row r="51">
          <cell r="A51" t="str">
            <v>Vacuna y paravacuna</v>
          </cell>
        </row>
        <row r="52">
          <cell r="A52" t="str">
            <v>Varicela</v>
          </cell>
        </row>
        <row r="53">
          <cell r="A53" t="str">
            <v>Herpes  zoster</v>
          </cell>
        </row>
        <row r="54">
          <cell r="A54" t="str">
            <v>Herpes simple</v>
          </cell>
        </row>
        <row r="55">
          <cell r="A55" t="str">
            <v>Sarampión</v>
          </cell>
        </row>
        <row r="56">
          <cell r="A56" t="str">
            <v>Rubéola</v>
          </cell>
        </row>
        <row r="57">
          <cell r="A57" t="str">
            <v>Otros exantemas víricos</v>
          </cell>
        </row>
        <row r="58">
          <cell r="A58" t="str">
            <v xml:space="preserve"> </v>
          </cell>
        </row>
        <row r="59">
          <cell r="A59" t="str">
            <v xml:space="preserve"> </v>
          </cell>
        </row>
        <row r="60">
          <cell r="A60" t="str">
            <v>Fiebre amarilla</v>
          </cell>
        </row>
        <row r="61">
          <cell r="A61" t="str">
            <v>Dengue</v>
          </cell>
        </row>
        <row r="62">
          <cell r="A62" t="str">
            <v>Encefalitis víricas transm. Por mosquitos</v>
          </cell>
        </row>
        <row r="63">
          <cell r="A63" t="str">
            <v>Encefalitis víricas transm. Por garrapatas</v>
          </cell>
        </row>
        <row r="64">
          <cell r="A64" t="str">
            <v>Encefalitis víricas transm. Por otros</v>
          </cell>
        </row>
        <row r="65">
          <cell r="A65" t="str">
            <v>Fiebres hemorrágicas transmitidas por artrópodos</v>
          </cell>
        </row>
        <row r="66">
          <cell r="A66" t="str">
            <v>Otras enf. Víricas transm. Por artrópodos</v>
          </cell>
        </row>
        <row r="67">
          <cell r="A67" t="str">
            <v xml:space="preserve"> </v>
          </cell>
        </row>
        <row r="68">
          <cell r="A68" t="str">
            <v xml:space="preserve"> </v>
          </cell>
        </row>
        <row r="69">
          <cell r="A69" t="str">
            <v xml:space="preserve"> </v>
          </cell>
        </row>
        <row r="70">
          <cell r="A70" t="str">
            <v>Hepatitis vírica</v>
          </cell>
        </row>
        <row r="71">
          <cell r="A71" t="str">
            <v>Rabia</v>
          </cell>
        </row>
        <row r="72">
          <cell r="A72" t="str">
            <v>Fiebre urliana</v>
          </cell>
        </row>
        <row r="73">
          <cell r="A73" t="str">
            <v>Ornitosis</v>
          </cell>
        </row>
        <row r="74">
          <cell r="A74" t="str">
            <v>Enf. Especificas debidas a virus coxsackie</v>
          </cell>
        </row>
        <row r="75">
          <cell r="A75" t="str">
            <v>Mononucleosis infecciosa</v>
          </cell>
        </row>
        <row r="76">
          <cell r="A76" t="str">
            <v>Tracoma</v>
          </cell>
        </row>
        <row r="77">
          <cell r="A77" t="str">
            <v>Otras enf. De la conjuntiva debida a virus y clamidias</v>
          </cell>
        </row>
        <row r="78">
          <cell r="A78" t="str">
            <v>Otras enf. Debidas a virus y a clamidias</v>
          </cell>
        </row>
        <row r="79">
          <cell r="A79" t="str">
            <v>Inf. Víricas en afec. Clasificadas en otra parte</v>
          </cell>
        </row>
        <row r="80">
          <cell r="A80" t="str">
            <v>Tifus (epidémico) transmitido por piojos</v>
          </cell>
        </row>
        <row r="81">
          <cell r="A81" t="str">
            <v>Otros tifus</v>
          </cell>
        </row>
        <row r="82">
          <cell r="A82" t="str">
            <v>Rickesiosis transmitidas por garrapatas</v>
          </cell>
        </row>
        <row r="83">
          <cell r="A83" t="str">
            <v>Otras rickettsiosis</v>
          </cell>
        </row>
        <row r="84">
          <cell r="A84" t="str">
            <v>Paludismo</v>
          </cell>
        </row>
        <row r="85">
          <cell r="A85" t="str">
            <v>Leishmaniasis</v>
          </cell>
        </row>
        <row r="86">
          <cell r="A86" t="str">
            <v>Tripanomiasis</v>
          </cell>
        </row>
        <row r="87">
          <cell r="A87" t="str">
            <v>Fiebre recurrente</v>
          </cell>
        </row>
        <row r="88">
          <cell r="A88" t="str">
            <v>Otras enf. Transmitidas por artrópodos</v>
          </cell>
        </row>
        <row r="89">
          <cell r="A89" t="str">
            <v xml:space="preserve"> </v>
          </cell>
        </row>
        <row r="90">
          <cell r="A90" t="str">
            <v>Sífilis congénita</v>
          </cell>
        </row>
        <row r="91">
          <cell r="A91" t="str">
            <v>Sífilis precoz sintomática</v>
          </cell>
        </row>
        <row r="92">
          <cell r="A92" t="str">
            <v>Sífilis precoz latente</v>
          </cell>
        </row>
        <row r="93">
          <cell r="A93" t="str">
            <v>Sífilis cardiovascular</v>
          </cell>
        </row>
        <row r="94">
          <cell r="A94" t="str">
            <v>Neurosífilis</v>
          </cell>
        </row>
        <row r="95">
          <cell r="A95" t="str">
            <v>Otras formas de sífilis tardía</v>
          </cell>
        </row>
        <row r="96">
          <cell r="A96" t="str">
            <v>Sífilis tardía latente</v>
          </cell>
        </row>
        <row r="97">
          <cell r="A97" t="str">
            <v>Otras sífilis y las no especificas</v>
          </cell>
        </row>
        <row r="98">
          <cell r="A98" t="str">
            <v>Inf. Gonocócicas</v>
          </cell>
        </row>
        <row r="99">
          <cell r="A99" t="str">
            <v>Otras enf. Venéreas</v>
          </cell>
        </row>
        <row r="100">
          <cell r="A100" t="str">
            <v>Leptospirosis</v>
          </cell>
        </row>
        <row r="101">
          <cell r="A101" t="str">
            <v>Angina de vincent</v>
          </cell>
        </row>
        <row r="102">
          <cell r="A102" t="str">
            <v>Frambesia</v>
          </cell>
        </row>
        <row r="103">
          <cell r="A103" t="str">
            <v>Pinta</v>
          </cell>
        </row>
        <row r="104">
          <cell r="A104" t="str">
            <v>Otras inf. Causadas por espiroquetas</v>
          </cell>
        </row>
        <row r="105">
          <cell r="A105" t="str">
            <v xml:space="preserve"> </v>
          </cell>
        </row>
        <row r="106">
          <cell r="A106" t="str">
            <v xml:space="preserve"> </v>
          </cell>
        </row>
        <row r="107">
          <cell r="A107" t="str">
            <v xml:space="preserve"> </v>
          </cell>
        </row>
        <row r="108">
          <cell r="A108" t="str">
            <v xml:space="preserve"> </v>
          </cell>
        </row>
        <row r="109">
          <cell r="A109" t="str">
            <v xml:space="preserve"> </v>
          </cell>
        </row>
        <row r="110">
          <cell r="A110" t="str">
            <v>Dermatofitosis</v>
          </cell>
        </row>
        <row r="111">
          <cell r="A111" t="str">
            <v>Otras dermatomicosis y las  no especif.</v>
          </cell>
        </row>
        <row r="112">
          <cell r="A112" t="str">
            <v>Candidiasis</v>
          </cell>
        </row>
        <row r="114">
          <cell r="A114" t="str">
            <v>Coccidioidomicosis</v>
          </cell>
        </row>
        <row r="115">
          <cell r="A115" t="str">
            <v>Histoplasmosis</v>
          </cell>
        </row>
        <row r="116">
          <cell r="A116" t="str">
            <v>Inf. Blastomicosica</v>
          </cell>
        </row>
        <row r="117">
          <cell r="A117" t="str">
            <v>Otras micosis</v>
          </cell>
        </row>
        <row r="118">
          <cell r="A118" t="str">
            <v>Micosis por patogenos facultativos</v>
          </cell>
        </row>
        <row r="119">
          <cell r="A119" t="str">
            <v xml:space="preserve"> </v>
          </cell>
        </row>
        <row r="120">
          <cell r="A120" t="str">
            <v>Esquistosomiasis</v>
          </cell>
        </row>
        <row r="121">
          <cell r="A121" t="str">
            <v>Otras infestaciones por trematodos</v>
          </cell>
        </row>
        <row r="122">
          <cell r="A122" t="str">
            <v>Equinocosis</v>
          </cell>
        </row>
        <row r="123">
          <cell r="A123" t="str">
            <v>Otras infestaciones por cestodos</v>
          </cell>
        </row>
        <row r="124">
          <cell r="A124" t="str">
            <v>Triquinosis</v>
          </cell>
        </row>
        <row r="125">
          <cell r="A125" t="str">
            <v>Filariasis y darcontiasis</v>
          </cell>
        </row>
        <row r="126">
          <cell r="A126" t="str">
            <v>Anquilostomiasis y necatoriasis</v>
          </cell>
        </row>
        <row r="127">
          <cell r="A127" t="str">
            <v>Otras helmintiasis intestinales</v>
          </cell>
        </row>
        <row r="128">
          <cell r="A128" t="str">
            <v>Otras helmintiasis y las no especif.</v>
          </cell>
        </row>
        <row r="129">
          <cell r="A129" t="str">
            <v>Parasitosis  intestinal sin otra especif.</v>
          </cell>
        </row>
        <row r="130">
          <cell r="A130" t="str">
            <v>Toxoplasmosis</v>
          </cell>
        </row>
        <row r="131">
          <cell r="A131" t="str">
            <v>Tricomoniasis</v>
          </cell>
        </row>
        <row r="132">
          <cell r="A132" t="str">
            <v>Pediculosis e infestacion por phihirus</v>
          </cell>
        </row>
        <row r="133">
          <cell r="A133" t="str">
            <v>Acariasis</v>
          </cell>
        </row>
        <row r="134">
          <cell r="A134" t="str">
            <v>Otras infestaciones</v>
          </cell>
        </row>
        <row r="135">
          <cell r="A135" t="str">
            <v>Sarcoidosis</v>
          </cell>
        </row>
        <row r="136">
          <cell r="A136" t="str">
            <v>Otras enf. Infec. Y parasitarias y las no especif.</v>
          </cell>
        </row>
        <row r="137">
          <cell r="A137" t="str">
            <v>Efectos tardios de la tuberculosis</v>
          </cell>
        </row>
        <row r="138">
          <cell r="A138" t="str">
            <v>Efectos tardios de la poliomielitis agudas</v>
          </cell>
        </row>
        <row r="139">
          <cell r="A139" t="str">
            <v>Efectos tardios de otras enf. Infecciosas y paras.</v>
          </cell>
        </row>
        <row r="140">
          <cell r="A140" t="str">
            <v xml:space="preserve">Tumor maligno del labio </v>
          </cell>
        </row>
        <row r="141">
          <cell r="A141" t="str">
            <v>Tumor maligno de la lengua</v>
          </cell>
        </row>
        <row r="142">
          <cell r="A142" t="str">
            <v>Tumor maligno de las glandulas salivales may.</v>
          </cell>
        </row>
        <row r="143">
          <cell r="A143" t="str">
            <v>Tumor maligno de la encia</v>
          </cell>
        </row>
        <row r="144">
          <cell r="A144" t="str">
            <v>Tumor maligno del suelo de la boca</v>
          </cell>
        </row>
        <row r="145">
          <cell r="A145" t="str">
            <v>Tumor maligno de otras partes y de las no espc.</v>
          </cell>
        </row>
        <row r="146">
          <cell r="A146" t="str">
            <v>Tumor maligno de la bucofaringe</v>
          </cell>
        </row>
        <row r="147">
          <cell r="A147" t="str">
            <v>Tumor maligno de la nasofaringe</v>
          </cell>
        </row>
        <row r="148">
          <cell r="A148" t="str">
            <v>Tumor maligno de la laringofaringe</v>
          </cell>
        </row>
        <row r="149">
          <cell r="A149" t="str">
            <v>Tumor maligno del labio de la cabidad bucal</v>
          </cell>
        </row>
        <row r="150">
          <cell r="A150" t="str">
            <v>Tumor maligno del esofago</v>
          </cell>
        </row>
        <row r="151">
          <cell r="A151" t="str">
            <v>Tumor maligno del estomago</v>
          </cell>
        </row>
        <row r="152">
          <cell r="A152" t="str">
            <v>Tumor maligno del intestino delgado</v>
          </cell>
        </row>
        <row r="153">
          <cell r="A153" t="str">
            <v>Tumor maligno del colon</v>
          </cell>
        </row>
        <row r="154">
          <cell r="A154" t="str">
            <v xml:space="preserve">Tumor maligno del recto </v>
          </cell>
        </row>
        <row r="155">
          <cell r="A155" t="str">
            <v>TUMOR MALIGNO DEL HIGADO Y DE LOS CONDUCTOS BILIARES INTRAH.</v>
          </cell>
        </row>
        <row r="156">
          <cell r="A156" t="str">
            <v>TUMOR MALIGNO DE LA VESICULA Y DE LAS VIAS BILIARES EXTRAHEP</v>
          </cell>
        </row>
        <row r="157">
          <cell r="A157" t="str">
            <v>Tumor maligno del pancreas</v>
          </cell>
        </row>
        <row r="158">
          <cell r="A158" t="str">
            <v>TUMOR MALIGNO DEL PERITONEO Y DEL TEJIDO RETROPERITONEAL</v>
          </cell>
        </row>
        <row r="159">
          <cell r="A159" t="str">
            <v>Tumor maligno de otros org. Digestivos</v>
          </cell>
        </row>
        <row r="160">
          <cell r="A160" t="str">
            <v>TUMOR MALIGNO DE LAS FOSAS NASALES, OIDO MEDIO Y FOSAS PARAN</v>
          </cell>
        </row>
        <row r="161">
          <cell r="A161" t="str">
            <v>Tumor maligno de la laringe</v>
          </cell>
        </row>
        <row r="162">
          <cell r="A162" t="str">
            <v>TUMOR MALIGNO DE LA TRAQUEA, DE LOS BRONQUIOS Y DEL PULMON</v>
          </cell>
        </row>
        <row r="163">
          <cell r="A163" t="str">
            <v>Tumor maligno de la pleura</v>
          </cell>
        </row>
        <row r="164">
          <cell r="A164" t="str">
            <v>Tumor maligno del timo. Del  corazon y del mediastino</v>
          </cell>
        </row>
        <row r="165">
          <cell r="A165" t="str">
            <v>Tumor maligno de org. Respiratorios</v>
          </cell>
        </row>
        <row r="170">
          <cell r="A170" t="str">
            <v>TUMOR MALIGNO DE LOS HUESOS DE LOS CARTILAGOS  ARTICULARES</v>
          </cell>
        </row>
        <row r="171">
          <cell r="A171" t="str">
            <v>TUMOR MALIGNO DEL TEJIDO CONJUNTIVO Y DE TROS TEJIDOS BLANDOS</v>
          </cell>
        </row>
        <row r="172">
          <cell r="A172" t="str">
            <v>Melamona maligno de la piel</v>
          </cell>
        </row>
        <row r="173">
          <cell r="A173" t="str">
            <v>Otro tumos maligno de la piel</v>
          </cell>
        </row>
        <row r="174">
          <cell r="A174" t="str">
            <v>Tumor maligno de la mama de la mujer</v>
          </cell>
        </row>
        <row r="175">
          <cell r="A175" t="str">
            <v>Tumor maligno de la mama del  hombre</v>
          </cell>
        </row>
        <row r="176">
          <cell r="A176" t="str">
            <v>Tumor maligno del utero, parte no especificada</v>
          </cell>
        </row>
        <row r="177">
          <cell r="A177" t="str">
            <v>Tumor maligno del cuello del utero</v>
          </cell>
        </row>
        <row r="178">
          <cell r="A178" t="str">
            <v>Tumor maligno de la placenta</v>
          </cell>
        </row>
        <row r="179">
          <cell r="A179" t="str">
            <v>Tumor maligno del cuerpo del utero</v>
          </cell>
        </row>
        <row r="180">
          <cell r="A180" t="str">
            <v>Tumor maligno del cuello del utero</v>
          </cell>
        </row>
        <row r="181">
          <cell r="A181" t="str">
            <v>Tumor maligno de la placenta</v>
          </cell>
        </row>
        <row r="182">
          <cell r="A182" t="str">
            <v>Tumor maligno del cuerpo del utero</v>
          </cell>
        </row>
        <row r="183">
          <cell r="A183" t="str">
            <v>Tumor maligno del ovario y de otros anexos</v>
          </cell>
        </row>
        <row r="184">
          <cell r="A184" t="str">
            <v>Tumor maligno de los org. Genitourinarios</v>
          </cell>
        </row>
        <row r="185">
          <cell r="A185" t="str">
            <v>Tumor maligno de la prostata</v>
          </cell>
        </row>
        <row r="186">
          <cell r="A186" t="str">
            <v>Tumor maligno del testiculo</v>
          </cell>
        </row>
        <row r="187">
          <cell r="A187" t="str">
            <v>Tumor maligno del pene y otros org. Genitales</v>
          </cell>
        </row>
        <row r="188">
          <cell r="A188" t="str">
            <v>Tumor maligno de la vejiga</v>
          </cell>
        </row>
        <row r="189">
          <cell r="A189" t="str">
            <v>Tumor maligno del riñon, otros org. Urinarios</v>
          </cell>
        </row>
        <row r="190">
          <cell r="A190" t="str">
            <v>Tumor maligno del ojo</v>
          </cell>
        </row>
        <row r="191">
          <cell r="A191" t="str">
            <v>Tumor maligno del encefalo</v>
          </cell>
        </row>
        <row r="192">
          <cell r="A192" t="str">
            <v>Tumor maligno snc</v>
          </cell>
        </row>
        <row r="193">
          <cell r="A193" t="str">
            <v>Tumor maligno glandula tiroides</v>
          </cell>
        </row>
        <row r="194">
          <cell r="A194" t="str">
            <v>Tumor maligno glandulas endocrinas</v>
          </cell>
        </row>
        <row r="195">
          <cell r="A195" t="str">
            <v xml:space="preserve">Tumor maligno </v>
          </cell>
        </row>
        <row r="196">
          <cell r="A196" t="str">
            <v xml:space="preserve">Tumor maligno secundario </v>
          </cell>
        </row>
        <row r="197">
          <cell r="A197" t="str">
            <v>Tumor maligno de los aparatos resp y digestivo</v>
          </cell>
        </row>
        <row r="198">
          <cell r="A198" t="str">
            <v xml:space="preserve">Tumor maligno </v>
          </cell>
        </row>
        <row r="199">
          <cell r="A199" t="str">
            <v xml:space="preserve">Tumor maligno </v>
          </cell>
        </row>
        <row r="200">
          <cell r="A200" t="str">
            <v>Linfosarcoma y reticulosarcoma</v>
          </cell>
        </row>
        <row r="201">
          <cell r="A201" t="str">
            <v>Enf. De hodkin</v>
          </cell>
        </row>
        <row r="202">
          <cell r="A202" t="str">
            <v>Tumor maligno del tejido linfatico</v>
          </cell>
        </row>
        <row r="203">
          <cell r="A203" t="str">
            <v>Mieloma multiple y neoplasias inmunoproliferativas</v>
          </cell>
        </row>
        <row r="204">
          <cell r="A204" t="str">
            <v>Leucemia linfoide</v>
          </cell>
        </row>
        <row r="205">
          <cell r="A205" t="str">
            <v>Leucemia mieloide</v>
          </cell>
        </row>
        <row r="206">
          <cell r="A206" t="str">
            <v>Leucemia monocitica</v>
          </cell>
        </row>
        <row r="207">
          <cell r="A207" t="str">
            <v>Tumores</v>
          </cell>
        </row>
        <row r="208">
          <cell r="A208" t="str">
            <v>Tumores</v>
          </cell>
        </row>
        <row r="209">
          <cell r="A209" t="str">
            <v xml:space="preserve"> </v>
          </cell>
        </row>
        <row r="210">
          <cell r="A210" t="str">
            <v>Tumor benigno de la boca</v>
          </cell>
        </row>
        <row r="211">
          <cell r="A211" t="str">
            <v>Tumor benigno de otras partes del aparato digestiv</v>
          </cell>
        </row>
        <row r="212">
          <cell r="A212" t="str">
            <v>Tumor benigno de los organos respiratorios</v>
          </cell>
        </row>
        <row r="213">
          <cell r="A213" t="str">
            <v>Tumor benigno de hueso y de cartigalo articular</v>
          </cell>
        </row>
        <row r="214">
          <cell r="A214" t="str">
            <v>Lipoma</v>
          </cell>
        </row>
        <row r="215">
          <cell r="A215" t="str">
            <v>Tumor benigno</v>
          </cell>
        </row>
        <row r="216">
          <cell r="A216" t="str">
            <v>Tumor benigno de la piel</v>
          </cell>
        </row>
        <row r="217">
          <cell r="A217" t="str">
            <v>Tumor benigno de la mama</v>
          </cell>
        </row>
        <row r="218">
          <cell r="A218" t="str">
            <v>Letomioma uterino</v>
          </cell>
        </row>
        <row r="219">
          <cell r="A219" t="str">
            <v>Tumor benigno</v>
          </cell>
        </row>
        <row r="220">
          <cell r="A220" t="str">
            <v>Tumor benigno del ovario</v>
          </cell>
        </row>
        <row r="221">
          <cell r="A221" t="str">
            <v>Tumor benigno de otros org. Genitales de la mujer</v>
          </cell>
        </row>
        <row r="222">
          <cell r="A222" t="str">
            <v>Tumor benigno de los organos genitales del hombre</v>
          </cell>
        </row>
        <row r="223">
          <cell r="A223" t="str">
            <v>Tumor benigno del riñon y otros org. Urinarios</v>
          </cell>
        </row>
        <row r="224">
          <cell r="A224" t="str">
            <v>Tumor benigno del ojo</v>
          </cell>
        </row>
        <row r="225">
          <cell r="A225" t="str">
            <v>Tumor benigno del encefalo y otras partes</v>
          </cell>
        </row>
        <row r="226">
          <cell r="A226" t="str">
            <v>Tumor benigno de la glandula tiroides</v>
          </cell>
        </row>
        <row r="227">
          <cell r="A227" t="str">
            <v>Tumor benigno</v>
          </cell>
        </row>
        <row r="228">
          <cell r="A228" t="str">
            <v>Hemangioma y linfangioma, de culaquier sitios</v>
          </cell>
        </row>
        <row r="229">
          <cell r="A229" t="str">
            <v>Tumor benigno</v>
          </cell>
        </row>
        <row r="230">
          <cell r="A230" t="str">
            <v>Carcinoma in situ de organos digestivos</v>
          </cell>
        </row>
        <row r="231">
          <cell r="A231" t="str">
            <v>Carcinoma in situ de aparato respiratorio</v>
          </cell>
        </row>
        <row r="232">
          <cell r="A232" t="str">
            <v>Carcinoma in situ de la piel</v>
          </cell>
        </row>
        <row r="233">
          <cell r="A233" t="str">
            <v>Carcinoma in situ de la mama y del aparato genitourinario</v>
          </cell>
        </row>
        <row r="234">
          <cell r="A234" t="str">
            <v>Carcinoma</v>
          </cell>
        </row>
        <row r="235">
          <cell r="A235" t="str">
            <v>Tumores de evolucion incierta</v>
          </cell>
        </row>
        <row r="236">
          <cell r="A236" t="str">
            <v>Tumores de evolucion incierta</v>
          </cell>
        </row>
        <row r="237">
          <cell r="A237" t="str">
            <v>Tumores de evolucion incierta</v>
          </cell>
        </row>
        <row r="238">
          <cell r="A238" t="str">
            <v>Tumores de evolucion incierta</v>
          </cell>
        </row>
        <row r="239">
          <cell r="A239" t="str">
            <v>Tumor de naturaleza no especificada</v>
          </cell>
        </row>
        <row r="240">
          <cell r="A240" t="str">
            <v>Bocio simple y no especificado</v>
          </cell>
        </row>
        <row r="241">
          <cell r="A241" t="str">
            <v>Bocio modular no toxico</v>
          </cell>
        </row>
        <row r="242">
          <cell r="A242" t="str">
            <v>Tirotoxicosis con o sin bocio</v>
          </cell>
        </row>
        <row r="243">
          <cell r="A243" t="str">
            <v>Hipotiroidismo congenito</v>
          </cell>
        </row>
        <row r="244">
          <cell r="A244" t="str">
            <v>Hipotiroidismo adquirido</v>
          </cell>
        </row>
        <row r="245">
          <cell r="A245" t="str">
            <v>Tiroidismo</v>
          </cell>
        </row>
        <row r="246">
          <cell r="A246" t="str">
            <v>Enf. De la glandula tiroides</v>
          </cell>
        </row>
        <row r="250">
          <cell r="A250" t="str">
            <v>Diabetes mellitus</v>
          </cell>
        </row>
        <row r="251">
          <cell r="A251" t="str">
            <v>Otros transtornos de la secrecion int del pancreas</v>
          </cell>
        </row>
        <row r="252">
          <cell r="A252" t="str">
            <v>Trastornos de las glandurals paratiroides</v>
          </cell>
        </row>
        <row r="253">
          <cell r="A253" t="str">
            <v xml:space="preserve">Trastornos de la hipofisis  </v>
          </cell>
        </row>
        <row r="254">
          <cell r="A254" t="str">
            <v>Enf. Del timo</v>
          </cell>
        </row>
        <row r="255">
          <cell r="A255" t="str">
            <v>Trastornos de las glandulas suprarenales</v>
          </cell>
        </row>
        <row r="256">
          <cell r="A256" t="str">
            <v>Disfuncion ovarica</v>
          </cell>
        </row>
        <row r="257">
          <cell r="A257" t="str">
            <v>Disfuncion testicular</v>
          </cell>
        </row>
        <row r="258">
          <cell r="A258" t="str">
            <v>Disfuncion poliglandular y trastornos relacionados</v>
          </cell>
        </row>
        <row r="259">
          <cell r="A259" t="str">
            <v>Otros trastornos endocrinos</v>
          </cell>
        </row>
        <row r="260">
          <cell r="A260" t="str">
            <v>Kwashiorkor</v>
          </cell>
        </row>
        <row r="261">
          <cell r="A261" t="str">
            <v>Marasmo nutricional</v>
          </cell>
        </row>
        <row r="262">
          <cell r="A262" t="str">
            <v>Otra desnutricion proteinocalorica grave</v>
          </cell>
        </row>
        <row r="263">
          <cell r="A263" t="str">
            <v>Deficiencias de la nutricion</v>
          </cell>
        </row>
        <row r="264">
          <cell r="A264" t="str">
            <v>Deficiencia de vitamina a</v>
          </cell>
        </row>
        <row r="265">
          <cell r="A265" t="str">
            <v>Estados de deficiencia de tiamina y de niacina</v>
          </cell>
        </row>
        <row r="266">
          <cell r="A266" t="str">
            <v>Deficienca de componentes del complejo b</v>
          </cell>
        </row>
        <row r="267">
          <cell r="A267" t="str">
            <v>Deficiencia de acido ascorbico</v>
          </cell>
        </row>
        <row r="268">
          <cell r="A268" t="str">
            <v>Deficiencia de vitamina d</v>
          </cell>
        </row>
        <row r="269">
          <cell r="A269" t="str">
            <v>Deficiencias de la nutricion</v>
          </cell>
        </row>
        <row r="270">
          <cell r="A270" t="str">
            <v>TRASTORNOS DEL TRANSPORTES Y DEL METABOLISMO DE LOS AMINOACIDOS</v>
          </cell>
        </row>
        <row r="271">
          <cell r="A271" t="str">
            <v>TRASTORNOS DEL TRANSPORTES Y DEL METABOLISMO DE LOS CARBOHIDRATOS</v>
          </cell>
        </row>
        <row r="272">
          <cell r="A272" t="str">
            <v>Trastornos del metabolismo de los lipidos</v>
          </cell>
        </row>
        <row r="273">
          <cell r="A273" t="str">
            <v>TRASTORNOS DEL METABOLISMO DE LAS PROTEINAS DEL PLASMA</v>
          </cell>
        </row>
        <row r="274">
          <cell r="A274" t="str">
            <v>Gota</v>
          </cell>
        </row>
        <row r="275">
          <cell r="A275" t="str">
            <v>Trastornos del metabolismo de los minerales</v>
          </cell>
        </row>
        <row r="276">
          <cell r="A276" t="str">
            <v>TRASTORNOS DE LOS LIQ. DE LOS ELECTROLITOS Y EQUIL. ACIDOBASICO</v>
          </cell>
        </row>
        <row r="277">
          <cell r="A277" t="str">
            <v>Enf. Metabolicas y transt. De la inmunidad</v>
          </cell>
        </row>
        <row r="278">
          <cell r="A278" t="str">
            <v>Obesidad y otras formas de hiperalimentacion</v>
          </cell>
        </row>
        <row r="279">
          <cell r="A279" t="str">
            <v>Trastornos del mecanismo de la inmunidad</v>
          </cell>
        </row>
        <row r="280">
          <cell r="A280" t="str">
            <v>Anemias por deficiencia de hierro</v>
          </cell>
        </row>
        <row r="281">
          <cell r="A281" t="str">
            <v>Otras anemias por deficiencia</v>
          </cell>
        </row>
        <row r="282">
          <cell r="A282" t="str">
            <v>Anemias hemoliticas hereditarias</v>
          </cell>
        </row>
        <row r="283">
          <cell r="A283" t="str">
            <v>Anemias hemoliticas adquiridas</v>
          </cell>
        </row>
        <row r="284">
          <cell r="A284" t="str">
            <v>Anemia aplastica</v>
          </cell>
        </row>
        <row r="285">
          <cell r="A285" t="str">
            <v>Otras anemias y las no especificadas</v>
          </cell>
        </row>
        <row r="286">
          <cell r="A286" t="str">
            <v>Defectos de la coagulacion</v>
          </cell>
        </row>
        <row r="287">
          <cell r="A287" t="str">
            <v>Purpura y otras afecciones hemorragicas</v>
          </cell>
        </row>
        <row r="288">
          <cell r="A288" t="str">
            <v>Enf. De los leucocitos</v>
          </cell>
        </row>
        <row r="289">
          <cell r="A289" t="str">
            <v>Otras enf. De la sangre y de los org. Hematopoyeticos</v>
          </cell>
        </row>
        <row r="290">
          <cell r="A290" t="str">
            <v>Psicosis organicas senil y presentil</v>
          </cell>
        </row>
        <row r="291">
          <cell r="A291" t="str">
            <v>Psicosis alcoholicas</v>
          </cell>
        </row>
        <row r="292">
          <cell r="A292" t="str">
            <v>Psicosis debidas a drogas</v>
          </cell>
        </row>
        <row r="293">
          <cell r="A293" t="str">
            <v>Psicosis organicas transitorias</v>
          </cell>
        </row>
        <row r="294">
          <cell r="A294" t="str">
            <v>Psicosis organicas</v>
          </cell>
        </row>
        <row r="295">
          <cell r="A295" t="str">
            <v>Psicosis esquizofrenica</v>
          </cell>
        </row>
        <row r="296">
          <cell r="A296" t="str">
            <v>Psicosis afectivas</v>
          </cell>
        </row>
        <row r="297">
          <cell r="A297" t="str">
            <v>Estados paranoides</v>
          </cell>
        </row>
        <row r="298">
          <cell r="A298" t="str">
            <v>Otras psicosis no organicas</v>
          </cell>
        </row>
        <row r="299">
          <cell r="A299" t="str">
            <v>Psicosis peculiares de la niñez</v>
          </cell>
        </row>
        <row r="300">
          <cell r="A300" t="str">
            <v xml:space="preserve">Trans. Neuroticos </v>
          </cell>
        </row>
        <row r="301">
          <cell r="A301" t="str">
            <v>Trans. De la personalidad</v>
          </cell>
        </row>
        <row r="302">
          <cell r="A302" t="str">
            <v>Desviaciones y trastornos sexuales</v>
          </cell>
        </row>
        <row r="303">
          <cell r="A303" t="str">
            <v>Sindrome de dependencia del alcohol</v>
          </cell>
        </row>
        <row r="304">
          <cell r="A304" t="str">
            <v>Dependencia de las drogas</v>
          </cell>
        </row>
        <row r="305">
          <cell r="A305" t="str">
            <v>Abuso de drogas, sin dependencia</v>
          </cell>
        </row>
        <row r="306">
          <cell r="A306" t="str">
            <v>Alteraciones de las funciones corporales-fact. Mentales</v>
          </cell>
        </row>
        <row r="307">
          <cell r="A307" t="str">
            <v>Sintomas o sindromes especiales no clasificados</v>
          </cell>
        </row>
        <row r="308">
          <cell r="A308" t="str">
            <v>Reaccion aguda ante gran tension</v>
          </cell>
        </row>
        <row r="309">
          <cell r="A309" t="str">
            <v>Reaccion de adaptacion</v>
          </cell>
        </row>
        <row r="310">
          <cell r="A310" t="str">
            <v>Trastornos mentales especif. No psicoticos</v>
          </cell>
        </row>
        <row r="311">
          <cell r="A311" t="str">
            <v>Trastorno depresivo no clasificado en otra parte</v>
          </cell>
        </row>
        <row r="312">
          <cell r="A312" t="str">
            <v>Trans. Neuroticos de la personalidad</v>
          </cell>
        </row>
        <row r="313">
          <cell r="A313" t="str">
            <v>Trans. Neuroticos de la personalidad</v>
          </cell>
        </row>
        <row r="314">
          <cell r="A314" t="str">
            <v>Sindrome hipercinetico de la niñez y de la adolescencia</v>
          </cell>
        </row>
        <row r="315">
          <cell r="A315" t="str">
            <v xml:space="preserve">Sindrome hipercinetico de la niñez </v>
          </cell>
        </row>
        <row r="316">
          <cell r="A316" t="str">
            <v>Retardo selectivo del desarrollo</v>
          </cell>
        </row>
        <row r="317">
          <cell r="A317" t="str">
            <v>Retraso mental discreto</v>
          </cell>
        </row>
        <row r="318">
          <cell r="A318" t="str">
            <v>Retraso mental de otro grado especificado</v>
          </cell>
        </row>
        <row r="319">
          <cell r="A319" t="str">
            <v>Retraso mental de grado no especificado</v>
          </cell>
        </row>
        <row r="320">
          <cell r="A320" t="str">
            <v>Meningitis bacteriana</v>
          </cell>
        </row>
        <row r="321">
          <cell r="A321" t="str">
            <v>Meningitis debida a otros organismos</v>
          </cell>
        </row>
        <row r="322">
          <cell r="A322" t="str">
            <v>Meningitis de causa no especificada</v>
          </cell>
        </row>
        <row r="323">
          <cell r="A323" t="str">
            <v>Encefalitis, mielitis y encefalonielitis</v>
          </cell>
        </row>
        <row r="324">
          <cell r="A324" t="str">
            <v>Abscesos intrarraquideo</v>
          </cell>
        </row>
        <row r="325">
          <cell r="A325" t="str">
            <v>FLEBITIS Y TROMBOFLEBITIS DE LOS SENOS VENOSOS INTRACRANEALES</v>
          </cell>
        </row>
        <row r="326">
          <cell r="A326" t="str">
            <v>Efectos tardios de absceso o de infec. Piogena intracraneales</v>
          </cell>
        </row>
        <row r="330">
          <cell r="A330" t="str">
            <v>Degeneracion cerebral generalmente manifiesta en la infancia</v>
          </cell>
        </row>
        <row r="331">
          <cell r="A331" t="str">
            <v>Otra degeneracion cerebral</v>
          </cell>
        </row>
        <row r="332">
          <cell r="A332" t="str">
            <v>Enfermedad de parkinson</v>
          </cell>
        </row>
        <row r="333">
          <cell r="A333" t="str">
            <v>OTRAS ENFERMEDADES EXTRAPIRAMIDALES Y OTROS TRANS. CON MOV. ANORMAL</v>
          </cell>
        </row>
        <row r="334">
          <cell r="A334" t="str">
            <v>Enf. Medulocerebelosa</v>
          </cell>
        </row>
        <row r="335">
          <cell r="A335" t="str">
            <v>Enf. De las celulas del cuerno anterior</v>
          </cell>
        </row>
        <row r="336">
          <cell r="A336" t="str">
            <v>Otra enf. De la medula espinal</v>
          </cell>
        </row>
        <row r="337">
          <cell r="A337" t="str">
            <v>Trastornos del sistema nervioso autonomo</v>
          </cell>
        </row>
        <row r="340">
          <cell r="A340" t="str">
            <v>Esclerosis en placas</v>
          </cell>
        </row>
        <row r="341">
          <cell r="A341" t="str">
            <v>Otras enf. Desmilinizantes del snc</v>
          </cell>
        </row>
        <row r="342">
          <cell r="A342" t="str">
            <v>Hemiplejia</v>
          </cell>
        </row>
        <row r="343">
          <cell r="A343" t="str">
            <v>Paralisis cerebral infantil</v>
          </cell>
        </row>
        <row r="344">
          <cell r="A344" t="str">
            <v>Otros sindromes paraliticos</v>
          </cell>
        </row>
        <row r="345">
          <cell r="A345" t="str">
            <v>Epilepsia</v>
          </cell>
        </row>
        <row r="346">
          <cell r="A346" t="str">
            <v>Jaqueca</v>
          </cell>
        </row>
        <row r="347">
          <cell r="A347" t="str">
            <v>Cataplexia y narcolepsia</v>
          </cell>
        </row>
        <row r="348">
          <cell r="A348" t="str">
            <v>Otras afecciones del encefalo</v>
          </cell>
        </row>
        <row r="349">
          <cell r="A349" t="str">
            <v>Otros trastornos  y los no especificados del sn</v>
          </cell>
        </row>
        <row r="350">
          <cell r="A350" t="str">
            <v>Trastornos del nervio trigemino</v>
          </cell>
        </row>
        <row r="351">
          <cell r="A351" t="str">
            <v>Trastornos del nervio facial</v>
          </cell>
        </row>
        <row r="352">
          <cell r="A352" t="str">
            <v>Trastornos de otro nervio craneal</v>
          </cell>
        </row>
        <row r="353">
          <cell r="A353" t="str">
            <v>Trastornos de las raices y los plexos nerviosos</v>
          </cell>
        </row>
        <row r="354">
          <cell r="A354" t="str">
            <v>Mononeuritis del miembro sup. Y mononeuritis multiple</v>
          </cell>
        </row>
        <row r="355">
          <cell r="A355" t="str">
            <v>Mononeuritis del miembro inf.</v>
          </cell>
        </row>
        <row r="356">
          <cell r="A356" t="str">
            <v>Neuropatia periferica idiopatica y hereditaria</v>
          </cell>
        </row>
        <row r="357">
          <cell r="A357" t="str">
            <v>Neuropatia inflamatoria y toxica</v>
          </cell>
        </row>
        <row r="358">
          <cell r="A358" t="str">
            <v>Trastornos mioneurales</v>
          </cell>
        </row>
        <row r="359">
          <cell r="A359" t="str">
            <v>Distropatias musculares y otras miopatias</v>
          </cell>
        </row>
        <row r="360">
          <cell r="A360" t="str">
            <v>Trans. Del globo ocular</v>
          </cell>
        </row>
        <row r="361">
          <cell r="A361" t="str">
            <v>Desprendimiento y defectos de la retina</v>
          </cell>
        </row>
        <row r="362">
          <cell r="A362" t="str">
            <v>Otros trastornos de la retina</v>
          </cell>
        </row>
        <row r="363">
          <cell r="A363" t="str">
            <v>Inflamacion y cicatrices coriorretinianas</v>
          </cell>
        </row>
        <row r="364">
          <cell r="A364" t="str">
            <v>Trans. Del iris y del cuerpo ciliar</v>
          </cell>
        </row>
        <row r="365">
          <cell r="A365" t="str">
            <v>Glaucoma</v>
          </cell>
        </row>
        <row r="366">
          <cell r="A366" t="str">
            <v>Catarata</v>
          </cell>
        </row>
        <row r="367">
          <cell r="A367" t="str">
            <v>Trastornos de la refraccion y de la acomodacion</v>
          </cell>
        </row>
        <row r="368">
          <cell r="A368" t="str">
            <v>Alteraciones de la vision</v>
          </cell>
        </row>
        <row r="369">
          <cell r="A369" t="str">
            <v>Ceguera y disminucion de la agudeza visual</v>
          </cell>
        </row>
        <row r="370">
          <cell r="A370" t="str">
            <v>Queratitis</v>
          </cell>
        </row>
        <row r="371">
          <cell r="A371" t="str">
            <v>Opacidad y otros trastornos de la cornea</v>
          </cell>
        </row>
        <row r="372">
          <cell r="A372" t="str">
            <v>Transtornos de la conjuntiva</v>
          </cell>
        </row>
        <row r="373">
          <cell r="A373" t="str">
            <v>Inflamacion del parpado</v>
          </cell>
        </row>
        <row r="377">
          <cell r="A377" t="str">
            <v>ENF. DEL SISTEMA NERVIOSO Y DE LOS ORGANOS DE LOS SENTIDOS</v>
          </cell>
        </row>
        <row r="378">
          <cell r="A378" t="str">
            <v>ENF. DEL SISTEMA NERVIOSO Y DE LOS ORGANOS DE LOS SENTIDOS</v>
          </cell>
        </row>
        <row r="379">
          <cell r="A379" t="str">
            <v>ENF. DEL SISTEMA NERVIOSO Y DE LOS ORGANOS DE LOS SENTIDOS</v>
          </cell>
        </row>
        <row r="380">
          <cell r="A380" t="str">
            <v>ENF. DEL SISTEMA NERVIOSO Y DE LOS ORGANOS DE LOS SENTIDOS</v>
          </cell>
        </row>
        <row r="381">
          <cell r="A381" t="str">
            <v>ENF. DEL SISTEMA NERVIOSO Y DE LOS ORGANOS DE LOS SENTIDOS</v>
          </cell>
        </row>
        <row r="382">
          <cell r="A382" t="str">
            <v>ENF. DEL SISTEMA NERVIOSO Y DE LOS ORGANOS DE LOS SENTIDOS</v>
          </cell>
        </row>
        <row r="383">
          <cell r="A383" t="str">
            <v>ENF. DEL SISTEMA NERVIOSO Y DE LOS ORGANOS DE LOS SENTIDOS</v>
          </cell>
        </row>
        <row r="384">
          <cell r="A384" t="str">
            <v>ENF. DEL SISTEMA NERVIOSO Y DE LOS ORGANOS DE LOS SENTIDOS</v>
          </cell>
        </row>
        <row r="385">
          <cell r="A385" t="str">
            <v>ENF. DEL SISTEMA NERVIOSO Y DE LOS ORGANOS DE LOS SENTIDOS</v>
          </cell>
        </row>
        <row r="386">
          <cell r="A386" t="str">
            <v>ENF. DEL SISTEMA NERVIOSO Y DE LOS ORGANOS DE LOS SENTIDOS</v>
          </cell>
        </row>
        <row r="387">
          <cell r="A387" t="str">
            <v>ENF. DEL SISTEMA NERVIOSO Y DE LOS ORGANOS DE LOS SENTIDOS</v>
          </cell>
        </row>
        <row r="388">
          <cell r="A388" t="str">
            <v>ENF. DEL SISTEMA NERVIOSO Y DE LOS ORGANOS DE LOS SENTIDOS</v>
          </cell>
        </row>
        <row r="389">
          <cell r="A389" t="str">
            <v>ENF. DEL SISTEMA NERVIOSO Y DE LOS ORGANOS DE LOS SENTIDOS</v>
          </cell>
        </row>
        <row r="390">
          <cell r="A390" t="str">
            <v>Enf. Del aparato circulatorio</v>
          </cell>
        </row>
        <row r="391">
          <cell r="A391" t="str">
            <v>Enf. Del aparato circulatorio</v>
          </cell>
        </row>
        <row r="392">
          <cell r="A392" t="str">
            <v>Enf. Del aparato circulatorio</v>
          </cell>
        </row>
        <row r="393">
          <cell r="A393" t="str">
            <v>Enf. Del aparato circulatorio</v>
          </cell>
        </row>
        <row r="394">
          <cell r="A394" t="str">
            <v>Enf. Del aparato circulatorio</v>
          </cell>
        </row>
        <row r="395">
          <cell r="A395" t="str">
            <v>Enf. Del aparato circulatorio</v>
          </cell>
        </row>
        <row r="396">
          <cell r="A396" t="str">
            <v>Enf. Del aparato circulatorio</v>
          </cell>
        </row>
        <row r="397">
          <cell r="A397" t="str">
            <v>Enf. Del aparato circulatorio</v>
          </cell>
        </row>
        <row r="398">
          <cell r="A398" t="str">
            <v>Enf. Del aparato circulatorio</v>
          </cell>
        </row>
        <row r="399">
          <cell r="A399" t="str">
            <v>Enf. Del aparato circulatorio</v>
          </cell>
        </row>
        <row r="400">
          <cell r="A400" t="str">
            <v>Enf. Del aparato circulatorio</v>
          </cell>
        </row>
        <row r="401">
          <cell r="A401" t="str">
            <v>Enf. Del aparato circulatorio</v>
          </cell>
        </row>
        <row r="402">
          <cell r="A402" t="str">
            <v>Enf. Del aparato circulatorio</v>
          </cell>
        </row>
        <row r="403">
          <cell r="A403" t="str">
            <v>Enf. Del aparato circulatorio</v>
          </cell>
        </row>
        <row r="404">
          <cell r="A404" t="str">
            <v>Enf. Del aparato circulatorio</v>
          </cell>
        </row>
        <row r="405">
          <cell r="A405" t="str">
            <v>Enf. Del aparato circulatorio</v>
          </cell>
        </row>
        <row r="406">
          <cell r="A406" t="str">
            <v>Enf. Del aparato circulatorio</v>
          </cell>
        </row>
        <row r="407">
          <cell r="A407" t="str">
            <v>Enf. Del aparato circulatorio</v>
          </cell>
        </row>
        <row r="408">
          <cell r="A408" t="str">
            <v>Enf. Del aparato circulatorio</v>
          </cell>
        </row>
        <row r="409">
          <cell r="A409" t="str">
            <v>Enf. Del aparato circulatorio</v>
          </cell>
        </row>
        <row r="410">
          <cell r="A410" t="str">
            <v>Enf. Del aparato circulatorio</v>
          </cell>
        </row>
        <row r="411">
          <cell r="A411" t="str">
            <v>Enf. Del aparato circulatorio</v>
          </cell>
        </row>
        <row r="412">
          <cell r="A412" t="str">
            <v>Enf. Del aparato circulatorio</v>
          </cell>
        </row>
        <row r="413">
          <cell r="A413" t="str">
            <v>Enf. Del aparato circulatorio</v>
          </cell>
        </row>
        <row r="414">
          <cell r="A414" t="str">
            <v>Enf. Del aparato circulatorio</v>
          </cell>
        </row>
        <row r="415">
          <cell r="A415" t="str">
            <v>Enf. Del aparato circulatorio</v>
          </cell>
        </row>
        <row r="416">
          <cell r="A416" t="str">
            <v>Enf. Del aparato circulatorio</v>
          </cell>
        </row>
        <row r="417">
          <cell r="A417" t="str">
            <v>Enf. Del aparato circulatorio</v>
          </cell>
        </row>
        <row r="418">
          <cell r="A418" t="str">
            <v>Enf. Del aparato circulatorio</v>
          </cell>
        </row>
        <row r="419">
          <cell r="A419" t="str">
            <v>Enf. Del aparato circulatorio</v>
          </cell>
        </row>
        <row r="420">
          <cell r="A420" t="str">
            <v>Enf. Del aparato circulatorio</v>
          </cell>
        </row>
        <row r="421">
          <cell r="A421" t="str">
            <v>Enf. Del aparato circulatorio</v>
          </cell>
        </row>
        <row r="422">
          <cell r="A422" t="str">
            <v>Enf. Del aparato circulatorio</v>
          </cell>
        </row>
        <row r="423">
          <cell r="A423" t="str">
            <v>Enf. Del aparato circulatorio</v>
          </cell>
        </row>
        <row r="424">
          <cell r="A424" t="str">
            <v>Enf. Del aparato circulatorio</v>
          </cell>
        </row>
        <row r="425">
          <cell r="A425" t="str">
            <v>Enf. Del aparato circulatorio</v>
          </cell>
        </row>
        <row r="426">
          <cell r="A426" t="str">
            <v>Enf. Del aparato circulatorio</v>
          </cell>
        </row>
        <row r="427">
          <cell r="A427" t="str">
            <v>Enf. Del aparato circulatorio</v>
          </cell>
        </row>
        <row r="428">
          <cell r="A428" t="str">
            <v>Enf. Del aparato circulatorio</v>
          </cell>
        </row>
        <row r="429">
          <cell r="A429" t="str">
            <v>Enf. Del aparato circulatorio</v>
          </cell>
        </row>
        <row r="430">
          <cell r="A430" t="str">
            <v>Enf. Del aparato circulatorio</v>
          </cell>
        </row>
        <row r="431">
          <cell r="A431" t="str">
            <v>Enf. Del aparato circulatorio</v>
          </cell>
        </row>
        <row r="432">
          <cell r="A432" t="str">
            <v>Enf. Del aparato circulatorio</v>
          </cell>
        </row>
        <row r="433">
          <cell r="A433" t="str">
            <v>Enf. Del aparato circulatorio</v>
          </cell>
        </row>
        <row r="434">
          <cell r="A434" t="str">
            <v>Enf. Del aparato circulatorio</v>
          </cell>
        </row>
        <row r="435">
          <cell r="A435" t="str">
            <v>Enf. Del aparato circulatorio</v>
          </cell>
        </row>
        <row r="436">
          <cell r="A436" t="str">
            <v>Enf. Cerebrovascular aguda pero mal definida</v>
          </cell>
        </row>
        <row r="437">
          <cell r="A437" t="str">
            <v>Otras enf. Cereborvascular y la mal definida</v>
          </cell>
        </row>
        <row r="438">
          <cell r="A438" t="str">
            <v>Efectos tardios de la enf. Cerebrovascular</v>
          </cell>
        </row>
        <row r="439">
          <cell r="A439" t="str">
            <v xml:space="preserve"> </v>
          </cell>
        </row>
        <row r="440">
          <cell r="A440" t="str">
            <v>Arterosclerosis</v>
          </cell>
        </row>
        <row r="441">
          <cell r="A441" t="str">
            <v>Aneurisma aortico</v>
          </cell>
        </row>
        <row r="442">
          <cell r="A442" t="str">
            <v>Otros aneurismas</v>
          </cell>
        </row>
        <row r="443">
          <cell r="A443" t="str">
            <v>Otra enf. Vascular periferica</v>
          </cell>
        </row>
        <row r="444">
          <cell r="A444" t="str">
            <v>Embolia y trombosis arteriales</v>
          </cell>
        </row>
        <row r="446">
          <cell r="A446" t="str">
            <v>Poliarteritis nudosa y afecciones afines</v>
          </cell>
        </row>
        <row r="447">
          <cell r="A447" t="str">
            <v>Otros trastornos arteriales o arteriolares</v>
          </cell>
        </row>
        <row r="448">
          <cell r="A448" t="str">
            <v>Enf. De los vasos capilares</v>
          </cell>
        </row>
        <row r="450">
          <cell r="A450" t="str">
            <v xml:space="preserve"> </v>
          </cell>
        </row>
        <row r="451">
          <cell r="A451" t="str">
            <v xml:space="preserve">Flebitis y tromboflebitis </v>
          </cell>
        </row>
        <row r="452">
          <cell r="A452" t="str">
            <v>Trombosis de la vena porta</v>
          </cell>
        </row>
        <row r="453">
          <cell r="A453" t="str">
            <v>Otras embolias y trombosis venosas</v>
          </cell>
        </row>
        <row r="454">
          <cell r="A454" t="str">
            <v>Varices de los miembros inferiores</v>
          </cell>
        </row>
        <row r="455">
          <cell r="A455" t="str">
            <v xml:space="preserve">Hemorroides </v>
          </cell>
        </row>
        <row r="456">
          <cell r="A456" t="str">
            <v>Varices de otros sitios</v>
          </cell>
        </row>
        <row r="457">
          <cell r="A457" t="str">
            <v>Trastornos no infeccionsos de los vasos linfaticos</v>
          </cell>
        </row>
        <row r="458">
          <cell r="A458" t="str">
            <v>Hipotension</v>
          </cell>
        </row>
        <row r="459">
          <cell r="A459" t="str">
            <v>Otros trastornos del aparato circulatorio</v>
          </cell>
        </row>
        <row r="460">
          <cell r="A460" t="str">
            <v>Rinofaringitis aguda (resfrio comun)</v>
          </cell>
        </row>
        <row r="461">
          <cell r="A461" t="str">
            <v>Sinusitis aguda</v>
          </cell>
        </row>
        <row r="462">
          <cell r="A462" t="str">
            <v>Faringitis aguda</v>
          </cell>
        </row>
        <row r="463">
          <cell r="A463" t="str">
            <v>Amigdalitis aguda</v>
          </cell>
        </row>
        <row r="464">
          <cell r="A464" t="str">
            <v>Laringitis y traqueitis agudas</v>
          </cell>
        </row>
        <row r="465">
          <cell r="A465" t="str">
            <v>Inf. Agudas de las vias respiratorias</v>
          </cell>
        </row>
        <row r="466">
          <cell r="A466" t="str">
            <v>Bronquitis y bronquiolitis agudas</v>
          </cell>
        </row>
        <row r="470">
          <cell r="A470" t="str">
            <v>Desviaciones del tabique nasal</v>
          </cell>
        </row>
        <row r="471">
          <cell r="A471" t="str">
            <v>Polipos nasales</v>
          </cell>
        </row>
        <row r="472">
          <cell r="A472" t="str">
            <v>Faringitis cronica</v>
          </cell>
        </row>
        <row r="473">
          <cell r="A473" t="str">
            <v>Sinositis cronica</v>
          </cell>
        </row>
        <row r="474">
          <cell r="A474" t="str">
            <v>Enf. Cronica de las amigdalas y vegetaciones adenoides</v>
          </cell>
        </row>
        <row r="475">
          <cell r="A475" t="str">
            <v>Absceso periamigdalino</v>
          </cell>
        </row>
        <row r="476">
          <cell r="A476" t="str">
            <v>Laringitis  y laringotraqueitis cronicas</v>
          </cell>
        </row>
        <row r="477">
          <cell r="A477" t="str">
            <v>Rinitis alergica</v>
          </cell>
        </row>
        <row r="478">
          <cell r="A478" t="str">
            <v>Infecciones respiratorias vias superiores</v>
          </cell>
        </row>
        <row r="480">
          <cell r="A480" t="str">
            <v>Neumonia virica</v>
          </cell>
        </row>
        <row r="481">
          <cell r="A481" t="str">
            <v>Neumonia neumococica</v>
          </cell>
        </row>
        <row r="482">
          <cell r="A482" t="str">
            <v>Otras neumonias bacterianas</v>
          </cell>
        </row>
        <row r="483">
          <cell r="A483" t="str">
            <v>Neumonia debida a otro microorganismo espec.</v>
          </cell>
        </row>
        <row r="484">
          <cell r="A484" t="str">
            <v>Neumonia en enf. Infecciosas clasificadas en otra parte</v>
          </cell>
        </row>
        <row r="485">
          <cell r="A485" t="str">
            <v>Bronconeumonia, organismo casual no especificado</v>
          </cell>
        </row>
        <row r="486">
          <cell r="A486" t="str">
            <v>Neumonia, organismo casual no especificado</v>
          </cell>
        </row>
        <row r="487">
          <cell r="A487" t="str">
            <v>Influenza</v>
          </cell>
        </row>
        <row r="490">
          <cell r="A490" t="str">
            <v xml:space="preserve">Bronquitis no especificada </v>
          </cell>
        </row>
        <row r="491">
          <cell r="A491" t="str">
            <v>Bronquitis cronica</v>
          </cell>
        </row>
        <row r="492">
          <cell r="A492" t="str">
            <v>Enfisema</v>
          </cell>
        </row>
        <row r="493">
          <cell r="A493" t="str">
            <v>Asma</v>
          </cell>
        </row>
        <row r="494">
          <cell r="A494" t="str">
            <v>Bronquiectasia</v>
          </cell>
        </row>
        <row r="495">
          <cell r="A495" t="str">
            <v>Alveolitis alergica extrinseca</v>
          </cell>
        </row>
        <row r="496">
          <cell r="A496" t="str">
            <v>Obstruccion cronica de las vias respiratorias</v>
          </cell>
        </row>
        <row r="500">
          <cell r="A500" t="str">
            <v>Antracosilicosis</v>
          </cell>
        </row>
        <row r="501">
          <cell r="A501" t="str">
            <v>Asbestosis</v>
          </cell>
        </row>
        <row r="502">
          <cell r="A502" t="str">
            <v>Neumoconiosis debida a otro tipo de silice o silicatos</v>
          </cell>
        </row>
        <row r="503">
          <cell r="A503" t="str">
            <v>Neumoconiosis debido a otro polvo inorganico</v>
          </cell>
        </row>
        <row r="504">
          <cell r="A504" t="str">
            <v>Neumopatia debida a la inhalacion de otro tipo de polvo</v>
          </cell>
        </row>
        <row r="505">
          <cell r="A505" t="str">
            <v>Neumoconiosis no especificada</v>
          </cell>
        </row>
        <row r="506">
          <cell r="A506" t="str">
            <v>Afecciones respiratorias debidas a emanaciones de vapores</v>
          </cell>
        </row>
        <row r="507">
          <cell r="A507" t="str">
            <v>Neumoconiosis debida a solidos y liquidos</v>
          </cell>
        </row>
        <row r="508">
          <cell r="A508" t="str">
            <v>Afecciones respiratorias debidos a otros agentes ext.</v>
          </cell>
        </row>
        <row r="510">
          <cell r="A510" t="str">
            <v>Empiema</v>
          </cell>
        </row>
        <row r="511">
          <cell r="A511" t="str">
            <v>Pleuresia</v>
          </cell>
        </row>
        <row r="512">
          <cell r="A512" t="str">
            <v>Neumotorax</v>
          </cell>
        </row>
        <row r="513">
          <cell r="A513" t="str">
            <v>Absceso del pulmon y del mediastino</v>
          </cell>
        </row>
        <row r="514">
          <cell r="A514" t="str">
            <v>Congestion e hipostasis pulmonares</v>
          </cell>
        </row>
        <row r="515">
          <cell r="A515" t="str">
            <v>Fibrosis pulmonar posinflamatoria</v>
          </cell>
        </row>
        <row r="516">
          <cell r="A516" t="str">
            <v>Otra neumapatia alveolar y parietroalveolar</v>
          </cell>
        </row>
        <row r="517">
          <cell r="A517" t="str">
            <v>Neumapatia en afecciones clasificadas en otra parte</v>
          </cell>
        </row>
        <row r="518">
          <cell r="A518" t="str">
            <v>Otra neumapatia</v>
          </cell>
        </row>
        <row r="519">
          <cell r="A519" t="str">
            <v>Otras enf. Del aparato respiratorio</v>
          </cell>
        </row>
        <row r="520">
          <cell r="A520" t="str">
            <v>TRASTORNOS DEL DESARROLLO DE LA ERUPCION DE LOS DIENTES</v>
          </cell>
        </row>
        <row r="521">
          <cell r="A521" t="str">
            <v>Enf. De los tejidos dentarios duros</v>
          </cell>
        </row>
        <row r="522">
          <cell r="A522" t="str">
            <v>Enf. De la pulpa y de los tejidos periapicales</v>
          </cell>
        </row>
        <row r="523">
          <cell r="A523" t="str">
            <v>Enf. Periodentales y de la encia</v>
          </cell>
        </row>
        <row r="524">
          <cell r="A524" t="str">
            <v>Anomalias dentofaciales, incluso la mala oclusion</v>
          </cell>
        </row>
        <row r="525">
          <cell r="A525" t="str">
            <v>OTRAS AFECCIONES DE LOS DIENTES Y DE SUS ESTRUCTURAS DE SOSTEN</v>
          </cell>
        </row>
        <row r="526">
          <cell r="A526" t="str">
            <v>Enf. De los maxilares</v>
          </cell>
        </row>
        <row r="527">
          <cell r="A527" t="str">
            <v>Enf. De las glandulas salivales</v>
          </cell>
        </row>
        <row r="528">
          <cell r="A528" t="str">
            <v>Enf. De los tej. Blandos de la boca</v>
          </cell>
        </row>
        <row r="529">
          <cell r="A529" t="str">
            <v>Afecciones de la lengua</v>
          </cell>
        </row>
        <row r="530">
          <cell r="A530" t="str">
            <v xml:space="preserve">Enf. Del esofago  </v>
          </cell>
        </row>
        <row r="531">
          <cell r="A531" t="str">
            <v>Ulcera gastrica</v>
          </cell>
        </row>
        <row r="532">
          <cell r="A532" t="str">
            <v>Ulcera duodenal</v>
          </cell>
        </row>
        <row r="533">
          <cell r="A533" t="str">
            <v>Ulcera peptica de sitio no especificado</v>
          </cell>
        </row>
        <row r="534">
          <cell r="A534" t="str">
            <v>Ulcera gastroyeyunal</v>
          </cell>
        </row>
        <row r="535">
          <cell r="A535" t="str">
            <v>Gastritis y deudenitis</v>
          </cell>
        </row>
        <row r="536">
          <cell r="A536" t="str">
            <v>Trastornos gastricos funcionales</v>
          </cell>
        </row>
        <row r="537">
          <cell r="A537" t="str">
            <v>Otros trastornos del estomago y del duodeno</v>
          </cell>
        </row>
        <row r="540">
          <cell r="A540" t="str">
            <v>Apendicitis aguda</v>
          </cell>
        </row>
        <row r="541">
          <cell r="A541" t="str">
            <v>Apendicitis no clasificada</v>
          </cell>
        </row>
        <row r="542">
          <cell r="A542" t="str">
            <v>Otras apendicitis</v>
          </cell>
        </row>
        <row r="543">
          <cell r="A543" t="str">
            <v>Otras enf. Del apendice</v>
          </cell>
        </row>
        <row r="550">
          <cell r="A550" t="str">
            <v>Hernia inguinal</v>
          </cell>
        </row>
        <row r="551">
          <cell r="A551" t="str">
            <v>Otra hernia de la cavidad abdominal, con cangrena</v>
          </cell>
        </row>
        <row r="552">
          <cell r="A552" t="str">
            <v>Hernia de la cavidad abdominal</v>
          </cell>
        </row>
        <row r="553">
          <cell r="A553" t="str">
            <v>Hernia de la cavidad abdominal</v>
          </cell>
        </row>
        <row r="555">
          <cell r="A555" t="str">
            <v>Enteritis regional</v>
          </cell>
        </row>
        <row r="556">
          <cell r="A556" t="str">
            <v>Proctocolitis idiopatica</v>
          </cell>
        </row>
        <row r="557">
          <cell r="A557" t="str">
            <v>Insuficiencia vascular intestinal</v>
          </cell>
        </row>
        <row r="558">
          <cell r="A558" t="str">
            <v>Otras colitis y gastroenteritis no infecciosas</v>
          </cell>
        </row>
        <row r="560">
          <cell r="A560" t="str">
            <v>Obstruccion intestinal sin mencion de hernia</v>
          </cell>
        </row>
        <row r="562">
          <cell r="A562" t="str">
            <v>Diverticulo del intestino</v>
          </cell>
        </row>
        <row r="564">
          <cell r="A564" t="str">
            <v>Trastornos digestivos funcionales</v>
          </cell>
        </row>
        <row r="565">
          <cell r="A565" t="str">
            <v>Fisura y fiscula del ano</v>
          </cell>
        </row>
        <row r="566">
          <cell r="A566" t="str">
            <v>Absceso de las regiones anal y rectal</v>
          </cell>
        </row>
        <row r="567">
          <cell r="A567" t="str">
            <v>Peritonitis</v>
          </cell>
        </row>
        <row r="568">
          <cell r="A568" t="str">
            <v>Otros trastornos del peritoneo</v>
          </cell>
        </row>
        <row r="569">
          <cell r="A569" t="str">
            <v>Otros trastornos del intestino</v>
          </cell>
        </row>
        <row r="570">
          <cell r="A570" t="str">
            <v>Necrosis aguda y subaguda del higado</v>
          </cell>
        </row>
        <row r="571">
          <cell r="A571" t="str">
            <v>Cirrosis y otras enfermedades cronicas del higado</v>
          </cell>
        </row>
        <row r="572">
          <cell r="A572" t="str">
            <v xml:space="preserve">Absceso hepatico y secuelas de las hepatopatias </v>
          </cell>
        </row>
        <row r="573">
          <cell r="A573" t="str">
            <v>Otros trastornos del higado</v>
          </cell>
        </row>
        <row r="574">
          <cell r="A574" t="str">
            <v>Colelitiasis</v>
          </cell>
        </row>
        <row r="575">
          <cell r="A575" t="str">
            <v>Otros trastornos de la vesicula biliar</v>
          </cell>
        </row>
        <row r="576">
          <cell r="A576" t="str">
            <v>Otros trastornos de las vias biliares</v>
          </cell>
        </row>
        <row r="577">
          <cell r="A577" t="str">
            <v>Enfermedades del pancreas</v>
          </cell>
        </row>
        <row r="578">
          <cell r="A578" t="str">
            <v>Hemorragia gastrointestinal</v>
          </cell>
        </row>
        <row r="579">
          <cell r="A579" t="str">
            <v>Mala absorcion intestinal</v>
          </cell>
        </row>
        <row r="580">
          <cell r="A580" t="str">
            <v>Glomerulonefritis aguda</v>
          </cell>
        </row>
        <row r="581">
          <cell r="A581" t="str">
            <v>Sindrome nefrotico</v>
          </cell>
        </row>
        <row r="582">
          <cell r="A582" t="str">
            <v>Glomerulonefritis cronica</v>
          </cell>
        </row>
        <row r="583">
          <cell r="A583" t="str">
            <v xml:space="preserve">Nefritis y nefropatia no especificas </v>
          </cell>
        </row>
        <row r="584">
          <cell r="A584" t="str">
            <v>Insuficiencia renal aguda</v>
          </cell>
        </row>
        <row r="585">
          <cell r="A585" t="str">
            <v>Insuficiencia renal cronica</v>
          </cell>
        </row>
        <row r="586">
          <cell r="A586" t="str">
            <v>Insuficiencia renal sin especificacion</v>
          </cell>
        </row>
        <row r="587">
          <cell r="A587" t="str">
            <v>Esclerosis renal</v>
          </cell>
        </row>
        <row r="588">
          <cell r="A588" t="str">
            <v>Trastornos derivados del defecto de la funcion renal</v>
          </cell>
        </row>
        <row r="589">
          <cell r="A589" t="str">
            <v>Riñon pequeño de causa desconocida</v>
          </cell>
        </row>
        <row r="590">
          <cell r="A590" t="str">
            <v>Infecciones renales</v>
          </cell>
        </row>
        <row r="591">
          <cell r="A591" t="str">
            <v>Hidronefrosis</v>
          </cell>
        </row>
        <row r="592">
          <cell r="A592" t="str">
            <v>Litiasis renal y ureteral</v>
          </cell>
        </row>
        <row r="593">
          <cell r="A593" t="str">
            <v>Otros trastornos de la vejiga</v>
          </cell>
        </row>
        <row r="594">
          <cell r="A594" t="str">
            <v>Calculos de las vias urinarias inferiores</v>
          </cell>
        </row>
        <row r="595">
          <cell r="A595" t="str">
            <v>Uretritis no transmitida sexualmente y sindrome uretral</v>
          </cell>
        </row>
        <row r="596">
          <cell r="A596" t="str">
            <v>Estrechez de la uretra</v>
          </cell>
        </row>
        <row r="597">
          <cell r="A597" t="str">
            <v>Uretritis no transmitida sexualmente y sindrome uretral</v>
          </cell>
        </row>
        <row r="598">
          <cell r="A598" t="str">
            <v>Estrechez de la uretra</v>
          </cell>
        </row>
        <row r="599">
          <cell r="A599" t="str">
            <v>Otros trastornos de la uretra y del aparato urinario</v>
          </cell>
        </row>
        <row r="600">
          <cell r="A600" t="str">
            <v>Hiperplasia de  la prostata</v>
          </cell>
        </row>
        <row r="601">
          <cell r="A601" t="str">
            <v>Enf. Dinflamatorias de la prostata</v>
          </cell>
        </row>
        <row r="602">
          <cell r="A602" t="str">
            <v>Otros trastornos de la prostata</v>
          </cell>
        </row>
        <row r="603">
          <cell r="A603" t="str">
            <v>Hidrocele</v>
          </cell>
        </row>
        <row r="604">
          <cell r="A604" t="str">
            <v>Orquitis y epididimitis</v>
          </cell>
        </row>
        <row r="605">
          <cell r="A605" t="str">
            <v>Elongacion excesiva del prepucio y finosis</v>
          </cell>
        </row>
        <row r="606">
          <cell r="A606" t="str">
            <v>Esterilidad del varon</v>
          </cell>
        </row>
        <row r="607">
          <cell r="A607" t="str">
            <v>Trastornos del pene</v>
          </cell>
        </row>
        <row r="608">
          <cell r="A608" t="str">
            <v>OTROS TRASTORNOS DE LOS ORGANOS GENITALES MASCULINOS</v>
          </cell>
        </row>
        <row r="610">
          <cell r="A610" t="str">
            <v>Displasi mamaria benigna</v>
          </cell>
        </row>
        <row r="611">
          <cell r="A611" t="str">
            <v>Otros trastornos de la mama</v>
          </cell>
        </row>
        <row r="614">
          <cell r="A614" t="str">
            <v>Enf. Inflamatoria del ovario, trompa de falopio, tej. Cel pelviano  y peritoneo</v>
          </cell>
        </row>
        <row r="615">
          <cell r="A615" t="str">
            <v>Enf. Inflamatoria del utero , excepto del cuello uterino</v>
          </cell>
        </row>
        <row r="616">
          <cell r="A616" t="str">
            <v>Enf. Inflamatoria del cuello uterino, de la vagina y la valvula</v>
          </cell>
        </row>
        <row r="617">
          <cell r="A617" t="str">
            <v>Endometriosis</v>
          </cell>
        </row>
        <row r="618">
          <cell r="A618" t="str">
            <v>Prolapso genital</v>
          </cell>
        </row>
        <row r="619">
          <cell r="A619" t="str">
            <v>Fistula que afecta al aparato genital femenino</v>
          </cell>
        </row>
        <row r="620">
          <cell r="A620" t="str">
            <v>TRAST. NO INFLAMATORIOS DEL OVARIO, DE LA TROMPA DE FALOPIO Y DEL LIGAMENTO ANCHO</v>
          </cell>
        </row>
        <row r="621">
          <cell r="A621" t="str">
            <v xml:space="preserve">Trast. Del utero </v>
          </cell>
        </row>
        <row r="622">
          <cell r="A622" t="str">
            <v>Trast.  No inflamatorios del cuello uterino</v>
          </cell>
        </row>
        <row r="623">
          <cell r="A623" t="str">
            <v>Trast no inflamatorios de la vagina</v>
          </cell>
        </row>
        <row r="624">
          <cell r="A624" t="str">
            <v>Trast. No inflamatorios de la valvula y del perineo</v>
          </cell>
        </row>
        <row r="625">
          <cell r="A625" t="str">
            <v>Dolor y otros sintomas no asociados con el aparato genital fem.</v>
          </cell>
        </row>
        <row r="626">
          <cell r="A626" t="str">
            <v>TRAST. DE LA MENSTRUACION Y OTRAS HEMORRAGIAS ANORMALES-ORG. GENITALES</v>
          </cell>
        </row>
        <row r="627">
          <cell r="A627" t="str">
            <v>Trast. Menopausicos y posmenopausicos</v>
          </cell>
        </row>
        <row r="628">
          <cell r="A628" t="str">
            <v>Esterilidad de la mujer</v>
          </cell>
        </row>
        <row r="629">
          <cell r="A629" t="str">
            <v>Otros trastornos de los organos genitales fem.</v>
          </cell>
        </row>
        <row r="630">
          <cell r="A630" t="str">
            <v>Mola hidatiforme</v>
          </cell>
        </row>
        <row r="631">
          <cell r="A631" t="str">
            <v>Otro producto anormal de la concepcion</v>
          </cell>
        </row>
        <row r="632">
          <cell r="A632" t="str">
            <v>Aborto retenido</v>
          </cell>
        </row>
        <row r="633">
          <cell r="A633" t="str">
            <v>Embarazo ectopico</v>
          </cell>
        </row>
        <row r="634">
          <cell r="A634" t="str">
            <v>Aborto espontaneo</v>
          </cell>
        </row>
        <row r="635">
          <cell r="A635" t="str">
            <v>Aborto inducido legalmente</v>
          </cell>
        </row>
        <row r="636">
          <cell r="A636" t="str">
            <v>Aborto inducido  ilegalmente</v>
          </cell>
        </row>
        <row r="637">
          <cell r="A637" t="str">
            <v>Aborto no especificado</v>
          </cell>
        </row>
        <row r="638">
          <cell r="A638" t="str">
            <v>Intento fallido de aborto</v>
          </cell>
        </row>
        <row r="639">
          <cell r="A639" t="str">
            <v>Complicaciones princ. Con el embarazo</v>
          </cell>
        </row>
        <row r="640">
          <cell r="A640" t="str">
            <v>Hemorragia precoz del embarazo</v>
          </cell>
        </row>
        <row r="641">
          <cell r="A641" t="str">
            <v>HEMORRAGIA ANTEPARTO, ABRUPTIO PLACENTAE Y PLACENTA PREVIA</v>
          </cell>
        </row>
        <row r="642">
          <cell r="A642" t="str">
            <v>HIPERTENSION QUE COMPLICA EL EMBARAZO, EL PARTO Y EL PUERPERIO</v>
          </cell>
        </row>
        <row r="643">
          <cell r="A643" t="str">
            <v>Hipermesis en el embarazo</v>
          </cell>
        </row>
        <row r="644">
          <cell r="A644" t="str">
            <v>Parto prematuro o amenaza de parto prematuro</v>
          </cell>
        </row>
        <row r="645">
          <cell r="A645" t="str">
            <v>Embarazo prolongado</v>
          </cell>
        </row>
        <row r="646">
          <cell r="A646" t="str">
            <v>Otras complicaciones del embarazo</v>
          </cell>
        </row>
        <row r="647">
          <cell r="A647" t="str">
            <v>Complicaciones princ. Con el embarazo- infecciociosas</v>
          </cell>
        </row>
        <row r="648">
          <cell r="A648" t="str">
            <v>Complicaciones princ. Con el embarazo</v>
          </cell>
        </row>
        <row r="650">
          <cell r="A650" t="str">
            <v>Parto en  condiciones completamente normales</v>
          </cell>
        </row>
        <row r="651">
          <cell r="A651" t="str">
            <v>Embarazo multiple</v>
          </cell>
        </row>
        <row r="652">
          <cell r="A652" t="str">
            <v>Posicion y presentacion anormales del feto</v>
          </cell>
        </row>
        <row r="653">
          <cell r="A653" t="str">
            <v>Desproporcion</v>
          </cell>
        </row>
        <row r="654">
          <cell r="A654" t="str">
            <v>ANORMALIDAD DE LOS ORGANOS Y TEJIDOS BLANDOS DE LA PELVIS</v>
          </cell>
        </row>
        <row r="655">
          <cell r="A655" t="str">
            <v>Anormalidad fetal</v>
          </cell>
        </row>
        <row r="656">
          <cell r="A656" t="str">
            <v xml:space="preserve">Otros problemas fetales o placentarios que afecten </v>
          </cell>
        </row>
        <row r="657">
          <cell r="A657" t="str">
            <v>Hidramnios</v>
          </cell>
        </row>
        <row r="658">
          <cell r="A658" t="str">
            <v>OTROS PROBLEMAS ASOCIADOS CON LA MEMBRANAS Y LA CAVIDAD AMNIOTICA</v>
          </cell>
        </row>
        <row r="659">
          <cell r="A659" t="str">
            <v>Parto normal y otras indicaciones</v>
          </cell>
        </row>
        <row r="660">
          <cell r="A660" t="str">
            <v>Parto obstruido</v>
          </cell>
        </row>
        <row r="661">
          <cell r="A661" t="str">
            <v>Anormalidad dinamica del trabajo del parto</v>
          </cell>
        </row>
        <row r="662">
          <cell r="A662" t="str">
            <v>Trabajo prolongado</v>
          </cell>
        </row>
        <row r="663">
          <cell r="A663" t="str">
            <v>Complaciones relacionadas con el cordon umbilical</v>
          </cell>
        </row>
        <row r="664">
          <cell r="A664" t="str">
            <v>Traumatismo del perineo de la vulva durante el parto</v>
          </cell>
        </row>
        <row r="665">
          <cell r="A665" t="str">
            <v>Otro trauma obstretrico</v>
          </cell>
        </row>
        <row r="666">
          <cell r="A666" t="str">
            <v>Hemorragia posparto</v>
          </cell>
        </row>
        <row r="667">
          <cell r="A667" t="str">
            <v>RETENCION DE LA PLACENTA O DE LAS MEMBRANAS , SIN HEMORRAGIA</v>
          </cell>
        </row>
        <row r="668">
          <cell r="A668" t="str">
            <v>Complicaciones del parto</v>
          </cell>
        </row>
        <row r="669">
          <cell r="A669" t="str">
            <v>Complicaciones del parto</v>
          </cell>
        </row>
        <row r="670">
          <cell r="A670" t="str">
            <v>Sepsis perperal importante</v>
          </cell>
        </row>
        <row r="671">
          <cell r="A671" t="str">
            <v>Complicaciones venosas del embarazo y del puerperio</v>
          </cell>
        </row>
        <row r="672">
          <cell r="A672" t="str">
            <v>Pirexia puerperal de origen desconocido</v>
          </cell>
        </row>
        <row r="673">
          <cell r="A673" t="str">
            <v>Embolia pulmonar obstetrica</v>
          </cell>
        </row>
        <row r="674">
          <cell r="A674" t="str">
            <v>Implicaciones del puerperio</v>
          </cell>
        </row>
        <row r="675">
          <cell r="A675" t="str">
            <v>INFECCIONES DE LA MAMA Y DEL PEZON ASOCIADAS CON EL PARTO</v>
          </cell>
        </row>
        <row r="676">
          <cell r="A676" t="str">
            <v>Implicaciones del puerperio</v>
          </cell>
        </row>
        <row r="680">
          <cell r="A680" t="str">
            <v>Furunculo</v>
          </cell>
        </row>
        <row r="681">
          <cell r="A681" t="str">
            <v>Celulitis y absceso de los dedos</v>
          </cell>
        </row>
        <row r="682">
          <cell r="A682" t="str">
            <v>Otras celulitis y abscesos</v>
          </cell>
        </row>
        <row r="683">
          <cell r="A683" t="str">
            <v>Linfadenitis aguda</v>
          </cell>
        </row>
        <row r="684">
          <cell r="A684" t="str">
            <v>Impetigo</v>
          </cell>
        </row>
        <row r="685">
          <cell r="A685" t="str">
            <v>Quiste pilonidal</v>
          </cell>
        </row>
        <row r="686">
          <cell r="A686" t="str">
            <v xml:space="preserve">OTRAS INFECCIONES LOCALES DE LA PIEL Y DEL TEJIDO CELULAR </v>
          </cell>
        </row>
        <row r="687">
          <cell r="A687" t="str">
            <v xml:space="preserve"> </v>
          </cell>
        </row>
        <row r="688">
          <cell r="A688" t="str">
            <v xml:space="preserve"> </v>
          </cell>
        </row>
        <row r="689">
          <cell r="A689" t="str">
            <v xml:space="preserve"> </v>
          </cell>
        </row>
        <row r="690">
          <cell r="A690" t="str">
            <v>Desmatosis eritematoescamosa</v>
          </cell>
        </row>
        <row r="691">
          <cell r="A691" t="str">
            <v>Dermatitis atopica y estados patologicas afines</v>
          </cell>
        </row>
        <row r="692">
          <cell r="A692" t="str">
            <v>Dermatitis por contacto y otro eczema</v>
          </cell>
        </row>
        <row r="693">
          <cell r="A693" t="str">
            <v>Dermatitis causada por sustancia ingerida</v>
          </cell>
        </row>
        <row r="694">
          <cell r="A694" t="str">
            <v>Dermatosis ampollar</v>
          </cell>
        </row>
        <row r="695">
          <cell r="A695" t="str">
            <v>Afecciones eritematosas</v>
          </cell>
        </row>
        <row r="696">
          <cell r="A696" t="str">
            <v>Psortasis y trastornos afines</v>
          </cell>
        </row>
        <row r="697">
          <cell r="A697" t="str">
            <v xml:space="preserve">Enf. De la piel </v>
          </cell>
        </row>
        <row r="698">
          <cell r="A698" t="str">
            <v>Prurito y afecciones afines</v>
          </cell>
        </row>
        <row r="699">
          <cell r="A699" t="str">
            <v xml:space="preserve">Enf. De la piel </v>
          </cell>
        </row>
        <row r="700">
          <cell r="A700" t="str">
            <v>Callos y callosidades</v>
          </cell>
        </row>
        <row r="701">
          <cell r="A701" t="str">
            <v>Otras afecciones hipertroficas y atroficas de la piel</v>
          </cell>
        </row>
        <row r="702">
          <cell r="A702" t="str">
            <v>Otras dermatosis</v>
          </cell>
        </row>
        <row r="703">
          <cell r="A703" t="str">
            <v>Enfermedades de las uñas</v>
          </cell>
        </row>
        <row r="704">
          <cell r="A704" t="str">
            <v>Enf. Del pelo y de los foliculos pilosos</v>
          </cell>
        </row>
        <row r="705">
          <cell r="A705" t="str">
            <v>Trastornos de las glandulas sudoriparas</v>
          </cell>
        </row>
        <row r="706">
          <cell r="A706" t="str">
            <v>Enfermedades de las glandulas sebaceas</v>
          </cell>
        </row>
        <row r="707">
          <cell r="A707" t="str">
            <v>Ulcera cronica de la piel</v>
          </cell>
        </row>
        <row r="708">
          <cell r="A708" t="str">
            <v>Urticaria</v>
          </cell>
        </row>
        <row r="709">
          <cell r="A709" t="str">
            <v xml:space="preserve">Enf. De la piel </v>
          </cell>
        </row>
        <row r="710">
          <cell r="A710" t="str">
            <v>Enf difusas del tejido conjuntivo</v>
          </cell>
        </row>
        <row r="711">
          <cell r="A711" t="str">
            <v>Artropatia asociada con infecciones</v>
          </cell>
        </row>
        <row r="712">
          <cell r="A712" t="str">
            <v>Artropatia cristalogenas</v>
          </cell>
        </row>
        <row r="713">
          <cell r="A713" t="str">
            <v>Enf. Del sist. Osteomuscular y del tejido</v>
          </cell>
        </row>
        <row r="714">
          <cell r="A714" t="str">
            <v>Artritis reumatoide y otras poliartopatias inflamatorias</v>
          </cell>
        </row>
        <row r="715">
          <cell r="A715" t="str">
            <v>Osteoartrosis y trastornos afines</v>
          </cell>
        </row>
        <row r="716">
          <cell r="A716" t="str">
            <v>Otras artopatias y la no especificada</v>
          </cell>
        </row>
        <row r="717">
          <cell r="A717" t="str">
            <v>Desarreglo interno de la rodilla</v>
          </cell>
        </row>
        <row r="718">
          <cell r="A718" t="str">
            <v>Otros desarreglos articulares</v>
          </cell>
        </row>
        <row r="719">
          <cell r="A719" t="str">
            <v>Enf. Del sist. Osteomuscular y del tejido</v>
          </cell>
        </row>
        <row r="720">
          <cell r="A720" t="str">
            <v xml:space="preserve">Espondilitis anquilosante </v>
          </cell>
        </row>
        <row r="721">
          <cell r="A721" t="str">
            <v>Dorsopatias</v>
          </cell>
        </row>
        <row r="722">
          <cell r="A722" t="str">
            <v>Tratornos de los discos intervertebrales</v>
          </cell>
        </row>
        <row r="723">
          <cell r="A723" t="str">
            <v>Otros trastornos de la region cervical</v>
          </cell>
        </row>
        <row r="724">
          <cell r="A724" t="str">
            <v xml:space="preserve">Otros trastornos del dorso </v>
          </cell>
        </row>
        <row r="725">
          <cell r="A725" t="str">
            <v>Polimialgia reumatica</v>
          </cell>
        </row>
        <row r="726">
          <cell r="A726" t="str">
            <v>Entesopatias perifericas y sindromes afines</v>
          </cell>
        </row>
        <row r="727">
          <cell r="A727" t="str">
            <v>Reumatismo con exlusion del dorso</v>
          </cell>
        </row>
        <row r="728">
          <cell r="A728" t="str">
            <v>TRASTORNOS DE LOS MUSCULOS, LIGAMENTOS Y DE LA APONEUROSIS</v>
          </cell>
        </row>
        <row r="729">
          <cell r="A729" t="str">
            <v>Otros tratornos de los tejidos blandos</v>
          </cell>
        </row>
        <row r="730">
          <cell r="A730" t="str">
            <v>OSTEOMIELITIS PERIOSTITIS Y OTRAS INFECCIONES DE LOS HUESOS</v>
          </cell>
        </row>
        <row r="731">
          <cell r="A731" t="str">
            <v>Enf. Del sist. Osteomuscular y del tejido</v>
          </cell>
        </row>
        <row r="732">
          <cell r="A732" t="str">
            <v>Osteocondropatias</v>
          </cell>
        </row>
        <row r="733">
          <cell r="A733" t="str">
            <v>Enf. Del sist. Osteomuscular y del tejido</v>
          </cell>
        </row>
        <row r="734">
          <cell r="A734" t="str">
            <v>Pie plano</v>
          </cell>
        </row>
        <row r="735">
          <cell r="A735" t="str">
            <v>Deformidades adquiridas de los dedos del pie</v>
          </cell>
        </row>
        <row r="736">
          <cell r="A736" t="str">
            <v>Otras deformidades adquiridas de los miembros</v>
          </cell>
        </row>
        <row r="737">
          <cell r="A737" t="str">
            <v>Desviacion de la columna vertebral</v>
          </cell>
        </row>
        <row r="738">
          <cell r="A738" t="str">
            <v xml:space="preserve">Otras deformidades adquiridas </v>
          </cell>
        </row>
        <row r="739">
          <cell r="A739" t="str">
            <v>Lesiones analopaticas no clasificadas en otra parte</v>
          </cell>
        </row>
        <row r="740">
          <cell r="A740" t="str">
            <v>Anencefalia  y anomalias similares</v>
          </cell>
        </row>
        <row r="741">
          <cell r="A741" t="str">
            <v>Espina bifida</v>
          </cell>
        </row>
        <row r="742">
          <cell r="A742" t="str">
            <v>Otras anomalias congenitas del sistema nervioso</v>
          </cell>
        </row>
        <row r="743">
          <cell r="A743" t="str">
            <v>Anomalias congenitas del ojo</v>
          </cell>
        </row>
        <row r="744">
          <cell r="A744" t="str">
            <v>Anomalias congenitas del oido, cara y cuello</v>
          </cell>
        </row>
        <row r="745">
          <cell r="A745" t="str">
            <v>Anomalias del bulbo arterioso y del cierre septal intracardiaco</v>
          </cell>
        </row>
        <row r="746">
          <cell r="A746" t="str">
            <v>Otras anomalias congenitas del corazon</v>
          </cell>
        </row>
        <row r="747">
          <cell r="A747" t="str">
            <v>Otras anomalias congenitas del aparato circulatorio</v>
          </cell>
        </row>
        <row r="748">
          <cell r="A748" t="str">
            <v>Anomalias congenitas del aparato respiratorio</v>
          </cell>
        </row>
        <row r="749">
          <cell r="A749" t="str">
            <v>Fisura del paladar y labio leporino</v>
          </cell>
        </row>
        <row r="750">
          <cell r="A750" t="str">
            <v>Anomalias congenitas</v>
          </cell>
        </row>
        <row r="751">
          <cell r="A751" t="str">
            <v>Anomalias congenitas</v>
          </cell>
        </row>
        <row r="752">
          <cell r="A752" t="str">
            <v>Anomalias congenitas de organos genitales</v>
          </cell>
        </row>
        <row r="753">
          <cell r="A753" t="str">
            <v xml:space="preserve">Anomalias congenitas del aparato urinario </v>
          </cell>
        </row>
        <row r="754">
          <cell r="A754" t="str">
            <v>Ciertas anomalias osteomusculares congenitas</v>
          </cell>
        </row>
        <row r="755">
          <cell r="A755" t="str">
            <v>Otras anomalias congenitas de los miembros</v>
          </cell>
        </row>
        <row r="756">
          <cell r="A756" t="str">
            <v>Otras anomalias congenitas del sist. Osteomuscular</v>
          </cell>
        </row>
        <row r="757">
          <cell r="A757" t="str">
            <v>Anomalias congenitas del tegumento</v>
          </cell>
        </row>
        <row r="758">
          <cell r="A758" t="str">
            <v>Anomalias cromosomaticas</v>
          </cell>
        </row>
        <row r="759">
          <cell r="A759" t="str">
            <v>Otras anomalias congenitas y la no especificada</v>
          </cell>
        </row>
        <row r="760">
          <cell r="A760" t="str">
            <v>Afecciones originadas en el periodo perinatal</v>
          </cell>
        </row>
        <row r="761">
          <cell r="A761" t="str">
            <v>Afecciones originadas en el periodo perinatal</v>
          </cell>
        </row>
        <row r="762">
          <cell r="A762" t="str">
            <v>Afecciones originadas en el periodo perinatal</v>
          </cell>
        </row>
        <row r="763">
          <cell r="A763" t="str">
            <v>Afecciones originadas en el periodo perinatal</v>
          </cell>
        </row>
        <row r="764">
          <cell r="A764" t="str">
            <v>Afecciones originadas en el periodo perinatal</v>
          </cell>
        </row>
        <row r="765">
          <cell r="A765" t="str">
            <v>Afecciones originadas en el periodo perinatal</v>
          </cell>
        </row>
        <row r="766">
          <cell r="A766" t="str">
            <v>Afecciones originadas en el periodo perinatal</v>
          </cell>
        </row>
        <row r="767">
          <cell r="A767" t="str">
            <v>Traumatismo del nacimiento</v>
          </cell>
        </row>
        <row r="768">
          <cell r="A768" t="str">
            <v>Hipoxia intrauterina y asfixia al nacer</v>
          </cell>
        </row>
        <row r="769">
          <cell r="A769" t="str">
            <v>Sindrome de dificulta respiratoria</v>
          </cell>
        </row>
        <row r="770">
          <cell r="A770" t="str">
            <v>OTRAS AFECCIONES RESPIRATORIAS DEL FETO Y DEL RECIEN NACIDO</v>
          </cell>
        </row>
        <row r="771">
          <cell r="A771" t="str">
            <v>Infecciones propias del periodo perinatal</v>
          </cell>
        </row>
        <row r="772">
          <cell r="A772" t="str">
            <v>Hemorragia fetal y neonatal</v>
          </cell>
        </row>
        <row r="773">
          <cell r="A773" t="str">
            <v>Afecciones originadas en el periodo perinatal</v>
          </cell>
        </row>
        <row r="774">
          <cell r="A774" t="str">
            <v>Otras firnas de ictericia perinatal</v>
          </cell>
        </row>
        <row r="775">
          <cell r="A775" t="str">
            <v xml:space="preserve">Transt. Endocrinos y metabolicos propios del feto </v>
          </cell>
        </row>
        <row r="776">
          <cell r="A776" t="str">
            <v>Transt. Hematologicos delfeto y recien nacido</v>
          </cell>
        </row>
        <row r="777">
          <cell r="A777" t="str">
            <v>Trastornos perinal del aparato digestivo</v>
          </cell>
        </row>
        <row r="778">
          <cell r="A778" t="str">
            <v>Afecciones originadas en el periodo perinatal</v>
          </cell>
        </row>
        <row r="779">
          <cell r="A779" t="str">
            <v>Afecciones originadas en el periodo perinatal</v>
          </cell>
        </row>
        <row r="780">
          <cell r="A780" t="str">
            <v>Sintomas generales</v>
          </cell>
        </row>
        <row r="781">
          <cell r="A781" t="str">
            <v>SINTOMAS RELACIONADAS CON LOS SIST. NERVIOSOS Y OSTEOMUSCULAR</v>
          </cell>
        </row>
        <row r="782">
          <cell r="A782" t="str">
            <v>SINTOMAS RELACIONADOS CON LA PIEL Y CON EL TEJIDO CELULAR SUBCUTANEO</v>
          </cell>
        </row>
        <row r="783">
          <cell r="A783" t="str">
            <v>SINTOMAS REFERENTES A LA NUTRICIO, LA METABOLISMO Y AL DESARROLLO</v>
          </cell>
        </row>
        <row r="784">
          <cell r="A784" t="str">
            <v>Sintomas relacionados con la cabeza y el cuello</v>
          </cell>
        </row>
        <row r="785">
          <cell r="A785" t="str">
            <v>Sintomas relacionados con el aparato cardiovascular</v>
          </cell>
        </row>
        <row r="786">
          <cell r="A786" t="str">
            <v>SINTOMAS RELAICONADOS CON EL APARATO RESPIRATORIO Y OTROS SINTOMAS TORACICOS</v>
          </cell>
        </row>
        <row r="787">
          <cell r="A787" t="str">
            <v>Sintomas relacionados con el aparato digestivos</v>
          </cell>
        </row>
        <row r="788">
          <cell r="A788" t="str">
            <v>Sintomas realcionados con el aparato urinario</v>
          </cell>
        </row>
        <row r="789">
          <cell r="A789" t="str">
            <v>OTROS SINTOMAS RELACIONADOS CON EL ABDOMEN Y LA PELVIS</v>
          </cell>
        </row>
        <row r="790">
          <cell r="A790" t="str">
            <v>Hallazgos no especificos en el examen de la sangre</v>
          </cell>
        </row>
        <row r="791">
          <cell r="A791" t="str">
            <v>Hallazgos no especificos en el examen de la orina</v>
          </cell>
        </row>
        <row r="792">
          <cell r="A792" t="str">
            <v>HALLAZGOS ANORMALES NO ESPECIFICOS EN OTRAS SUSTANCIAS CORPORALES</v>
          </cell>
        </row>
        <row r="793">
          <cell r="A793" t="str">
            <v>Signos, sintomas y estados morbosos mal definidos</v>
          </cell>
        </row>
        <row r="794">
          <cell r="A794" t="str">
            <v>RESULTADOS ANORMALES NO ESPECIFICOS EN LA EXPLORACION FUNCIONAL</v>
          </cell>
        </row>
        <row r="795">
          <cell r="A795" t="str">
            <v>HALLAZGOS INMUNOLOGICOS E HISTOLOGICOS ANORMALES NO ESPECIFICOS</v>
          </cell>
        </row>
        <row r="796">
          <cell r="A796" t="str">
            <v>Otros hallazgos anormales no especificos</v>
          </cell>
        </row>
        <row r="797">
          <cell r="A797" t="str">
            <v>Senilidad sin mencion de psicosis</v>
          </cell>
        </row>
        <row r="798">
          <cell r="A798" t="str">
            <v>Muerte subita, causa desconocida</v>
          </cell>
        </row>
        <row r="799">
          <cell r="A799" t="str">
            <v>OTRAS CAUSAS MAL DEFINIDAS Y DESCONOCIDAS DE MORBILIDAD Y MORTALIDAD</v>
          </cell>
        </row>
        <row r="800">
          <cell r="A800" t="str">
            <v>Fractura de la boveda del  craneo</v>
          </cell>
        </row>
        <row r="801">
          <cell r="A801" t="str">
            <v>Fractura de la base del craneo</v>
          </cell>
        </row>
        <row r="802">
          <cell r="A802" t="str">
            <v>Fractura de los huesos de la cara</v>
          </cell>
        </row>
        <row r="803">
          <cell r="A803" t="str">
            <v>Otras fracturas del craneo y las no clasificadas</v>
          </cell>
        </row>
        <row r="804">
          <cell r="A804" t="str">
            <v xml:space="preserve">Fracturas multiples del craneo o de la cara </v>
          </cell>
        </row>
        <row r="805">
          <cell r="A805" t="str">
            <v xml:space="preserve">Fractura de la columna vertebral </v>
          </cell>
        </row>
        <row r="806">
          <cell r="A806" t="str">
            <v>FRACTURA DE LA COLUMNA VERTEBRAL CON LESION DE LA MEDULA ESPINAL</v>
          </cell>
        </row>
        <row r="807">
          <cell r="A807" t="str">
            <v>FRACTURA DE LAS COSTILLAS, EL ESTERNON LA LARINGE Y LA TRAQUEA</v>
          </cell>
        </row>
        <row r="808">
          <cell r="A808" t="str">
            <v>Fractura de la pelvis</v>
          </cell>
        </row>
        <row r="809">
          <cell r="A809" t="str">
            <v>Fracturas mal definidas del tronco</v>
          </cell>
        </row>
        <row r="810">
          <cell r="A810" t="str">
            <v>Fractura de la clavicula</v>
          </cell>
        </row>
        <row r="811">
          <cell r="A811" t="str">
            <v>Fractura del omoplato</v>
          </cell>
        </row>
        <row r="812">
          <cell r="A812" t="str">
            <v>Fractura del humero</v>
          </cell>
        </row>
        <row r="813">
          <cell r="A813" t="str">
            <v>Fractura del radio y del cubito</v>
          </cell>
        </row>
        <row r="814">
          <cell r="A814" t="str">
            <v>Fractura de los huesos del carpo</v>
          </cell>
        </row>
        <row r="815">
          <cell r="A815" t="str">
            <v>Fractura de los huesos del metacarpo</v>
          </cell>
        </row>
        <row r="816">
          <cell r="A816" t="str">
            <v>Fractura de una o de vairas falanges de la mano</v>
          </cell>
        </row>
        <row r="817">
          <cell r="A817" t="str">
            <v>Fracturas multiples de los huesos de la mano</v>
          </cell>
        </row>
        <row r="818">
          <cell r="A818" t="str">
            <v>Fracturas mal definidas del miembro superior</v>
          </cell>
        </row>
        <row r="819">
          <cell r="A819" t="str">
            <v>FRACTURAS MULTIPLES DE AMBOS MIEM. SUPERIORES Y DE MIEM.SUP CON COST Y ESTE</v>
          </cell>
        </row>
        <row r="820">
          <cell r="A820" t="str">
            <v>Fractura del cuello del femur</v>
          </cell>
        </row>
        <row r="821">
          <cell r="A821" t="str">
            <v>FACTURA DE OTRAS PARTES Y DE PARTES NO ESPECIFICADAS DEL FEMUR</v>
          </cell>
        </row>
        <row r="822">
          <cell r="A822" t="str">
            <v>Fractura de la rotula</v>
          </cell>
        </row>
        <row r="823">
          <cell r="A823" t="str">
            <v>Fractura de la tibia y del perone</v>
          </cell>
        </row>
        <row r="824">
          <cell r="A824" t="str">
            <v>Fractura del tobillo</v>
          </cell>
        </row>
        <row r="825">
          <cell r="A825" t="str">
            <v>FRACTURA DE UNO O MAS HUESOS DEL TARSE Y DEL METATARSO</v>
          </cell>
        </row>
        <row r="826">
          <cell r="A826" t="str">
            <v>Fractura de una o mas falanges del pie</v>
          </cell>
        </row>
        <row r="827">
          <cell r="A827" t="str">
            <v>Otras fracturas las mult. Y mal def. Del miemb. Inferior</v>
          </cell>
        </row>
        <row r="828">
          <cell r="A828" t="str">
            <v>FRACT. MULT. DE AMBOS MIEMB INF. O DE MIEMB INF CON SUP O CON COST Y EST.</v>
          </cell>
        </row>
        <row r="829">
          <cell r="A829" t="str">
            <v>Fractura de huesos no especificados</v>
          </cell>
        </row>
        <row r="830">
          <cell r="A830" t="str">
            <v>Luxacion del maxilar</v>
          </cell>
        </row>
        <row r="831">
          <cell r="A831" t="str">
            <v>Luxacion del hombro</v>
          </cell>
        </row>
        <row r="832">
          <cell r="A832" t="str">
            <v>Luxacion del codo</v>
          </cell>
        </row>
        <row r="833">
          <cell r="A833" t="str">
            <v>Luxacion de la muñeca</v>
          </cell>
        </row>
        <row r="834">
          <cell r="A834" t="str">
            <v>Luxacion de dedo de la mano</v>
          </cell>
        </row>
        <row r="835">
          <cell r="A835" t="str">
            <v>Luxacion de la cadera</v>
          </cell>
        </row>
        <row r="836">
          <cell r="A836" t="str">
            <v>Luxacion de la rodilla</v>
          </cell>
        </row>
        <row r="837">
          <cell r="A837" t="str">
            <v>Luxacion del tobillo</v>
          </cell>
        </row>
        <row r="838">
          <cell r="A838" t="str">
            <v>Luxacion del pie</v>
          </cell>
        </row>
        <row r="839">
          <cell r="A839" t="str">
            <v>Otras luxaciones, las multiples y las mal def.</v>
          </cell>
        </row>
        <row r="840">
          <cell r="A840" t="str">
            <v>Esguinces y desgarros del hombro y del brazo</v>
          </cell>
        </row>
        <row r="841">
          <cell r="A841" t="str">
            <v>Esguinces y desgarros del codo y del antebrazo</v>
          </cell>
        </row>
        <row r="842">
          <cell r="A842" t="str">
            <v>Esguinces y desgarros de la muñeca y de la mano</v>
          </cell>
        </row>
        <row r="843">
          <cell r="A843" t="str">
            <v>Esguinces y desgarros de la cadera y del muslo</v>
          </cell>
        </row>
        <row r="844">
          <cell r="A844" t="str">
            <v>Esguinces y desgarros de la rodilla y de la pierna</v>
          </cell>
        </row>
        <row r="845">
          <cell r="A845" t="str">
            <v>Esguinces y desgarros del tobillo y del pie</v>
          </cell>
        </row>
        <row r="846">
          <cell r="A846" t="str">
            <v>Esguinces y desgarros de la region sacroiliaca</v>
          </cell>
        </row>
        <row r="847">
          <cell r="A847" t="str">
            <v>Esguinces y desgarros de otras partes y de las no esp.</v>
          </cell>
        </row>
        <row r="848">
          <cell r="A848" t="str">
            <v>Otros esguinces y desgarros y los mal definidos</v>
          </cell>
        </row>
        <row r="850">
          <cell r="A850" t="str">
            <v>Contusion</v>
          </cell>
        </row>
        <row r="851">
          <cell r="A851" t="str">
            <v>Laceracion y contusion cerebrales</v>
          </cell>
        </row>
        <row r="852">
          <cell r="A852" t="str">
            <v>HEMORRAGIA SUBARACNOIDEA, SUBDURAL Y EXTRADURAL, CONSECUTIVA A TRAUMATISMO</v>
          </cell>
        </row>
        <row r="853">
          <cell r="A853" t="str">
            <v>OTRA HEMORRAGIA INTRACRANEAL Y LA NO ESPECIFICADA, CONSECUENCIA ATRAUMATISMO</v>
          </cell>
        </row>
        <row r="854">
          <cell r="A854" t="str">
            <v>TRAUMATISMO INTRACRANEAL DE OTRA NATURALEZA Y DE NATURALEZA NO ESPECIFICA</v>
          </cell>
        </row>
        <row r="860">
          <cell r="A860" t="str">
            <v>Neumotorax y hemotorax traumaticos</v>
          </cell>
        </row>
        <row r="861">
          <cell r="A861" t="str">
            <v>Traumatismo del corazon y del pulmon</v>
          </cell>
        </row>
        <row r="862">
          <cell r="A862" t="str">
            <v>TRAUMATISMO DEL OTRO ORGANO INTRATORACICO Y EL NO ESPECIFICADO</v>
          </cell>
        </row>
        <row r="863">
          <cell r="A863" t="str">
            <v>Traumatismo del tracto gastrointestinal</v>
          </cell>
        </row>
        <row r="864">
          <cell r="A864" t="str">
            <v>Traumatismo del higado</v>
          </cell>
        </row>
        <row r="865">
          <cell r="A865" t="str">
            <v>Traumatismo del bazo</v>
          </cell>
        </row>
        <row r="866">
          <cell r="A866" t="str">
            <v>Traumatismo del riñon</v>
          </cell>
        </row>
        <row r="867">
          <cell r="A867" t="str">
            <v>Traumatismo de los organos de la pelvis</v>
          </cell>
        </row>
        <row r="868">
          <cell r="A868" t="str">
            <v>Traumatismo de otros organos intraabdominales</v>
          </cell>
        </row>
        <row r="869">
          <cell r="A869" t="str">
            <v>TRAUMATISMO INTERNO DE ORGANOS NO ESPECIFICADO O MAL DEFINIDOS</v>
          </cell>
        </row>
        <row r="870">
          <cell r="A870" t="str">
            <v>Herida de los anexos del ojo</v>
          </cell>
        </row>
        <row r="871">
          <cell r="A871" t="str">
            <v>Herida del globo ocular</v>
          </cell>
        </row>
        <row r="872">
          <cell r="A872" t="str">
            <v>Herida del oido</v>
          </cell>
        </row>
        <row r="873">
          <cell r="A873" t="str">
            <v>Otra herida de la cabeza</v>
          </cell>
        </row>
        <row r="874">
          <cell r="A874" t="str">
            <v>Herida del cuello</v>
          </cell>
        </row>
        <row r="875">
          <cell r="A875" t="str">
            <v>Herida de la pared toracica</v>
          </cell>
        </row>
        <row r="876">
          <cell r="A876" t="str">
            <v>Herida del dorso</v>
          </cell>
        </row>
        <row r="877">
          <cell r="A877" t="str">
            <v>Herida de la nalga</v>
          </cell>
        </row>
        <row r="878">
          <cell r="A878" t="str">
            <v>Herida de los org. Genitales (ext) incluso la amputacion</v>
          </cell>
        </row>
        <row r="879">
          <cell r="A879" t="str">
            <v>HERIDA DE LOS OTROS SITIOS Y DE SITIO NO ESP. EXCEPTO LOS MIEMB</v>
          </cell>
        </row>
        <row r="880">
          <cell r="A880" t="str">
            <v>Herida del hombro y del brazo</v>
          </cell>
        </row>
        <row r="881">
          <cell r="A881" t="str">
            <v>Herida del codo, del antebrazo y de la muñeca</v>
          </cell>
        </row>
        <row r="882">
          <cell r="A882" t="str">
            <v>Herida de la mano, excepto los dedos solos</v>
          </cell>
        </row>
        <row r="883">
          <cell r="A883" t="str">
            <v>Herida de uno o de varios dedos de la mano</v>
          </cell>
        </row>
        <row r="884">
          <cell r="A884" t="str">
            <v>Herida multiple y la no especificada del miemb sup.</v>
          </cell>
        </row>
        <row r="885">
          <cell r="A885" t="str">
            <v>Amputacion traumatica del pulgar</v>
          </cell>
        </row>
        <row r="886">
          <cell r="A886" t="str">
            <v>Amputacion traumatica de otro(s) dedos de la mano</v>
          </cell>
        </row>
        <row r="887">
          <cell r="A887" t="str">
            <v>Amputacion traumatica del miembro sup o de la mano</v>
          </cell>
        </row>
        <row r="890">
          <cell r="A890" t="str">
            <v>Herida de la cadera y del muslo</v>
          </cell>
        </row>
        <row r="891">
          <cell r="A891" t="str">
            <v>Herida de la rodilla, de la pierna y del tobillo</v>
          </cell>
        </row>
        <row r="892">
          <cell r="A892" t="str">
            <v>Herida del pie, excepto la de los dedos solos</v>
          </cell>
        </row>
        <row r="893">
          <cell r="A893" t="str">
            <v>Herida de uno o varios dedos del pie</v>
          </cell>
        </row>
        <row r="894">
          <cell r="A894" t="str">
            <v>Herida multiple y la no especificad del miemb inf.</v>
          </cell>
        </row>
        <row r="895">
          <cell r="A895" t="str">
            <v>Amputacion traumatica de uno o varios dedos del pie</v>
          </cell>
        </row>
        <row r="896">
          <cell r="A896" t="str">
            <v>Amputacion traumatica del pie</v>
          </cell>
        </row>
        <row r="897">
          <cell r="A897" t="str">
            <v>Amputacion traumatica de uno o de ambos miemb inf.</v>
          </cell>
        </row>
        <row r="900">
          <cell r="A900" t="str">
            <v>TRAUMATISMO VASOS SANGUINEOS DE LA CABEZA Y DEL CUELLO</v>
          </cell>
        </row>
        <row r="901">
          <cell r="A901" t="str">
            <v>Traumatismo vasos sanguineos del torax</v>
          </cell>
        </row>
        <row r="902">
          <cell r="A902" t="str">
            <v>TRAUMATISMO VASOS SANGUINEOS DEL ABDOMEN Y DE LA PELVIS</v>
          </cell>
        </row>
        <row r="903">
          <cell r="A903" t="str">
            <v>Traumatismo vasos sanguineos del miembro superior</v>
          </cell>
        </row>
        <row r="904">
          <cell r="A904" t="str">
            <v>TRAUMATISMO VASOS SANGUINEOS DEL MIEM. INF Y DE SITIO NO ESPEC.</v>
          </cell>
        </row>
        <row r="905">
          <cell r="A905" t="str">
            <v>Efectos tardios de traumatismo del sist osteomuscular y tejido conjuntivo</v>
          </cell>
        </row>
        <row r="906">
          <cell r="A906" t="str">
            <v>Efectos tardios de la piel y tejido celular subcutaneo</v>
          </cell>
        </row>
        <row r="907">
          <cell r="A907" t="str">
            <v>Efectos tardios del sist nervioso</v>
          </cell>
        </row>
        <row r="908">
          <cell r="A908" t="str">
            <v>Efectos tardios de otros traumatismo y de los no espec.</v>
          </cell>
        </row>
        <row r="909">
          <cell r="A909" t="str">
            <v>Efectos tardios de otras causas ext</v>
          </cell>
        </row>
        <row r="910">
          <cell r="A910" t="str">
            <v>TRAUMATISMO SUPERFICIAL DE LA CARA DEL CUELLO (EXC EL OJO)</v>
          </cell>
        </row>
        <row r="911">
          <cell r="A911" t="str">
            <v>Traumatismo superficial del tronco</v>
          </cell>
        </row>
        <row r="912">
          <cell r="A912" t="str">
            <v>Traumatismo superficial del hombro y del brazo</v>
          </cell>
        </row>
        <row r="913">
          <cell r="A913" t="str">
            <v>TRAUMATISMO SUPERFICIAL DEL CODO, DEL ANTEBRAZO Y MUÑECA</v>
          </cell>
        </row>
        <row r="914">
          <cell r="A914" t="str">
            <v>TRAUMATISMO SUPERFICIAL DE LA MANO EXC. EL LIMITADO A UNO O VARIOS DEDOS</v>
          </cell>
        </row>
        <row r="915">
          <cell r="A915" t="str">
            <v>TRAUMATISMO SUPERFICIAL DE UNO O DE VARIOS DEDOS DE LA MANO</v>
          </cell>
        </row>
        <row r="916">
          <cell r="A916" t="str">
            <v>TRAUMATISMO SUPERFICIAL DE LA CADERA, DEL MUSLO DE LA PIERNA Y DEL TOBILLO</v>
          </cell>
        </row>
        <row r="917">
          <cell r="A917" t="str">
            <v>Traumatismo superficial del pie y de los dedos del pie</v>
          </cell>
        </row>
        <row r="918">
          <cell r="A918" t="str">
            <v>Traumatismo superficial del ojo y sus anexos</v>
          </cell>
        </row>
        <row r="919">
          <cell r="A919" t="str">
            <v>TRAUMATISMO SUPERFICIAL DE OTROS SITIOS, DE SITIOS MULTIPLES Y DE SITIO NO ESPEC.</v>
          </cell>
        </row>
        <row r="920">
          <cell r="A920" t="str">
            <v>Contusion de la cara, cuero cabelludo exc. Los ojos</v>
          </cell>
        </row>
        <row r="921">
          <cell r="A921" t="str">
            <v>Contusion del ojo y sus anexos</v>
          </cell>
        </row>
        <row r="922">
          <cell r="A922" t="str">
            <v>Contusion del tronco</v>
          </cell>
        </row>
        <row r="923">
          <cell r="A923" t="str">
            <v>Contusion del miembro superior</v>
          </cell>
        </row>
        <row r="924">
          <cell r="A924" t="str">
            <v xml:space="preserve">Contusion del miembro inf. De otros sitios </v>
          </cell>
        </row>
        <row r="925">
          <cell r="A925" t="str">
            <v>MAGULLADURAS DE LA CARA, DEL CUERO CABELLUDO Y DEL CUELLO</v>
          </cell>
        </row>
        <row r="926">
          <cell r="A926" t="str">
            <v>Magulladuras del tronco</v>
          </cell>
        </row>
        <row r="927">
          <cell r="A927" t="str">
            <v>Magulladuras del miembro superior</v>
          </cell>
        </row>
        <row r="928">
          <cell r="A928" t="str">
            <v>Magulladuras del miembro inf.</v>
          </cell>
        </row>
        <row r="929">
          <cell r="A929" t="str">
            <v>Magulladuras de sitios mult. Y de sitio no espec.</v>
          </cell>
        </row>
        <row r="930">
          <cell r="A930" t="str">
            <v>Cuerpo extraño en la parte ext. Del ojo</v>
          </cell>
        </row>
        <row r="931">
          <cell r="A931" t="str">
            <v>Cuerpo extraño en la oido</v>
          </cell>
        </row>
        <row r="932">
          <cell r="A932" t="str">
            <v>Cuerpo extraño en la nariz</v>
          </cell>
        </row>
        <row r="933">
          <cell r="A933" t="str">
            <v>Cuerpo extraño en la faringe y la laringe</v>
          </cell>
        </row>
        <row r="934">
          <cell r="A934" t="str">
            <v>Cuerpo extraño en la traquea, los bronquios y el pulmon</v>
          </cell>
        </row>
        <row r="935">
          <cell r="A935" t="str">
            <v>Cuerpo extraño en la boca, el esofago y el estomago</v>
          </cell>
        </row>
        <row r="936">
          <cell r="A936" t="str">
            <v>Cuerpo extraño en el intestino y el colon</v>
          </cell>
        </row>
        <row r="937">
          <cell r="A937" t="str">
            <v>Cuerpo extraño en el ano y el recto</v>
          </cell>
        </row>
        <row r="938">
          <cell r="A938" t="str">
            <v>Cuerpo extraño en parte no especificada del tubo digestivo</v>
          </cell>
        </row>
        <row r="939">
          <cell r="A939" t="str">
            <v>Cuerpo extraño en el aparato genirourinario</v>
          </cell>
        </row>
        <row r="940">
          <cell r="A940" t="str">
            <v>Quemaduras limitada al ojo y sus anexos</v>
          </cell>
        </row>
        <row r="941">
          <cell r="A941" t="str">
            <v>Quemaduras de la cara, de la cabeza y del cuello</v>
          </cell>
        </row>
        <row r="942">
          <cell r="A942" t="str">
            <v>Quemadura del tronco</v>
          </cell>
        </row>
        <row r="943">
          <cell r="A943" t="str">
            <v>QUEMADURA DEL MIEMBRO SUP EXCEPTO LA MUÑECA Y LA MANO</v>
          </cell>
        </row>
        <row r="944">
          <cell r="A944" t="str">
            <v>QUEMADURA DE UNA O AMBAS MUÑECAS Y DE UNA O AMBAS MANOS</v>
          </cell>
        </row>
        <row r="945">
          <cell r="A945" t="str">
            <v>Quemadura del miembro inf.</v>
          </cell>
        </row>
        <row r="946">
          <cell r="A946" t="str">
            <v>Quemaduras de sitios multiples especificados</v>
          </cell>
        </row>
        <row r="947">
          <cell r="A947" t="str">
            <v>Quemaduras de organos internos</v>
          </cell>
        </row>
        <row r="948">
          <cell r="A948" t="str">
            <v>Quemaduras clasificadas seg. La ext.</v>
          </cell>
        </row>
        <row r="949">
          <cell r="A949" t="str">
            <v>Quemaduras sin especificacion</v>
          </cell>
        </row>
        <row r="950">
          <cell r="A950" t="str">
            <v>Traumatismo del nervio optico y de las vias opticas</v>
          </cell>
        </row>
        <row r="951">
          <cell r="A951" t="str">
            <v>Traumatismo de otros nervios craneales</v>
          </cell>
        </row>
        <row r="952">
          <cell r="A952" t="str">
            <v>Lesion de la medula espinal sin evidencia de traum. Vert</v>
          </cell>
        </row>
        <row r="953">
          <cell r="A953" t="str">
            <v>TRAUMATISMO DE LAS RAICES NERVIOSAS Y DEL PLEXO RAQUIDEO</v>
          </cell>
        </row>
        <row r="954">
          <cell r="A954" t="str">
            <v>TRAUMATISMO DE LOS NERVIOS DEL TRONCO (EXC CINTURAS ESCAPULAR Y PELVIANA)</v>
          </cell>
        </row>
        <row r="955">
          <cell r="A955" t="str">
            <v>TRAUMATISMO-NERVIOS PERIFERICOS DE LA CINTURA ESCAPULAR Y MIEM SUP</v>
          </cell>
        </row>
        <row r="956">
          <cell r="A956" t="str">
            <v>TRAUMATISMO-NERVIOS PERIFERICOS DE LA CINTURA PELVIANA Y MIEM INF</v>
          </cell>
        </row>
        <row r="957">
          <cell r="A957" t="str">
            <v>Traumatismo de otros nervios y de los no espec.</v>
          </cell>
        </row>
        <row r="958">
          <cell r="A958" t="str">
            <v xml:space="preserve">Ciertas complicaciones precoces </v>
          </cell>
        </row>
        <row r="959">
          <cell r="A959" t="str">
            <v>Otros traumatisomos y los no especificados</v>
          </cell>
        </row>
        <row r="960">
          <cell r="A960" t="str">
            <v>Envenenamiento por antibioticos</v>
          </cell>
        </row>
        <row r="961">
          <cell r="A961" t="str">
            <v>Envenenamiento por antiinfecciosos</v>
          </cell>
        </row>
        <row r="962">
          <cell r="A962" t="str">
            <v>Envenenamiento por hormonas y sustitutos sinteticos</v>
          </cell>
        </row>
        <row r="963">
          <cell r="A963" t="str">
            <v>Envenenamiento por agentes de acc. Principalmente general</v>
          </cell>
        </row>
        <row r="964">
          <cell r="A964" t="str">
            <v>ENVENENAMIENTO POR AGENTES DE ACCION PRINCIPAL SOBRE LA COMPATIBILIDAD SANGUINEA</v>
          </cell>
        </row>
        <row r="965">
          <cell r="A965" t="str">
            <v>Envenenamiento por analgesicos</v>
          </cell>
        </row>
        <row r="966">
          <cell r="A966" t="str">
            <v>ENVENENAMIENTO POR DROGAS ANTICONVULSIVAS ANTIPARKISONIANAS</v>
          </cell>
        </row>
        <row r="967">
          <cell r="A967" t="str">
            <v>Envenenamiento por sedantes e hipnoticos</v>
          </cell>
        </row>
        <row r="968">
          <cell r="A968" t="str">
            <v>Envenenamiento por otros depresores del snc</v>
          </cell>
        </row>
        <row r="969">
          <cell r="A969" t="str">
            <v>Envenenamiento por agentes psicotropicos</v>
          </cell>
        </row>
        <row r="970">
          <cell r="A970" t="str">
            <v>Envenenamiento por estimulantes del snc</v>
          </cell>
        </row>
        <row r="971">
          <cell r="A971" t="str">
            <v>ENVENENAMIENTO POR DROGAS QUE ACTUAN SOBRE EL SN AUTONOMO</v>
          </cell>
        </row>
        <row r="972">
          <cell r="A972" t="str">
            <v>ENVENENAMIENTO POR DROGAS QUE ACTUAN SOBRE EL APAR. CARDIOVASCULAR</v>
          </cell>
        </row>
        <row r="973">
          <cell r="A973" t="str">
            <v>ENVENENAMIENTO POR AGENTES QUE ACTUAN SOBRE EL TRACTO GASTROINTESTINAL</v>
          </cell>
        </row>
        <row r="974">
          <cell r="A974" t="str">
            <v>ENVENENAMIENTO POR DROGAS QUE ACTUAN SOBRE EL METABOLISMO DEL AGUA</v>
          </cell>
        </row>
        <row r="975">
          <cell r="A975" t="str">
            <v>ENVENENAMIENTO POR AGENTES QUE ACT. PPALMENTE SOBRE LOS MUSCULOS LISOS</v>
          </cell>
        </row>
        <row r="976">
          <cell r="A976" t="str">
            <v xml:space="preserve">ENVENENAMIENTO POR AGENTES QUE ACT. PPALMENTE SOBRE LA PIEL </v>
          </cell>
        </row>
        <row r="977">
          <cell r="A977" t="str">
            <v>Envenenamiento por otros medicamentos</v>
          </cell>
        </row>
        <row r="978">
          <cell r="A978" t="str">
            <v>Envenenamiento por vacunas bacterianas</v>
          </cell>
        </row>
        <row r="979">
          <cell r="A979" t="str">
            <v>ENVENENAMIENTO POR OTRAS VACUNAS Y SUSTANCIAS BIOLOGICAS</v>
          </cell>
        </row>
        <row r="980">
          <cell r="A980" t="str">
            <v>Efecto toxico del alcohol</v>
          </cell>
        </row>
        <row r="981">
          <cell r="A981" t="str">
            <v>Efecto toxico de prod. Del petroleo</v>
          </cell>
        </row>
        <row r="982">
          <cell r="A982" t="str">
            <v>Efecto toxico de disolventes no derivados del petroleo</v>
          </cell>
        </row>
        <row r="983">
          <cell r="A983" t="str">
            <v>Efecto toxico de sustancias aromaticas corrosivas</v>
          </cell>
        </row>
        <row r="984">
          <cell r="A984" t="str">
            <v xml:space="preserve">Efecto toxico del plomo y sus compuestos </v>
          </cell>
        </row>
        <row r="985">
          <cell r="A985" t="str">
            <v>Efecto toxico de otros metales</v>
          </cell>
        </row>
        <row r="986">
          <cell r="A986" t="str">
            <v>Efecto toxico del monoxido de carbono</v>
          </cell>
        </row>
        <row r="987">
          <cell r="A987" t="str">
            <v>Efecto toxico de otros gases, emanaciones o vapores</v>
          </cell>
        </row>
        <row r="988">
          <cell r="A988" t="str">
            <v>Efecto toxico de sustancias nocivas ing. Como alimentos</v>
          </cell>
        </row>
        <row r="989">
          <cell r="A989" t="str">
            <v>Efecto toxico de otras sustancias de proced. No medicinal</v>
          </cell>
        </row>
        <row r="990">
          <cell r="A990" t="str">
            <v>Efectos  de la radiacion, sin otra especificacion</v>
          </cell>
        </row>
        <row r="991">
          <cell r="A991" t="str">
            <v>Efectos del frio</v>
          </cell>
        </row>
        <row r="992">
          <cell r="A992" t="str">
            <v>Efectos del calor y de luz</v>
          </cell>
        </row>
        <row r="993">
          <cell r="A993" t="str">
            <v>Efectos  de la presion atmosferica</v>
          </cell>
        </row>
        <row r="994">
          <cell r="A994" t="str">
            <v>Efectos de otras causas externas</v>
          </cell>
        </row>
        <row r="995">
          <cell r="A995" t="str">
            <v>Ciertos efectos adversos no clasificados en otra parte</v>
          </cell>
        </row>
        <row r="996">
          <cell r="A996" t="str">
            <v>Complicaciones peculiares de ciertos proc no espec.</v>
          </cell>
        </row>
        <row r="997">
          <cell r="A997" t="str">
            <v>Complicaciones que afectan sistemas corpor, espec.</v>
          </cell>
        </row>
        <row r="998">
          <cell r="A998" t="str">
            <v>OTRAS COMPLICACIONES DE PROCED. NO CLASIF. EN OTRA PARTE</v>
          </cell>
        </row>
        <row r="999">
          <cell r="A999" t="str">
            <v>Complicaciones de la tencion medica no clas. En otra parte</v>
          </cell>
        </row>
        <row r="1000">
          <cell r="A1000" t="str">
            <v>Otra - sin datos</v>
          </cell>
        </row>
        <row r="1001">
          <cell r="A1001" t="str">
            <v>Contacto con o exp.  A enfermedades transmisibles</v>
          </cell>
        </row>
        <row r="1002">
          <cell r="A1002" t="str">
            <v>PORTADOR O PRESENTE PORTADOR DE ENFERMEDADES INFECCIOSAS</v>
          </cell>
        </row>
        <row r="1003">
          <cell r="A1003" t="str">
            <v>NECESIDAD DE VACUNACION E INOCULACION PROFILACTICA CONTRA BACTERIANAS</v>
          </cell>
        </row>
        <row r="1004">
          <cell r="A1004" t="str">
            <v>NECESIDAD DE VACUNACION E INOCULACION PROFILACTICA CONTRA CIERTAS ENF.</v>
          </cell>
        </row>
        <row r="1005">
          <cell r="A1005" t="str">
            <v>NECECIDAD DE VACUNACION E INOCULACION PROFILACTICA CONTRA UNA SOLA ENF.</v>
          </cell>
        </row>
        <row r="1006">
          <cell r="A1006" t="str">
            <v>NECECIDAD DE VACUNACION E INOCULACION PROFILACTICA CONTRA COMBINACIONES DE ENF.</v>
          </cell>
        </row>
        <row r="1007">
          <cell r="A1007" t="str">
            <v>Necesida de aislamiento y otras medidas profilacticas</v>
          </cell>
        </row>
        <row r="1010">
          <cell r="A1010" t="str">
            <v>Historia personal de tumor maligno</v>
          </cell>
        </row>
        <row r="1011">
          <cell r="A1011" t="str">
            <v>Historia personal de trastorno mental</v>
          </cell>
        </row>
        <row r="1012">
          <cell r="A1012" t="str">
            <v>Historia personal de algunas otras enfermedades</v>
          </cell>
        </row>
        <row r="1013">
          <cell r="A1013" t="str">
            <v>Historia personal de otras enfermedades</v>
          </cell>
        </row>
        <row r="1014">
          <cell r="A1014" t="str">
            <v>Historia personal de alergia a los agentes medicinales</v>
          </cell>
        </row>
        <row r="1015">
          <cell r="A1015" t="str">
            <v xml:space="preserve">Otra historia persona que indica riesgo para la salud </v>
          </cell>
        </row>
        <row r="1016">
          <cell r="A1016" t="str">
            <v>Antecedentes familiar de tumor maligno</v>
          </cell>
        </row>
        <row r="1017">
          <cell r="A1017" t="str">
            <v xml:space="preserve">Antecedentes familiar de ciertas enfermedades cronicas </v>
          </cell>
        </row>
        <row r="1018">
          <cell r="A1018" t="str">
            <v>Antecedente familiar de otras afecciones especificas</v>
          </cell>
        </row>
        <row r="1019">
          <cell r="A1019" t="str">
            <v>Antecedente familiar otras afecciones</v>
          </cell>
        </row>
        <row r="1020">
          <cell r="A1020" t="str">
            <v>Control de la salud del lactante o el niño</v>
          </cell>
        </row>
        <row r="1021">
          <cell r="A1021" t="str">
            <v>Estados constitucionales del desarrollo</v>
          </cell>
        </row>
        <row r="1022">
          <cell r="A1022" t="str">
            <v>Embarazo normal</v>
          </cell>
        </row>
        <row r="1023">
          <cell r="A1023" t="str">
            <v>Control de embarazo de alto riesgo</v>
          </cell>
        </row>
        <row r="1024">
          <cell r="A1024" t="str">
            <v>Cuidado y examen en el posparto</v>
          </cell>
        </row>
        <row r="1025">
          <cell r="A1025" t="str">
            <v>Atencion anticonceptiva</v>
          </cell>
        </row>
        <row r="1026">
          <cell r="A1026" t="str">
            <v>Atencion procreativa</v>
          </cell>
        </row>
        <row r="1027">
          <cell r="A1027" t="str">
            <v>Producto del parto</v>
          </cell>
        </row>
        <row r="1028">
          <cell r="A1028" t="str">
            <v>Busqueda prenatal</v>
          </cell>
        </row>
        <row r="1029">
          <cell r="A1029" t="str">
            <v xml:space="preserve"> </v>
          </cell>
        </row>
        <row r="1030">
          <cell r="A1030" t="str">
            <v>Clasificacion del recien nacido - unico</v>
          </cell>
        </row>
        <row r="1031">
          <cell r="A1031" t="str">
            <v>Doble, el otro gemelo nacido vivo</v>
          </cell>
        </row>
        <row r="1032">
          <cell r="A1032" t="str">
            <v>Doble, el otro gemelo nacido muerto</v>
          </cell>
        </row>
        <row r="1033">
          <cell r="A1033" t="str">
            <v>Dobel, sin otra especificacion</v>
          </cell>
        </row>
        <row r="1034">
          <cell r="A1034" t="str">
            <v>OTRO NACIMIENTO MULTIPLE, TODOS LOS GEMELOS NACIDOS VIVOS</v>
          </cell>
        </row>
        <row r="1035">
          <cell r="A1035" t="str">
            <v>OTRO NACIMIENTO MULTIPLE, TODOS LOS GEMELOS NACIDOS MUERTOS</v>
          </cell>
        </row>
        <row r="1036">
          <cell r="A1036" t="str">
            <v>OTRO NAC. MULTIPLE, UNOS GEMELOS NACIDOS VIVOS Y OTROS NAC. MUERTOS</v>
          </cell>
        </row>
        <row r="1037">
          <cell r="A1037" t="str">
            <v>Otro multiplo, sin especificacion</v>
          </cell>
        </row>
        <row r="1039">
          <cell r="A1039" t="str">
            <v>Sin especificacion</v>
          </cell>
        </row>
        <row r="1040">
          <cell r="A1040" t="str">
            <v>Problemas mentales y de la conducta</v>
          </cell>
        </row>
        <row r="1041">
          <cell r="A1041" t="str">
            <v>Problemas de los organos de los sentidos</v>
          </cell>
        </row>
        <row r="1042">
          <cell r="A1042" t="str">
            <v>Organo o tejido reemplazado por transplante</v>
          </cell>
        </row>
        <row r="1043">
          <cell r="A1043" t="str">
            <v>Organo o tejido reemplazado por otro medio</v>
          </cell>
        </row>
        <row r="1044">
          <cell r="A1044" t="str">
            <v>Estado de abertura artificial</v>
          </cell>
        </row>
        <row r="1045">
          <cell r="A1045" t="str">
            <v>Otros estados posquirurgicos</v>
          </cell>
        </row>
        <row r="1046">
          <cell r="A1046" t="str">
            <v>Dependencia de otras maquinas</v>
          </cell>
        </row>
        <row r="1047">
          <cell r="A1047" t="str">
            <v>Otros problemas de los organos internos</v>
          </cell>
        </row>
        <row r="1048">
          <cell r="A1048" t="str">
            <v>Problemas de la cabeza, del cuello y del tronco</v>
          </cell>
        </row>
        <row r="1049">
          <cell r="A1049" t="str">
            <v>Problemas de los miembors y otros porblemas</v>
          </cell>
        </row>
        <row r="1050">
          <cell r="A1050" t="str">
            <v>Cirugia electiva con fines no requeridos por el estado de salud</v>
          </cell>
        </row>
        <row r="1051">
          <cell r="A1051" t="str">
            <v>Atencion ulterior que requiere el uso de cirugia plastica</v>
          </cell>
        </row>
        <row r="1052">
          <cell r="A1052" t="str">
            <v>Colocacion y ajuste de dispositivo protesico</v>
          </cell>
        </row>
        <row r="1053">
          <cell r="A1053" t="str">
            <v>Colocacion y ajuste de otro dispositivo</v>
          </cell>
        </row>
        <row r="1054">
          <cell r="A1054" t="str">
            <v>Otra atencion ortopedica ulterior</v>
          </cell>
        </row>
        <row r="1055">
          <cell r="A1055" t="str">
            <v>Cuidado de aberturas artificiales</v>
          </cell>
        </row>
        <row r="1056">
          <cell r="A1056" t="str">
            <v>Atencion ulterior que requiere dialisis interiormente</v>
          </cell>
        </row>
        <row r="1057">
          <cell r="A1057" t="str">
            <v>Atencion que requiere el uso de procedimientos de rehabilitacion</v>
          </cell>
        </row>
        <row r="1058">
          <cell r="A1058" t="str">
            <v>Otra atencion ulterior y la no especificada</v>
          </cell>
        </row>
        <row r="1059">
          <cell r="A1059" t="str">
            <v>Dadores</v>
          </cell>
        </row>
        <row r="1060">
          <cell r="A1060" t="str">
            <v>Circunstancias de la vivienda del grupo familiar y de la economia</v>
          </cell>
        </row>
        <row r="1061">
          <cell r="A1061" t="str">
            <v>Otras circunstancias referentes a la familia</v>
          </cell>
        </row>
        <row r="1062">
          <cell r="A1062" t="str">
            <v>Otras circunstancias psicosociales</v>
          </cell>
        </row>
        <row r="1063">
          <cell r="A1063" t="str">
            <v>Inaccesibilidad a otras instalaciones de atencion medica</v>
          </cell>
        </row>
        <row r="1064">
          <cell r="A1064" t="str">
            <v xml:space="preserve">PERSONAS QUE ACUDEN A  LOS SERV. DE SALUD PARA PROCE ESPEC. </v>
          </cell>
        </row>
        <row r="1065">
          <cell r="A1065" t="str">
            <v>OTRAS PERSONAS QUE ASISTEN A LA CONSULTA SIN PRESENTAR ENF. NI PADECIMIENTO</v>
          </cell>
        </row>
        <row r="1066">
          <cell r="A1066" t="str">
            <v>Convalecencia</v>
          </cell>
        </row>
        <row r="1067">
          <cell r="A1067" t="str">
            <v>Examen de vigilancia ulterior</v>
          </cell>
        </row>
        <row r="1068">
          <cell r="A1068" t="str">
            <v>Consultas con fines administrativos</v>
          </cell>
        </row>
        <row r="1070">
          <cell r="A1070" t="str">
            <v>Examen medico general</v>
          </cell>
        </row>
        <row r="1071">
          <cell r="A1071" t="str">
            <v>Observacion y evaluacion por sospecha de afecciones</v>
          </cell>
        </row>
        <row r="1072">
          <cell r="A1072" t="str">
            <v>Investigaciones y examenes especiales</v>
          </cell>
        </row>
        <row r="1073">
          <cell r="A1073" t="str">
            <v>EXAMEN ESPECIAL PARA LA BUSQUEDA DE ENFERMEDADEES VIRICAS</v>
          </cell>
        </row>
        <row r="1074">
          <cell r="A1074" t="str">
            <v>EXA. ESP. PARA LA BUSQUEDA  ENF. BACTERIANAS Y ENF CAUSADAS POR ESPIRQUETAS</v>
          </cell>
        </row>
        <row r="1075">
          <cell r="A1075" t="str">
            <v>EXAMEN ESPECIAL PARA LA BUSQUEDA DE OTRAS ENF. INFEC. Y PARASITARIAS</v>
          </cell>
        </row>
        <row r="1076">
          <cell r="A1076" t="str">
            <v>Examen especial para la busqueda de tumores malignos</v>
          </cell>
        </row>
        <row r="1077">
          <cell r="A1077" t="str">
            <v>EX. ESPECIAL PARA LA BUSQUEDA DE AFECC. ENDOCRINAS NUTRICIONAL METABOLICAS INMUNITAR</v>
          </cell>
        </row>
        <row r="1078">
          <cell r="A1078" t="str">
            <v>EX. ESPECIAL PARA LA BUSQUEDA DE AFECCIONES  DE LA SANGRE Y DE LOS ORG HEMATOPOY.</v>
          </cell>
        </row>
        <row r="1079">
          <cell r="A1079" t="str">
            <v>EX. ESPECIAL PARA LA BUSQUEDA  DE TRANST. MENTALES Y DESVENT. RELAC. EL DESAR</v>
          </cell>
        </row>
        <row r="1080">
          <cell r="A1080" t="str">
            <v>EX. ESPECIAL PARA LA BUSQUEDA DE ENF. NEUROLOGICAS DEL OJO Y OIDO</v>
          </cell>
        </row>
        <row r="1081">
          <cell r="A1081" t="str">
            <v>EX. ESPECIAL PARA LA BUSQUEDA DE ENF. CARDIOVASCULARES, RESPI. GENIOURIANIA</v>
          </cell>
        </row>
        <row r="1082">
          <cell r="A1082" t="str">
            <v>Ex. Especial para la busqueda de otras afecciones</v>
          </cell>
        </row>
        <row r="1083">
          <cell r="A1083" t="str">
            <v>Nacimiento de hijo</v>
          </cell>
        </row>
        <row r="1084">
          <cell r="A1084" t="str">
            <v>Permiso personal tramite legal</v>
          </cell>
        </row>
        <row r="1085">
          <cell r="A1085" t="str">
            <v xml:space="preserve">Permiso personal </v>
          </cell>
        </row>
        <row r="1086">
          <cell r="A1086" t="str">
            <v>Falla</v>
          </cell>
        </row>
        <row r="1087">
          <cell r="A1087" t="str">
            <v>Retardo</v>
          </cell>
        </row>
        <row r="1088">
          <cell r="A1088" t="str">
            <v>Sancion</v>
          </cell>
        </row>
        <row r="1089">
          <cell r="A1089" t="str">
            <v>Licencia remunerada</v>
          </cell>
        </row>
        <row r="1090">
          <cell r="A1090" t="str">
            <v>Licencia no remunerada</v>
          </cell>
        </row>
        <row r="1091">
          <cell r="A1091" t="str">
            <v>Accidente de trabajo</v>
          </cell>
        </row>
        <row r="1092">
          <cell r="A1092" t="str">
            <v>Enfermedad profesional</v>
          </cell>
        </row>
        <row r="1093">
          <cell r="A1093" t="str">
            <v>Calamidad domestica</v>
          </cell>
        </row>
        <row r="1094">
          <cell r="A1094" t="str">
            <v>Odontología</v>
          </cell>
        </row>
        <row r="1095">
          <cell r="A1095" t="str">
            <v>Lactancia</v>
          </cell>
        </row>
        <row r="1096">
          <cell r="A1096" t="str">
            <v>Enfermedad familiares</v>
          </cell>
        </row>
        <row r="1097">
          <cell r="A1097" t="str">
            <v>Permiso sindical</v>
          </cell>
        </row>
        <row r="1098">
          <cell r="A1098" t="str">
            <v>Licencia maternidad</v>
          </cell>
        </row>
        <row r="1099">
          <cell r="A1099" t="str">
            <v>Permiso eps</v>
          </cell>
        </row>
        <row r="1100">
          <cell r="A1100" t="str">
            <v>Permiso muerte familiar</v>
          </cell>
        </row>
        <row r="1101">
          <cell r="A1101" t="str">
            <v>Permiso entrega boletines</v>
          </cell>
        </row>
        <row r="1102">
          <cell r="A1102" t="str">
            <v>Permiso hosp-hijo</v>
          </cell>
        </row>
      </sheetData>
      <sheetData sheetId="19"/>
      <sheetData sheetId="2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01A"/>
      <sheetName val="ID-01B"/>
      <sheetName val="ID-01C"/>
      <sheetName val="ID-01D"/>
      <sheetName val="ID-01E"/>
      <sheetName val="ID-01F"/>
      <sheetName val="ID-02"/>
      <sheetName val="ID-03"/>
      <sheetName val="ID-04"/>
      <sheetName val="ID-05"/>
      <sheetName val="ID-06"/>
      <sheetName val="ID-07 acued"/>
      <sheetName val="PE-01"/>
      <sheetName val="PE-02(A)"/>
      <sheetName val="PE-03"/>
      <sheetName val="PE-04"/>
      <sheetName val="PE-05(A)"/>
      <sheetName val="PE-05(B)"/>
      <sheetName val="PE-06"/>
      <sheetName val="PE-07(A)"/>
      <sheetName val="PE-08 (A)"/>
      <sheetName val="PE-08(B)"/>
      <sheetName val="PE-09(1)"/>
      <sheetName val="PE-10"/>
      <sheetName val="FS-02"/>
      <sheetName val="FS-01"/>
      <sheetName val="FF-01"/>
      <sheetName val="CPU"/>
      <sheetName val="FS-03"/>
      <sheetName val="FICHA-EBI"/>
      <sheetName val="FICHA- EBI"/>
      <sheetName val="UNIT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row r="38">
          <cell r="E38">
            <v>411404</v>
          </cell>
        </row>
      </sheetData>
      <sheetData sheetId="28"/>
      <sheetData sheetId="29"/>
      <sheetData sheetId="30"/>
      <sheetData sheetId="3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123"/>
      <sheetName val="M14"/>
      <sheetName val="2"/>
      <sheetName val="1"/>
      <sheetName val="Presupuesto"/>
      <sheetName val="Datos"/>
      <sheetName val="Base Datos"/>
      <sheetName val="1,1"/>
      <sheetName val="1,2"/>
      <sheetName val="1,3"/>
      <sheetName val="3,1"/>
    </sheetNames>
    <sheetDataSet>
      <sheetData sheetId="0" refreshError="1"/>
      <sheetData sheetId="1" refreshError="1"/>
      <sheetData sheetId="2" refreshError="1"/>
      <sheetData sheetId="3" refreshError="1"/>
      <sheetData sheetId="4" refreshError="1"/>
      <sheetData sheetId="5" refreshError="1"/>
      <sheetData sheetId="6" refreshError="1">
        <row r="43">
          <cell r="B43" t="str">
            <v>ARENA</v>
          </cell>
        </row>
        <row r="46">
          <cell r="B46" t="str">
            <v>AGUA</v>
          </cell>
        </row>
        <row r="217">
          <cell r="B217" t="str">
            <v>OFICIAL</v>
          </cell>
        </row>
        <row r="218">
          <cell r="B218" t="str">
            <v>OBRERO</v>
          </cell>
        </row>
      </sheetData>
      <sheetData sheetId="7" refreshError="1"/>
      <sheetData sheetId="8" refreshError="1"/>
      <sheetData sheetId="9" refreshError="1"/>
      <sheetData sheetId="1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 MATERIALES "/>
      <sheetName val="APU"/>
      <sheetName val="PRES. COMFIAR"/>
      <sheetName val="PRES. ED ADMIST"/>
      <sheetName val="PRES. ED EDUCAT"/>
      <sheetName val="RELLENO"/>
      <sheetName val="Basico 3000"/>
      <sheetName val="Basico 2000"/>
      <sheetName val="Basico 3500 "/>
      <sheetName val="ACERO DE REFUERZO"/>
      <sheetName val="LOCALIZACION"/>
      <sheetName val="EXCAVACION MECANICA"/>
      <sheetName val="EXCAVACION MANUAL "/>
      <sheetName val="CTO 3500 BOX"/>
      <sheetName val="CTO SOLADO"/>
      <sheetName val="CANAL EN CONCRETO "/>
      <sheetName val="RETIRO"/>
      <sheetName val="PRESUPUESTO"/>
    </sheetNames>
    <sheetDataSet>
      <sheetData sheetId="0" refreshError="1"/>
      <sheetData sheetId="1" refreshError="1">
        <row r="271">
          <cell r="G271">
            <v>436748.12299999996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ORTADA (2)"/>
      <sheetName val="INDICE"/>
      <sheetName val="ManoObra"/>
      <sheetName val="Factor multip."/>
      <sheetName val="AIU"/>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30.1"/>
      <sheetName val="630.2"/>
      <sheetName val="630.3"/>
      <sheetName val="630.4"/>
      <sheetName val="630.5"/>
      <sheetName val="630.6"/>
      <sheetName val="630.7"/>
      <sheetName val="632.1"/>
      <sheetName val="640.1"/>
      <sheetName val="640.2"/>
      <sheetName val="641.1"/>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s>
    <sheetDataSet>
      <sheetData sheetId="0">
        <row r="47">
          <cell r="B47" t="str">
            <v>FEBRERO DE 2012</v>
          </cell>
        </row>
        <row r="48">
          <cell r="B48" t="str">
            <v>4015 JURIEPE - PUERTO CARREÑO</v>
          </cell>
        </row>
      </sheetData>
      <sheetData sheetId="1"/>
      <sheetData sheetId="2">
        <row r="12">
          <cell r="C12" t="str">
            <v>200.1</v>
          </cell>
        </row>
      </sheetData>
      <sheetData sheetId="3">
        <row r="42">
          <cell r="A42" t="str">
            <v>Cadenero</v>
          </cell>
          <cell r="B42">
            <v>1.3</v>
          </cell>
          <cell r="C42">
            <v>48600</v>
          </cell>
          <cell r="D42">
            <v>42282</v>
          </cell>
          <cell r="E42">
            <v>90882</v>
          </cell>
          <cell r="F42">
            <v>11360.25</v>
          </cell>
          <cell r="H42">
            <v>1458000</v>
          </cell>
        </row>
        <row r="43">
          <cell r="A43" t="str">
            <v>Carpintero</v>
          </cell>
          <cell r="B43">
            <v>2</v>
          </cell>
          <cell r="C43">
            <v>63500</v>
          </cell>
          <cell r="D43">
            <v>55245</v>
          </cell>
          <cell r="E43">
            <v>118745</v>
          </cell>
          <cell r="F43">
            <v>14843.125</v>
          </cell>
          <cell r="H43">
            <v>1905000</v>
          </cell>
        </row>
        <row r="44">
          <cell r="A44" t="str">
            <v>Conductor</v>
          </cell>
          <cell r="B44">
            <v>0.6</v>
          </cell>
          <cell r="C44">
            <v>33800</v>
          </cell>
          <cell r="D44">
            <v>29406</v>
          </cell>
          <cell r="E44">
            <v>63206</v>
          </cell>
          <cell r="F44">
            <v>7900.75</v>
          </cell>
          <cell r="H44">
            <v>1014000</v>
          </cell>
        </row>
        <row r="45">
          <cell r="A45" t="str">
            <v>Cuadrilla de Fabricación(Estructuras Metálicas)</v>
          </cell>
          <cell r="C45">
            <v>161700</v>
          </cell>
          <cell r="D45">
            <v>140679</v>
          </cell>
          <cell r="E45">
            <v>302379</v>
          </cell>
          <cell r="F45">
            <v>37797.375</v>
          </cell>
          <cell r="H45">
            <v>4851000</v>
          </cell>
        </row>
        <row r="46">
          <cell r="A46" t="str">
            <v>Dibujante</v>
          </cell>
          <cell r="B46">
            <v>0.3</v>
          </cell>
          <cell r="C46">
            <v>27500</v>
          </cell>
          <cell r="D46">
            <v>23925</v>
          </cell>
          <cell r="E46">
            <v>51425</v>
          </cell>
          <cell r="F46">
            <v>6428.125</v>
          </cell>
          <cell r="H46">
            <v>825000</v>
          </cell>
        </row>
        <row r="47">
          <cell r="A47" t="str">
            <v>Ingeniero Calculista</v>
          </cell>
          <cell r="B47">
            <v>13.79146974595842</v>
          </cell>
          <cell r="C47">
            <v>312800</v>
          </cell>
          <cell r="D47">
            <v>272136</v>
          </cell>
          <cell r="E47">
            <v>584936</v>
          </cell>
          <cell r="F47">
            <v>73117</v>
          </cell>
          <cell r="H47">
            <v>9384000</v>
          </cell>
        </row>
        <row r="48">
          <cell r="A48" t="str">
            <v>Ingeniero Geotecnista</v>
          </cell>
          <cell r="B48">
            <v>13.79146974595842</v>
          </cell>
          <cell r="C48">
            <v>312800</v>
          </cell>
          <cell r="D48">
            <v>272136</v>
          </cell>
          <cell r="E48">
            <v>584936</v>
          </cell>
          <cell r="F48">
            <v>73117</v>
          </cell>
          <cell r="H48">
            <v>9384000</v>
          </cell>
        </row>
        <row r="49">
          <cell r="A49" t="str">
            <v>Ingeniero Supervisor</v>
          </cell>
          <cell r="B49">
            <v>9.0602680355813323</v>
          </cell>
          <cell r="C49">
            <v>212800</v>
          </cell>
          <cell r="D49">
            <v>185136</v>
          </cell>
          <cell r="E49">
            <v>397936</v>
          </cell>
          <cell r="F49">
            <v>49742</v>
          </cell>
          <cell r="H49">
            <v>6384000</v>
          </cell>
        </row>
        <row r="50">
          <cell r="A50" t="str">
            <v>Inspector de fabricacion y montaje</v>
          </cell>
          <cell r="B50">
            <v>3.3</v>
          </cell>
          <cell r="C50">
            <v>90900</v>
          </cell>
          <cell r="D50">
            <v>79083</v>
          </cell>
          <cell r="E50">
            <v>169983</v>
          </cell>
          <cell r="F50">
            <v>21247.875</v>
          </cell>
          <cell r="H50">
            <v>2727000</v>
          </cell>
        </row>
        <row r="51">
          <cell r="A51" t="str">
            <v>Maestro de obra</v>
          </cell>
          <cell r="B51">
            <v>3</v>
          </cell>
          <cell r="C51">
            <v>84600</v>
          </cell>
          <cell r="D51">
            <v>73602</v>
          </cell>
          <cell r="E51">
            <v>158202</v>
          </cell>
          <cell r="F51">
            <v>19775.25</v>
          </cell>
          <cell r="H51">
            <v>2538000</v>
          </cell>
        </row>
        <row r="52">
          <cell r="A52" t="str">
            <v>Obrero</v>
          </cell>
          <cell r="B52">
            <v>0.4</v>
          </cell>
          <cell r="C52">
            <v>29600</v>
          </cell>
          <cell r="D52">
            <v>25752</v>
          </cell>
          <cell r="E52">
            <v>55352</v>
          </cell>
          <cell r="F52">
            <v>6919</v>
          </cell>
          <cell r="H52">
            <v>888000</v>
          </cell>
        </row>
        <row r="53">
          <cell r="A53" t="str">
            <v>Oficial</v>
          </cell>
          <cell r="B53">
            <v>1.3</v>
          </cell>
          <cell r="C53">
            <v>48600</v>
          </cell>
          <cell r="D53">
            <v>42282</v>
          </cell>
          <cell r="E53">
            <v>90882</v>
          </cell>
          <cell r="F53">
            <v>11360.62</v>
          </cell>
          <cell r="H53">
            <v>1458000</v>
          </cell>
        </row>
        <row r="54">
          <cell r="A54" t="str">
            <v>Oficial experto en desmontaje</v>
          </cell>
          <cell r="B54">
            <v>2.6</v>
          </cell>
          <cell r="C54">
            <v>76100</v>
          </cell>
          <cell r="D54">
            <v>66207</v>
          </cell>
          <cell r="E54">
            <v>142307</v>
          </cell>
          <cell r="F54">
            <v>17788.375</v>
          </cell>
          <cell r="H54">
            <v>2283000</v>
          </cell>
        </row>
        <row r="55">
          <cell r="A55" t="str">
            <v>Operador equipo de vias</v>
          </cell>
          <cell r="B55">
            <v>0.84</v>
          </cell>
          <cell r="C55">
            <v>38900</v>
          </cell>
          <cell r="D55">
            <v>33843</v>
          </cell>
          <cell r="E55">
            <v>72743</v>
          </cell>
          <cell r="F55">
            <v>9092.875</v>
          </cell>
          <cell r="H55">
            <v>1167000</v>
          </cell>
        </row>
        <row r="56">
          <cell r="A56" t="str">
            <v>Paletero</v>
          </cell>
          <cell r="B56">
            <v>0.4</v>
          </cell>
          <cell r="C56">
            <v>29600</v>
          </cell>
          <cell r="D56">
            <v>25752</v>
          </cell>
          <cell r="E56">
            <v>55352</v>
          </cell>
          <cell r="F56">
            <v>6919</v>
          </cell>
          <cell r="H56">
            <v>888000</v>
          </cell>
        </row>
        <row r="57">
          <cell r="A57" t="str">
            <v>Rastrillero</v>
          </cell>
          <cell r="B57">
            <v>1.2</v>
          </cell>
          <cell r="C57">
            <v>46500</v>
          </cell>
          <cell r="D57">
            <v>40455</v>
          </cell>
          <cell r="E57">
            <v>86955</v>
          </cell>
          <cell r="F57">
            <v>10869.375</v>
          </cell>
          <cell r="H57">
            <v>1395000</v>
          </cell>
        </row>
        <row r="58">
          <cell r="A58" t="str">
            <v>Secretaria</v>
          </cell>
          <cell r="B58">
            <v>0.1</v>
          </cell>
          <cell r="C58">
            <v>23300</v>
          </cell>
          <cell r="D58">
            <v>20271</v>
          </cell>
          <cell r="E58">
            <v>43571</v>
          </cell>
          <cell r="F58">
            <v>5446.375</v>
          </cell>
          <cell r="H58">
            <v>699000</v>
          </cell>
        </row>
        <row r="59">
          <cell r="A59" t="str">
            <v>Soldador</v>
          </cell>
          <cell r="B59">
            <v>1.3</v>
          </cell>
          <cell r="C59">
            <v>48600</v>
          </cell>
          <cell r="D59">
            <v>42282</v>
          </cell>
          <cell r="E59">
            <v>90882</v>
          </cell>
          <cell r="F59">
            <v>11360.25</v>
          </cell>
          <cell r="H59">
            <v>1458000</v>
          </cell>
        </row>
        <row r="60">
          <cell r="A60" t="str">
            <v>Topografo</v>
          </cell>
          <cell r="B60">
            <v>3.3</v>
          </cell>
          <cell r="C60">
            <v>90900</v>
          </cell>
          <cell r="D60">
            <v>79083</v>
          </cell>
          <cell r="E60">
            <v>169983</v>
          </cell>
          <cell r="F60">
            <v>21247.875</v>
          </cell>
          <cell r="H60">
            <v>2727000</v>
          </cell>
        </row>
      </sheetData>
      <sheetData sheetId="4"/>
      <sheetData sheetId="5"/>
      <sheetData sheetId="6">
        <row r="7">
          <cell r="B7" t="str">
            <v>Andamios 4 cuerpos tubular</v>
          </cell>
          <cell r="C7" t="str">
            <v>$/HORA</v>
          </cell>
          <cell r="D7">
            <v>1500</v>
          </cell>
        </row>
        <row r="8">
          <cell r="B8" t="str">
            <v>Aspersor manual</v>
          </cell>
          <cell r="C8" t="str">
            <v>$/HORA</v>
          </cell>
          <cell r="D8">
            <v>2000</v>
          </cell>
        </row>
        <row r="9">
          <cell r="B9" t="str">
            <v>Barredora mecánica de cepillo</v>
          </cell>
          <cell r="C9" t="str">
            <v>$/HORA</v>
          </cell>
          <cell r="D9">
            <v>53000</v>
          </cell>
        </row>
        <row r="10">
          <cell r="B10" t="str">
            <v>Bomba de concreto</v>
          </cell>
          <cell r="C10" t="str">
            <v>$/HORA</v>
          </cell>
          <cell r="D10">
            <v>30000</v>
          </cell>
        </row>
        <row r="11">
          <cell r="B11" t="str">
            <v>Bomba de inyección de lechada</v>
          </cell>
          <cell r="C11" t="str">
            <v>$/HORA</v>
          </cell>
          <cell r="D11">
            <v>16000</v>
          </cell>
        </row>
        <row r="12">
          <cell r="B12" t="str">
            <v>Bomba para gato de tensionamiento</v>
          </cell>
          <cell r="C12" t="str">
            <v>$/HORA</v>
          </cell>
          <cell r="D12">
            <v>37000</v>
          </cell>
        </row>
        <row r="13">
          <cell r="B13" t="str">
            <v>Buldozer D4</v>
          </cell>
          <cell r="C13" t="str">
            <v>$/HORA</v>
          </cell>
          <cell r="D13">
            <v>150000</v>
          </cell>
        </row>
        <row r="14">
          <cell r="B14" t="str">
            <v>Buldozer D6</v>
          </cell>
          <cell r="C14" t="str">
            <v>$/HORA</v>
          </cell>
          <cell r="D14">
            <v>180000</v>
          </cell>
        </row>
        <row r="15">
          <cell r="B15" t="str">
            <v>Buldozer D8 (incluido Ripper)</v>
          </cell>
          <cell r="C15" t="str">
            <v>$/HORA</v>
          </cell>
          <cell r="D15">
            <v>200000</v>
          </cell>
        </row>
        <row r="16">
          <cell r="B16" t="str">
            <v>Calentador a gas</v>
          </cell>
          <cell r="C16" t="str">
            <v>$/HORA</v>
          </cell>
          <cell r="D16">
            <v>6000</v>
          </cell>
        </row>
        <row r="17">
          <cell r="B17" t="str">
            <v>Camabaja</v>
          </cell>
          <cell r="C17" t="str">
            <v>$/HORA</v>
          </cell>
          <cell r="D17">
            <v>250000</v>
          </cell>
        </row>
        <row r="18">
          <cell r="B18" t="str">
            <v>Camion 350</v>
          </cell>
          <cell r="C18" t="str">
            <v>$/HORA</v>
          </cell>
          <cell r="D18">
            <v>40000</v>
          </cell>
        </row>
        <row r="19">
          <cell r="B19" t="str">
            <v>Camión de Slurry</v>
          </cell>
          <cell r="C19" t="str">
            <v>$/HORA</v>
          </cell>
          <cell r="D19">
            <v>75000</v>
          </cell>
        </row>
        <row r="20">
          <cell r="B20" t="str">
            <v>Camión Doble troque</v>
          </cell>
          <cell r="C20" t="str">
            <v>$/HORA</v>
          </cell>
          <cell r="D20">
            <v>150000</v>
          </cell>
        </row>
        <row r="21">
          <cell r="B21" t="str">
            <v>Camioneta D-300</v>
          </cell>
          <cell r="C21" t="str">
            <v>$/HORA</v>
          </cell>
          <cell r="D21">
            <v>50000</v>
          </cell>
        </row>
        <row r="22">
          <cell r="B22" t="str">
            <v>Cargador 920 o equivalente</v>
          </cell>
          <cell r="C22" t="str">
            <v>$/HORA</v>
          </cell>
          <cell r="D22">
            <v>180000</v>
          </cell>
        </row>
        <row r="23">
          <cell r="B23" t="str">
            <v>Cargador 930 o equivalente</v>
          </cell>
          <cell r="C23" t="str">
            <v>$/HORA</v>
          </cell>
          <cell r="D23">
            <v>180000</v>
          </cell>
        </row>
        <row r="24">
          <cell r="B24" t="str">
            <v>Carrotanque de agua (1000 galones)</v>
          </cell>
          <cell r="C24" t="str">
            <v>$/HORA</v>
          </cell>
          <cell r="D24">
            <v>100000</v>
          </cell>
        </row>
        <row r="25">
          <cell r="B25" t="str">
            <v>Carrotanque Irrigador de asfalto</v>
          </cell>
          <cell r="C25" t="str">
            <v>$/HORA</v>
          </cell>
          <cell r="D25">
            <v>75000</v>
          </cell>
        </row>
        <row r="26">
          <cell r="B26" t="str">
            <v>Cizalla</v>
          </cell>
          <cell r="C26" t="str">
            <v>$/HORA</v>
          </cell>
          <cell r="D26">
            <v>4000</v>
          </cell>
        </row>
        <row r="27">
          <cell r="B27" t="str">
            <v>Compactador Benitin</v>
          </cell>
          <cell r="C27" t="str">
            <v>$/HORA</v>
          </cell>
          <cell r="D27">
            <v>45000</v>
          </cell>
        </row>
        <row r="28">
          <cell r="B28" t="str">
            <v>Compactador manual (RANA)</v>
          </cell>
          <cell r="C28" t="str">
            <v>$/HORA</v>
          </cell>
          <cell r="D28">
            <v>10000</v>
          </cell>
        </row>
        <row r="29">
          <cell r="B29" t="str">
            <v>Compactador manual (SALTARIN)</v>
          </cell>
          <cell r="C29" t="str">
            <v>$/HORA</v>
          </cell>
          <cell r="D29">
            <v>12000</v>
          </cell>
        </row>
        <row r="30">
          <cell r="B30" t="str">
            <v>Compactador manual de rodillo</v>
          </cell>
          <cell r="C30" t="str">
            <v>$/HORA</v>
          </cell>
          <cell r="D30">
            <v>12000</v>
          </cell>
        </row>
        <row r="31">
          <cell r="B31" t="str">
            <v>Compactador neumatico 12 TN</v>
          </cell>
          <cell r="C31" t="str">
            <v>$/HORA</v>
          </cell>
          <cell r="D31">
            <v>110000</v>
          </cell>
        </row>
        <row r="32">
          <cell r="B32" t="str">
            <v>Compactador tipo CA 15 o similar autopropulsado</v>
          </cell>
          <cell r="C32" t="str">
            <v>$/HORA</v>
          </cell>
          <cell r="D32">
            <v>150000</v>
          </cell>
        </row>
        <row r="33">
          <cell r="B33" t="str">
            <v>Compactador vobratorio tipo DD-20</v>
          </cell>
          <cell r="C33" t="str">
            <v>$/HORA</v>
          </cell>
          <cell r="D33">
            <v>40000</v>
          </cell>
        </row>
        <row r="34">
          <cell r="B34" t="str">
            <v>Compresor (barrido y soplado)</v>
          </cell>
          <cell r="C34" t="str">
            <v>$/HORA</v>
          </cell>
          <cell r="D34">
            <v>35000</v>
          </cell>
        </row>
        <row r="35">
          <cell r="B35" t="str">
            <v>Compresor 125 pies3 con martillo</v>
          </cell>
          <cell r="C35" t="str">
            <v>$/HORA</v>
          </cell>
          <cell r="D35">
            <v>40000</v>
          </cell>
        </row>
        <row r="36">
          <cell r="B36" t="str">
            <v xml:space="preserve">Compresor 250 pies3 </v>
          </cell>
          <cell r="C36" t="str">
            <v>$/HORA</v>
          </cell>
          <cell r="D36">
            <v>60000</v>
          </cell>
        </row>
        <row r="37">
          <cell r="B37" t="str">
            <v>Compresor para penetrar roca</v>
          </cell>
          <cell r="C37" t="str">
            <v>$/HORA</v>
          </cell>
          <cell r="D37">
            <v>75000</v>
          </cell>
        </row>
        <row r="38">
          <cell r="B38" t="str">
            <v>Cortadora de Concreto e = 5 cm</v>
          </cell>
          <cell r="C38" t="str">
            <v>ML</v>
          </cell>
          <cell r="D38">
            <v>10000</v>
          </cell>
        </row>
        <row r="39">
          <cell r="B39" t="str">
            <v>Cortadora de Concreto hidraulico</v>
          </cell>
          <cell r="C39" t="str">
            <v>$/HORA</v>
          </cell>
          <cell r="D39">
            <v>65000</v>
          </cell>
        </row>
        <row r="40">
          <cell r="B40" t="str">
            <v>Cortadora de pavimento</v>
          </cell>
          <cell r="C40" t="str">
            <v>$/HORA</v>
          </cell>
          <cell r="D40">
            <v>40000</v>
          </cell>
        </row>
        <row r="41">
          <cell r="B41" t="str">
            <v>Diferencial de 2 ton.</v>
          </cell>
          <cell r="C41" t="str">
            <v>$/HORA</v>
          </cell>
          <cell r="D41">
            <v>2000</v>
          </cell>
        </row>
        <row r="42">
          <cell r="B42" t="str">
            <v>Diferencial de 3 ton</v>
          </cell>
          <cell r="C42" t="str">
            <v>$/HORA</v>
          </cell>
          <cell r="D42">
            <v>3000</v>
          </cell>
        </row>
        <row r="43">
          <cell r="B43" t="str">
            <v>Equipo de Chorro de Arena (sand blastig)</v>
          </cell>
          <cell r="C43" t="str">
            <v>HORA</v>
          </cell>
          <cell r="D43">
            <v>60000</v>
          </cell>
        </row>
        <row r="44">
          <cell r="B44" t="str">
            <v>Equipo de control (bandas sonoras reduce velocidad) (Termohigometros, Termómetros, Galgas, etc)</v>
          </cell>
          <cell r="C44" t="str">
            <v>$/HORA</v>
          </cell>
        </row>
        <row r="45">
          <cell r="B45" t="str">
            <v>Equipo de Golpe para Anclajes</v>
          </cell>
          <cell r="C45" t="str">
            <v>HORA</v>
          </cell>
          <cell r="D45">
            <v>20000</v>
          </cell>
        </row>
        <row r="46">
          <cell r="B46" t="str">
            <v>Equipo de oxicorte</v>
          </cell>
          <cell r="C46" t="str">
            <v>$/HORA</v>
          </cell>
          <cell r="D46">
            <v>17000</v>
          </cell>
        </row>
        <row r="47">
          <cell r="B47" t="str">
            <v>Equipo de perforación (TRACKDRILL)</v>
          </cell>
          <cell r="C47" t="str">
            <v>$/HORA</v>
          </cell>
          <cell r="D47">
            <v>150000</v>
          </cell>
        </row>
        <row r="48">
          <cell r="B48" t="str">
            <v>Equipo de pintura (Compresor)</v>
          </cell>
          <cell r="C48" t="str">
            <v>$/HORA</v>
          </cell>
          <cell r="D48">
            <v>12000</v>
          </cell>
        </row>
        <row r="49">
          <cell r="B49" t="str">
            <v>Equipo de rayos X y/o Ultrasonido</v>
          </cell>
          <cell r="C49" t="str">
            <v>$/HORA</v>
          </cell>
          <cell r="D49">
            <v>50000</v>
          </cell>
        </row>
        <row r="50">
          <cell r="B50" t="str">
            <v>Equipo de soldadura 250 AMP</v>
          </cell>
          <cell r="C50" t="str">
            <v>$/HORA</v>
          </cell>
          <cell r="D50">
            <v>12000</v>
          </cell>
        </row>
        <row r="51">
          <cell r="B51" t="str">
            <v>Equipo de soldadura 400</v>
          </cell>
          <cell r="C51" t="str">
            <v>$/HORA</v>
          </cell>
          <cell r="D51">
            <v>25000</v>
          </cell>
        </row>
        <row r="52">
          <cell r="B52" t="str">
            <v>Equipo de soldadura 600</v>
          </cell>
          <cell r="C52" t="str">
            <v>$/HORA</v>
          </cell>
          <cell r="D52">
            <v>32000</v>
          </cell>
        </row>
        <row r="53">
          <cell r="B53" t="str">
            <v>Equipo de soldadura electrica con planta o gasolina</v>
          </cell>
          <cell r="C53" t="str">
            <v>HORA</v>
          </cell>
          <cell r="D53">
            <v>16000</v>
          </cell>
        </row>
        <row r="54">
          <cell r="B54" t="str">
            <v>Equipo de topografía</v>
          </cell>
          <cell r="C54" t="str">
            <v>$/HORA</v>
          </cell>
          <cell r="D54">
            <v>17000</v>
          </cell>
        </row>
        <row r="55">
          <cell r="B55" t="str">
            <v>Equipo manual aplicador (bandas sonoras reduce velocidad)</v>
          </cell>
          <cell r="C55" t="str">
            <v>$/HORA</v>
          </cell>
          <cell r="D55">
            <v>25000</v>
          </cell>
        </row>
        <row r="56">
          <cell r="B56" t="str">
            <v>Esparcidor de gravilla</v>
          </cell>
          <cell r="C56" t="str">
            <v>$/HORA</v>
          </cell>
          <cell r="D56">
            <v>75000</v>
          </cell>
        </row>
        <row r="57">
          <cell r="B57" t="str">
            <v>Estación</v>
          </cell>
          <cell r="C57" t="str">
            <v>$/HORA</v>
          </cell>
          <cell r="D57">
            <v>30000</v>
          </cell>
        </row>
        <row r="58">
          <cell r="B58" t="str">
            <v>Formaleta metálica (concreto hidraulico)</v>
          </cell>
          <cell r="C58" t="str">
            <v>$/HORA</v>
          </cell>
          <cell r="D58">
            <v>150</v>
          </cell>
        </row>
        <row r="59">
          <cell r="B59" t="str">
            <v>Formaleta metálica (tuberia de concreto reforzado)</v>
          </cell>
          <cell r="C59" t="str">
            <v>$/HORA</v>
          </cell>
          <cell r="D59">
            <v>11000</v>
          </cell>
        </row>
        <row r="60">
          <cell r="B60" t="str">
            <v>Formaleta para camisa de pilote</v>
          </cell>
          <cell r="C60" t="str">
            <v>$/HORA</v>
          </cell>
          <cell r="D60">
            <v>14000</v>
          </cell>
        </row>
        <row r="61">
          <cell r="B61" t="str">
            <v>Fresadora de pavimento</v>
          </cell>
          <cell r="C61" t="str">
            <v>$/HORA</v>
          </cell>
          <cell r="D61">
            <v>312000</v>
          </cell>
        </row>
        <row r="62">
          <cell r="B62" t="str">
            <v>Fresadora y recicladora de pavimento</v>
          </cell>
          <cell r="C62" t="str">
            <v>$/HORA</v>
          </cell>
          <cell r="D62">
            <v>600000</v>
          </cell>
        </row>
        <row r="63">
          <cell r="B63" t="str">
            <v>Gato para tensionamiento</v>
          </cell>
          <cell r="C63" t="str">
            <v>$/HORA</v>
          </cell>
          <cell r="D63">
            <v>110000</v>
          </cell>
        </row>
        <row r="64">
          <cell r="B64" t="str">
            <v>Grua (capacidad 15 ton)</v>
          </cell>
          <cell r="C64" t="str">
            <v>$/HORA</v>
          </cell>
          <cell r="D64">
            <v>100000</v>
          </cell>
        </row>
        <row r="65">
          <cell r="B65" t="str">
            <v>Grua 10 ton</v>
          </cell>
          <cell r="C65" t="str">
            <v>$/HORA</v>
          </cell>
          <cell r="D65">
            <v>100000</v>
          </cell>
        </row>
        <row r="66">
          <cell r="B66" t="str">
            <v>Grua con torre</v>
          </cell>
          <cell r="C66" t="str">
            <v>$/HORA</v>
          </cell>
          <cell r="D66">
            <v>120000</v>
          </cell>
        </row>
        <row r="67">
          <cell r="B67" t="str">
            <v>Grua telescópica</v>
          </cell>
          <cell r="C67" t="str">
            <v>$/HORA</v>
          </cell>
          <cell r="D67">
            <v>130000</v>
          </cell>
        </row>
        <row r="68">
          <cell r="B68" t="str">
            <v>Guadañadora</v>
          </cell>
          <cell r="C68" t="str">
            <v>$/HORA</v>
          </cell>
          <cell r="D68">
            <v>5000</v>
          </cell>
        </row>
        <row r="69">
          <cell r="B69" t="str">
            <v>Lanzas de aire comprimido caliente</v>
          </cell>
          <cell r="C69" t="str">
            <v>$/HORA</v>
          </cell>
          <cell r="D69">
            <v>700</v>
          </cell>
        </row>
        <row r="70">
          <cell r="B70" t="str">
            <v>Malacate de poleas</v>
          </cell>
          <cell r="C70" t="str">
            <v>$/HORA</v>
          </cell>
          <cell r="D70">
            <v>6000</v>
          </cell>
        </row>
        <row r="71">
          <cell r="B71" t="str">
            <v>Maquina térmica pegatachas</v>
          </cell>
          <cell r="C71" t="str">
            <v>$/HORA</v>
          </cell>
          <cell r="D71">
            <v>26000</v>
          </cell>
        </row>
        <row r="72">
          <cell r="B72" t="str">
            <v>Mezcladora de concreto (1bulto)</v>
          </cell>
          <cell r="C72" t="str">
            <v>$/HORA</v>
          </cell>
          <cell r="D72">
            <v>10000</v>
          </cell>
        </row>
        <row r="73">
          <cell r="B73" t="str">
            <v>Montacargas</v>
          </cell>
          <cell r="C73" t="str">
            <v>$/HORA</v>
          </cell>
          <cell r="D73">
            <v>45000</v>
          </cell>
        </row>
        <row r="74">
          <cell r="B74" t="str">
            <v>Motobomba 3"</v>
          </cell>
          <cell r="C74" t="str">
            <v>$/HORA</v>
          </cell>
          <cell r="D74">
            <v>5000</v>
          </cell>
        </row>
        <row r="75">
          <cell r="B75" t="str">
            <v>Motobomba 4 "</v>
          </cell>
          <cell r="C75" t="str">
            <v>$/HORA</v>
          </cell>
          <cell r="D75">
            <v>8000</v>
          </cell>
        </row>
        <row r="76">
          <cell r="B76" t="str">
            <v>Motobomba de concreto</v>
          </cell>
          <cell r="C76" t="str">
            <v>$/HORA</v>
          </cell>
          <cell r="D76">
            <v>60000</v>
          </cell>
        </row>
        <row r="77">
          <cell r="B77" t="str">
            <v>Motobomba permanente 6" de diametro de bombeo.</v>
          </cell>
          <cell r="C77" t="str">
            <v>$/HORA</v>
          </cell>
          <cell r="D77">
            <v>15000</v>
          </cell>
        </row>
        <row r="78">
          <cell r="B78" t="str">
            <v>Motoniveladora</v>
          </cell>
          <cell r="C78" t="str">
            <v>$/HORA</v>
          </cell>
          <cell r="D78">
            <v>180000</v>
          </cell>
        </row>
        <row r="79">
          <cell r="B79" t="str">
            <v>Motosierra</v>
          </cell>
          <cell r="C79" t="str">
            <v>$/HORA</v>
          </cell>
          <cell r="D79">
            <v>13000</v>
          </cell>
        </row>
        <row r="80">
          <cell r="B80" t="str">
            <v>Pala auxiliar de piloteadora</v>
          </cell>
          <cell r="C80" t="str">
            <v>$/HORA</v>
          </cell>
          <cell r="D80">
            <v>300000</v>
          </cell>
        </row>
        <row r="81">
          <cell r="B81" t="str">
            <v>Pala grua con martillos</v>
          </cell>
          <cell r="C81" t="str">
            <v>$/HORA</v>
          </cell>
          <cell r="D81">
            <v>250000</v>
          </cell>
        </row>
        <row r="82">
          <cell r="B82" t="str">
            <v>Piloteadora</v>
          </cell>
          <cell r="C82" t="str">
            <v>$/HORA</v>
          </cell>
          <cell r="D82">
            <v>480000</v>
          </cell>
        </row>
        <row r="83">
          <cell r="B83" t="str">
            <v>Pistola aplicadora de epóxico con soplador</v>
          </cell>
          <cell r="C83" t="str">
            <v>$/HORA</v>
          </cell>
          <cell r="D83">
            <v>1800</v>
          </cell>
        </row>
        <row r="84">
          <cell r="B84" t="str">
            <v>Planta de asfalto en caliente</v>
          </cell>
          <cell r="C84" t="str">
            <v>$/HORA</v>
          </cell>
          <cell r="D84">
            <v>650000</v>
          </cell>
        </row>
        <row r="85">
          <cell r="B85" t="str">
            <v>Planta de asfalto en frio</v>
          </cell>
          <cell r="C85" t="str">
            <v>$/HORA</v>
          </cell>
          <cell r="D85">
            <v>200000</v>
          </cell>
        </row>
        <row r="86">
          <cell r="B86" t="str">
            <v>Planta eléctrica</v>
          </cell>
          <cell r="C86" t="str">
            <v>$/HORA</v>
          </cell>
          <cell r="D86">
            <v>20000</v>
          </cell>
        </row>
        <row r="87">
          <cell r="B87" t="str">
            <v>Planta trituradora</v>
          </cell>
          <cell r="C87" t="str">
            <v>$/HORA</v>
          </cell>
          <cell r="D87">
            <v>650000</v>
          </cell>
        </row>
        <row r="88">
          <cell r="B88" t="str">
            <v>Pluma</v>
          </cell>
          <cell r="C88" t="str">
            <v>$/HORA</v>
          </cell>
          <cell r="D88">
            <v>8000</v>
          </cell>
        </row>
        <row r="89">
          <cell r="B89" t="str">
            <v>Puente Grúa</v>
          </cell>
          <cell r="C89" t="str">
            <v>$/HORA</v>
          </cell>
          <cell r="D89">
            <v>125000</v>
          </cell>
        </row>
        <row r="90">
          <cell r="B90" t="str">
            <v>Pulidora (8500 REV)</v>
          </cell>
          <cell r="C90" t="str">
            <v>$/HORA</v>
          </cell>
          <cell r="D90">
            <v>4000</v>
          </cell>
        </row>
        <row r="91">
          <cell r="B91" t="str">
            <v>Pulvimixer</v>
          </cell>
          <cell r="C91" t="str">
            <v>$/HORA</v>
          </cell>
          <cell r="D91">
            <v>80000</v>
          </cell>
        </row>
        <row r="92">
          <cell r="B92" t="str">
            <v>Recicladora</v>
          </cell>
          <cell r="C92" t="str">
            <v>$/HORA</v>
          </cell>
          <cell r="D92">
            <v>450000</v>
          </cell>
        </row>
        <row r="93">
          <cell r="B93" t="str">
            <v>Regla vibratoria L=3m</v>
          </cell>
          <cell r="C93" t="str">
            <v>$/HORA</v>
          </cell>
          <cell r="D93">
            <v>40000</v>
          </cell>
        </row>
        <row r="94">
          <cell r="B94" t="str">
            <v>Retrocargador</v>
          </cell>
          <cell r="C94" t="str">
            <v>$/HORA</v>
          </cell>
          <cell r="D94">
            <v>100000</v>
          </cell>
        </row>
        <row r="95">
          <cell r="B95" t="str">
            <v>Retroexcavadora 428 doble trasmisión</v>
          </cell>
          <cell r="C95" t="str">
            <v>$/HORA</v>
          </cell>
          <cell r="D95">
            <v>100000</v>
          </cell>
        </row>
        <row r="96">
          <cell r="B96" t="str">
            <v>Retroexcavadora A25C</v>
          </cell>
          <cell r="C96" t="str">
            <v>$/HORA</v>
          </cell>
          <cell r="D96">
            <v>140000</v>
          </cell>
        </row>
        <row r="97">
          <cell r="B97" t="str">
            <v>Retroexcavadora CAT 320</v>
          </cell>
          <cell r="C97" t="str">
            <v>$/HORA</v>
          </cell>
          <cell r="D97">
            <v>180000</v>
          </cell>
        </row>
        <row r="98">
          <cell r="B98" t="str">
            <v>Retroexcavadora E-200 con martillo neumatico</v>
          </cell>
          <cell r="C98" t="str">
            <v>$/HORA</v>
          </cell>
          <cell r="D98">
            <v>190000</v>
          </cell>
        </row>
        <row r="99">
          <cell r="B99" t="str">
            <v>Retroexcavadora E-200 sobre orugas</v>
          </cell>
          <cell r="C99" t="str">
            <v>$/HORA</v>
          </cell>
          <cell r="D99">
            <v>140000</v>
          </cell>
        </row>
        <row r="100">
          <cell r="B100" t="str">
            <v>Retroexcavadora E-200 sobre orugas RIO</v>
          </cell>
          <cell r="C100" t="str">
            <v>$/HORA</v>
          </cell>
          <cell r="D100">
            <v>180000</v>
          </cell>
        </row>
        <row r="101">
          <cell r="B101" t="str">
            <v>Retroexcavadora sobre llantas JD 410</v>
          </cell>
          <cell r="C101" t="str">
            <v>$/HORA</v>
          </cell>
          <cell r="D101">
            <v>90000</v>
          </cell>
        </row>
        <row r="102">
          <cell r="B102" t="str">
            <v>Riego</v>
          </cell>
          <cell r="C102" t="str">
            <v>$/HORA</v>
          </cell>
          <cell r="D102">
            <v>200</v>
          </cell>
        </row>
        <row r="103">
          <cell r="B103" t="str">
            <v>Ruteadora</v>
          </cell>
          <cell r="C103" t="str">
            <v>$/HORA</v>
          </cell>
          <cell r="D103">
            <v>3000</v>
          </cell>
        </row>
        <row r="104">
          <cell r="B104" t="str">
            <v>Señales preventivas y de Pare y Siga</v>
          </cell>
          <cell r="C104" t="str">
            <v>$/HORA</v>
          </cell>
          <cell r="D104">
            <v>500</v>
          </cell>
        </row>
        <row r="105">
          <cell r="B105" t="str">
            <v>Taco metálico o puntal (escamas en concreto)</v>
          </cell>
          <cell r="C105" t="str">
            <v>$/HORA</v>
          </cell>
          <cell r="D105">
            <v>30</v>
          </cell>
        </row>
        <row r="106">
          <cell r="B106" t="str">
            <v>Taladro, incluye brocas</v>
          </cell>
          <cell r="C106" t="str">
            <v>$/HORA</v>
          </cell>
          <cell r="D106">
            <v>7000</v>
          </cell>
        </row>
        <row r="107">
          <cell r="B107" t="str">
            <v>Terminadora de asfalto (Finisher)</v>
          </cell>
          <cell r="C107" t="str">
            <v>$/HORA</v>
          </cell>
          <cell r="D107">
            <v>190000</v>
          </cell>
        </row>
        <row r="108">
          <cell r="B108" t="str">
            <v>Vehiculo delineador</v>
          </cell>
          <cell r="C108" t="str">
            <v>$/HORA</v>
          </cell>
          <cell r="D108">
            <v>85000</v>
          </cell>
        </row>
        <row r="109">
          <cell r="B109" t="str">
            <v>Vibrador de concreto</v>
          </cell>
          <cell r="C109" t="str">
            <v>$/HORA</v>
          </cell>
          <cell r="D109">
            <v>7000</v>
          </cell>
        </row>
        <row r="110">
          <cell r="B110" t="str">
            <v>Vibrocompatador Dynapac (10 ton)</v>
          </cell>
          <cell r="C110" t="str">
            <v>$/HORA</v>
          </cell>
          <cell r="D110">
            <v>150000</v>
          </cell>
        </row>
        <row r="111">
          <cell r="B111" t="str">
            <v>Volqueta 6 m3</v>
          </cell>
          <cell r="C111" t="str">
            <v>$/HORA</v>
          </cell>
          <cell r="D111">
            <v>100000</v>
          </cell>
        </row>
      </sheetData>
      <sheetData sheetId="7">
        <row r="7">
          <cell r="B7" t="str">
            <v>Acero A-36 para estructura metalica</v>
          </cell>
          <cell r="C7" t="str">
            <v>KG</v>
          </cell>
          <cell r="D7">
            <v>3300.0000000000005</v>
          </cell>
        </row>
        <row r="8">
          <cell r="B8" t="str">
            <v>Acero A-37</v>
          </cell>
          <cell r="C8" t="str">
            <v>KG</v>
          </cell>
          <cell r="D8">
            <v>3410.0000000000005</v>
          </cell>
        </row>
        <row r="9">
          <cell r="B9" t="str">
            <v>Acero A-40</v>
          </cell>
          <cell r="C9" t="str">
            <v>KG</v>
          </cell>
          <cell r="D9">
            <v>3410.0000000000005</v>
          </cell>
        </row>
        <row r="10">
          <cell r="B10" t="str">
            <v>Acero PDR-60</v>
          </cell>
          <cell r="C10" t="str">
            <v>KG</v>
          </cell>
          <cell r="D10">
            <v>3520.0000000000005</v>
          </cell>
        </row>
        <row r="11">
          <cell r="B11" t="str">
            <v>Aditivo (Acelerante plastificante para concretos (plastocrete 169 HE)</v>
          </cell>
          <cell r="C11" t="str">
            <v>KG</v>
          </cell>
          <cell r="D11">
            <v>3500</v>
          </cell>
        </row>
        <row r="12">
          <cell r="B12" t="str">
            <v>Aditivo (Retardante plastificante redutor de fraguado) (sikament 320)</v>
          </cell>
          <cell r="C12" t="str">
            <v>KG</v>
          </cell>
          <cell r="D12">
            <v>8000</v>
          </cell>
        </row>
        <row r="13">
          <cell r="B13" t="str">
            <v>Adoquin color 10X20X6</v>
          </cell>
          <cell r="C13" t="str">
            <v>U</v>
          </cell>
          <cell r="D13">
            <v>750</v>
          </cell>
        </row>
        <row r="14">
          <cell r="B14" t="str">
            <v>Adoquin e=5cm</v>
          </cell>
          <cell r="C14" t="str">
            <v>M2</v>
          </cell>
          <cell r="D14">
            <v>40000</v>
          </cell>
        </row>
        <row r="15">
          <cell r="B15" t="str">
            <v>Adoquin grama 10X20X6</v>
          </cell>
          <cell r="C15" t="str">
            <v>U</v>
          </cell>
          <cell r="D15">
            <v>700</v>
          </cell>
        </row>
        <row r="16">
          <cell r="B16" t="str">
            <v>Agregado para concreto hidraulico (Triturado)</v>
          </cell>
          <cell r="C16" t="str">
            <v>M3</v>
          </cell>
          <cell r="D16">
            <v>100000</v>
          </cell>
        </row>
        <row r="17">
          <cell r="B17" t="str">
            <v>Agregado para tratamiento superf. Doble</v>
          </cell>
          <cell r="C17" t="str">
            <v>M3</v>
          </cell>
          <cell r="D17">
            <v>50000</v>
          </cell>
        </row>
        <row r="18">
          <cell r="B18" t="str">
            <v>Agregado para tratamiento superf. Simple</v>
          </cell>
          <cell r="C18" t="str">
            <v>M3</v>
          </cell>
          <cell r="D18">
            <v>50000</v>
          </cell>
        </row>
        <row r="19">
          <cell r="B19" t="str">
            <v>Agregado petreo para mezclas asfálticas</v>
          </cell>
          <cell r="C19" t="str">
            <v>M3</v>
          </cell>
          <cell r="D19">
            <v>50000</v>
          </cell>
        </row>
        <row r="20">
          <cell r="B20" t="str">
            <v>Agregado petreo para triturar (crudo)</v>
          </cell>
          <cell r="C20" t="str">
            <v>M3</v>
          </cell>
          <cell r="D20">
            <v>14500</v>
          </cell>
        </row>
        <row r="21">
          <cell r="B21" t="str">
            <v>Agregado tipo LA1 (lechadas)</v>
          </cell>
          <cell r="C21" t="str">
            <v>M3</v>
          </cell>
          <cell r="D21">
            <v>43500</v>
          </cell>
        </row>
        <row r="22">
          <cell r="B22" t="str">
            <v>Agregado tipo LA2 (lechadas)</v>
          </cell>
          <cell r="C22" t="str">
            <v>M3</v>
          </cell>
          <cell r="D22">
            <v>43500</v>
          </cell>
        </row>
        <row r="23">
          <cell r="B23" t="str">
            <v>Agregado tipo LA3 (lechadas)</v>
          </cell>
          <cell r="C23" t="str">
            <v>M3</v>
          </cell>
          <cell r="D23">
            <v>57000</v>
          </cell>
        </row>
        <row r="24">
          <cell r="B24" t="str">
            <v>Agregado tipo LA4 (lechadas)</v>
          </cell>
          <cell r="C24" t="str">
            <v>M3</v>
          </cell>
          <cell r="D24">
            <v>57000</v>
          </cell>
        </row>
        <row r="25">
          <cell r="B25" t="str">
            <v>Agregados seleccionados (tamaño máximo 1") (bandas sonoras)</v>
          </cell>
          <cell r="C25" t="str">
            <v>M3</v>
          </cell>
          <cell r="D25">
            <v>50000</v>
          </cell>
        </row>
        <row r="26">
          <cell r="B26" t="str">
            <v>Agua</v>
          </cell>
          <cell r="C26" t="str">
            <v>LT</v>
          </cell>
          <cell r="D26">
            <v>100</v>
          </cell>
        </row>
        <row r="27">
          <cell r="B27" t="str">
            <v>Alambre de pua calibre 12 (340 m)</v>
          </cell>
          <cell r="C27" t="str">
            <v>M</v>
          </cell>
          <cell r="D27">
            <v>600</v>
          </cell>
        </row>
        <row r="28">
          <cell r="B28" t="str">
            <v>Alambre galvanizado No. 12</v>
          </cell>
          <cell r="C28" t="str">
            <v>KG</v>
          </cell>
          <cell r="D28">
            <v>6000</v>
          </cell>
        </row>
        <row r="29">
          <cell r="B29" t="str">
            <v>Alambre negro para amarre</v>
          </cell>
          <cell r="C29" t="str">
            <v>KG</v>
          </cell>
          <cell r="D29">
            <v>3500</v>
          </cell>
        </row>
        <row r="30">
          <cell r="B30" t="str">
            <v>Almohadillas de neopreno dureza 60 (25cm*25cm*1.5cm con 1 laminas de 3mm)</v>
          </cell>
          <cell r="C30" t="str">
            <v>U</v>
          </cell>
          <cell r="D30">
            <v>60000</v>
          </cell>
        </row>
        <row r="31">
          <cell r="B31" t="str">
            <v>Almohadillas de neopreno dureza 60 (45cm*35cm*5cm con 2 laminas de 3mm)</v>
          </cell>
          <cell r="C31" t="str">
            <v>U</v>
          </cell>
          <cell r="D31">
            <v>235000</v>
          </cell>
        </row>
        <row r="32">
          <cell r="B32" t="str">
            <v>Almohadillas de neopreno dureza 60 (50cm*30cm*5cm con 2 laminas de 3mm)</v>
          </cell>
          <cell r="C32" t="str">
            <v>U</v>
          </cell>
          <cell r="D32">
            <v>240000</v>
          </cell>
        </row>
        <row r="33">
          <cell r="B33" t="str">
            <v>Almohadillas de neopreno dureza 60 (60cm*30cm*5cm con 2 laminas de 3mm)</v>
          </cell>
          <cell r="C33" t="str">
            <v>U</v>
          </cell>
          <cell r="D33">
            <v>300000</v>
          </cell>
        </row>
        <row r="34">
          <cell r="B34" t="str">
            <v>Almohadillas de neopreno dureza 60 (70cm*50cm*5cm con 2 laminas de 3mm)</v>
          </cell>
          <cell r="C34" t="str">
            <v>U</v>
          </cell>
          <cell r="D34">
            <v>580000</v>
          </cell>
        </row>
        <row r="35">
          <cell r="B35" t="str">
            <v>Amortiguadores</v>
          </cell>
          <cell r="C35" t="str">
            <v>U</v>
          </cell>
          <cell r="D35">
            <v>20000</v>
          </cell>
        </row>
        <row r="36">
          <cell r="B36" t="str">
            <v>Anfo</v>
          </cell>
          <cell r="C36" t="str">
            <v>KG</v>
          </cell>
          <cell r="D36">
            <v>2800</v>
          </cell>
        </row>
        <row r="37">
          <cell r="B37" t="str">
            <v>Angulo de 1-1/2" x 1/4" (cerramiento en malla)</v>
          </cell>
          <cell r="C37" t="str">
            <v>M</v>
          </cell>
          <cell r="D37">
            <v>13000</v>
          </cell>
        </row>
        <row r="38">
          <cell r="B38" t="str">
            <v>Antisol blanco (presentacion 20 kg)</v>
          </cell>
          <cell r="C38" t="str">
            <v>KG</v>
          </cell>
          <cell r="D38">
            <v>6500</v>
          </cell>
        </row>
        <row r="39">
          <cell r="B39" t="str">
            <v>Arbol de 0.6 m</v>
          </cell>
          <cell r="C39" t="str">
            <v>U</v>
          </cell>
          <cell r="D39">
            <v>15000</v>
          </cell>
        </row>
        <row r="40">
          <cell r="B40" t="str">
            <v>Arbol de 1.2 m</v>
          </cell>
          <cell r="C40" t="str">
            <v>U</v>
          </cell>
          <cell r="D40">
            <v>30000</v>
          </cell>
        </row>
        <row r="41">
          <cell r="B41" t="str">
            <v>Arena de sello (fina)</v>
          </cell>
          <cell r="C41" t="str">
            <v>M3</v>
          </cell>
          <cell r="D41">
            <v>50000</v>
          </cell>
        </row>
        <row r="42">
          <cell r="B42" t="str">
            <v>Arena de soporte (media)</v>
          </cell>
          <cell r="C42" t="str">
            <v>M3</v>
          </cell>
          <cell r="D42">
            <v>50000</v>
          </cell>
        </row>
        <row r="43">
          <cell r="B43" t="str">
            <v>Arena de trituracion (sellos de arena-afalto)</v>
          </cell>
          <cell r="C43" t="str">
            <v>M3</v>
          </cell>
          <cell r="D43">
            <v>50000</v>
          </cell>
        </row>
        <row r="44">
          <cell r="B44" t="str">
            <v>Arena lavada</v>
          </cell>
          <cell r="C44" t="str">
            <v>M3</v>
          </cell>
          <cell r="D44">
            <v>50000</v>
          </cell>
        </row>
        <row r="45">
          <cell r="B45" t="str">
            <v>Asfalto AP 190 (BREA)</v>
          </cell>
          <cell r="C45" t="str">
            <v>KG</v>
          </cell>
          <cell r="D45">
            <v>3100</v>
          </cell>
        </row>
        <row r="46">
          <cell r="B46" t="str">
            <v>Asfalto liquido RC 250</v>
          </cell>
          <cell r="C46" t="str">
            <v>GL</v>
          </cell>
          <cell r="D46">
            <v>4500</v>
          </cell>
        </row>
        <row r="47">
          <cell r="B47" t="str">
            <v>Barras de transferencia de carga</v>
          </cell>
          <cell r="C47" t="str">
            <v>KG</v>
          </cell>
          <cell r="D47">
            <v>3300</v>
          </cell>
        </row>
        <row r="48">
          <cell r="B48" t="str">
            <v>Barras de unión de 1/2"</v>
          </cell>
          <cell r="C48" t="str">
            <v>KG</v>
          </cell>
          <cell r="D48">
            <v>3300</v>
          </cell>
        </row>
        <row r="49">
          <cell r="B49" t="str">
            <v>Bentonita</v>
          </cell>
          <cell r="C49" t="str">
            <v>KG</v>
          </cell>
          <cell r="D49">
            <v>700</v>
          </cell>
        </row>
        <row r="50">
          <cell r="B50" t="str">
            <v>Biomanto</v>
          </cell>
          <cell r="C50" t="str">
            <v>M2</v>
          </cell>
          <cell r="D50">
            <v>67000</v>
          </cell>
        </row>
        <row r="51">
          <cell r="B51" t="str">
            <v>Bolsacreto de 1m3</v>
          </cell>
          <cell r="C51" t="str">
            <v>M3</v>
          </cell>
          <cell r="D51">
            <v>25000</v>
          </cell>
        </row>
        <row r="52">
          <cell r="B52" t="str">
            <v>Cable de 1/2" (para anclajes)</v>
          </cell>
          <cell r="C52" t="str">
            <v>M</v>
          </cell>
          <cell r="D52">
            <v>4000</v>
          </cell>
        </row>
        <row r="53">
          <cell r="B53" t="str">
            <v>Cal</v>
          </cell>
          <cell r="C53" t="str">
            <v>KG</v>
          </cell>
          <cell r="D53">
            <v>700</v>
          </cell>
        </row>
        <row r="54">
          <cell r="B54" t="str">
            <v>Camisa metálica en acero A-37</v>
          </cell>
          <cell r="C54" t="str">
            <v>KG</v>
          </cell>
          <cell r="D54">
            <v>8000</v>
          </cell>
        </row>
        <row r="55">
          <cell r="B55" t="str">
            <v>Camisas y formaleta para anillos caisson</v>
          </cell>
          <cell r="C55" t="str">
            <v>M</v>
          </cell>
          <cell r="D55">
            <v>30000</v>
          </cell>
        </row>
        <row r="56">
          <cell r="B56" t="str">
            <v>Captafaro</v>
          </cell>
          <cell r="C56" t="str">
            <v>U</v>
          </cell>
          <cell r="D56">
            <v>5000</v>
          </cell>
        </row>
        <row r="57">
          <cell r="B57" t="str">
            <v>Cemento Asfaltico 60-70</v>
          </cell>
          <cell r="C57" t="str">
            <v>KG</v>
          </cell>
          <cell r="D57">
            <v>1000</v>
          </cell>
        </row>
        <row r="58">
          <cell r="B58" t="str">
            <v>Cemento Asfaltico 80-100</v>
          </cell>
          <cell r="C58" t="str">
            <v>KG</v>
          </cell>
          <cell r="D58">
            <v>1000</v>
          </cell>
        </row>
        <row r="59">
          <cell r="B59" t="str">
            <v>Cemento asfaltico modificado con polimeros tipo I</v>
          </cell>
          <cell r="C59" t="str">
            <v>KG</v>
          </cell>
          <cell r="D59">
            <v>1430</v>
          </cell>
        </row>
        <row r="60">
          <cell r="B60" t="str">
            <v>Cemento asfaltico modificado con polimeros tipo II</v>
          </cell>
          <cell r="C60" t="str">
            <v>KG</v>
          </cell>
          <cell r="D60">
            <v>1430</v>
          </cell>
        </row>
        <row r="61">
          <cell r="B61" t="str">
            <v>Cemento asfaltico modificado con polimeros tipo III</v>
          </cell>
          <cell r="C61" t="str">
            <v>KG</v>
          </cell>
          <cell r="D61">
            <v>1540</v>
          </cell>
        </row>
        <row r="62">
          <cell r="B62" t="str">
            <v>Cemento asfaltico modificado con polimeros tipo IV</v>
          </cell>
          <cell r="C62" t="str">
            <v>KG</v>
          </cell>
          <cell r="D62">
            <v>1650</v>
          </cell>
        </row>
        <row r="63">
          <cell r="B63" t="str">
            <v>Cemento asfaltico modificado con polimeros tipo V</v>
          </cell>
          <cell r="C63" t="str">
            <v>KG</v>
          </cell>
          <cell r="D63">
            <v>1770</v>
          </cell>
        </row>
        <row r="64">
          <cell r="B64" t="str">
            <v>Cemento gris</v>
          </cell>
          <cell r="C64" t="str">
            <v>KG</v>
          </cell>
          <cell r="D64">
            <v>800</v>
          </cell>
        </row>
        <row r="65">
          <cell r="B65" t="str">
            <v>Cespedones</v>
          </cell>
          <cell r="C65" t="str">
            <v>M2</v>
          </cell>
          <cell r="D65">
            <v>3200</v>
          </cell>
        </row>
        <row r="66">
          <cell r="B66" t="str">
            <v>Cicatrizante (para remoción de especies vegetales)</v>
          </cell>
          <cell r="C66" t="str">
            <v>KG</v>
          </cell>
          <cell r="D66">
            <v>26500</v>
          </cell>
        </row>
        <row r="67">
          <cell r="B67" t="str">
            <v>Cinta Sika PVC 0,22</v>
          </cell>
          <cell r="C67" t="str">
            <v>M</v>
          </cell>
          <cell r="D67">
            <v>30000</v>
          </cell>
        </row>
        <row r="68">
          <cell r="B68" t="str">
            <v>Cintilla de poliuretano (sikarod)</v>
          </cell>
          <cell r="C68" t="str">
            <v>M</v>
          </cell>
          <cell r="D68">
            <v>600</v>
          </cell>
        </row>
        <row r="69">
          <cell r="B69" t="str">
            <v>Cloruro de calcio líquido</v>
          </cell>
          <cell r="C69" t="str">
            <v>LT</v>
          </cell>
          <cell r="D69">
            <v>1000</v>
          </cell>
        </row>
        <row r="70">
          <cell r="B70" t="str">
            <v>Cloruro de calcio sólido</v>
          </cell>
          <cell r="C70" t="str">
            <v>KG</v>
          </cell>
          <cell r="D70">
            <v>1000</v>
          </cell>
        </row>
        <row r="71">
          <cell r="B71" t="str">
            <v>Concreto hidraulico para pavimento MR-43</v>
          </cell>
          <cell r="C71" t="str">
            <v>M3</v>
          </cell>
          <cell r="D71">
            <v>400000</v>
          </cell>
        </row>
        <row r="72">
          <cell r="B72" t="str">
            <v>Concreto hidraulico para pavimento MR-43 ACELERADO 24 HORAS</v>
          </cell>
          <cell r="C72" t="str">
            <v>M3</v>
          </cell>
          <cell r="D72">
            <v>450000</v>
          </cell>
        </row>
        <row r="73">
          <cell r="B73" t="str">
            <v>Cordón detonante</v>
          </cell>
          <cell r="C73" t="str">
            <v>M</v>
          </cell>
          <cell r="D73">
            <v>1200</v>
          </cell>
        </row>
        <row r="74">
          <cell r="B74" t="str">
            <v>Costal de fibra o fique</v>
          </cell>
          <cell r="C74" t="str">
            <v>M2</v>
          </cell>
          <cell r="D74">
            <v>900</v>
          </cell>
        </row>
        <row r="75">
          <cell r="B75" t="str">
            <v>Cuñas para el tensionamiento (Anclajes)</v>
          </cell>
          <cell r="C75" t="str">
            <v>U</v>
          </cell>
          <cell r="D75">
            <v>4200</v>
          </cell>
        </row>
        <row r="76">
          <cell r="B76" t="str">
            <v>Defensa Matálica (Tramo de 3,81 m)</v>
          </cell>
          <cell r="C76" t="str">
            <v>ML</v>
          </cell>
          <cell r="D76">
            <v>55000</v>
          </cell>
        </row>
        <row r="77">
          <cell r="B77" t="str">
            <v>Derechos de explotación y/o disposición de material</v>
          </cell>
          <cell r="C77" t="str">
            <v>M3</v>
          </cell>
          <cell r="D77">
            <v>4000</v>
          </cell>
        </row>
        <row r="78">
          <cell r="B78" t="str">
            <v>Disolvente para pintura (especificar el tipo de disolvente que está utilizando) Tinner</v>
          </cell>
          <cell r="C78" t="str">
            <v>GL</v>
          </cell>
          <cell r="D78">
            <v>18000</v>
          </cell>
        </row>
        <row r="79">
          <cell r="B79" t="str">
            <v>Disolvente para pintura (especificar el tipo de disolvente que está utilizando) Xilol</v>
          </cell>
          <cell r="C79" t="str">
            <v>GL</v>
          </cell>
          <cell r="D79">
            <v>9000</v>
          </cell>
        </row>
        <row r="80">
          <cell r="B80" t="str">
            <v>Disolvente para pintura (especificar el tipo de disolvente que está utilizando)Varsol</v>
          </cell>
          <cell r="C80" t="str">
            <v>GL</v>
          </cell>
          <cell r="D80">
            <v>9000</v>
          </cell>
        </row>
        <row r="81">
          <cell r="B81" t="str">
            <v>Ductos para tensionamiento</v>
          </cell>
          <cell r="C81" t="str">
            <v>M</v>
          </cell>
          <cell r="D81">
            <v>9000</v>
          </cell>
        </row>
        <row r="82">
          <cell r="B82" t="str">
            <v>Elaboración de Concreto clase  C  (280 kg/cm3, 4000PSI)</v>
          </cell>
          <cell r="C82" t="str">
            <v>M3</v>
          </cell>
          <cell r="D82">
            <v>500029</v>
          </cell>
        </row>
        <row r="83">
          <cell r="B83" t="str">
            <v>Elaboración de concreto clase A</v>
          </cell>
          <cell r="C83" t="str">
            <v>M3</v>
          </cell>
          <cell r="D83">
            <v>600763</v>
          </cell>
        </row>
        <row r="84">
          <cell r="B84" t="str">
            <v>Elaboración de Concreto clase B</v>
          </cell>
          <cell r="C84" t="str">
            <v>M3</v>
          </cell>
          <cell r="D84">
            <v>530767</v>
          </cell>
        </row>
        <row r="85">
          <cell r="B85" t="str">
            <v>Elaboración de Concreto clase D</v>
          </cell>
          <cell r="C85" t="str">
            <v>M4</v>
          </cell>
          <cell r="D85">
            <v>474503</v>
          </cell>
        </row>
        <row r="86">
          <cell r="B86" t="str">
            <v>Elaboración de Concreto clase D (tremie)</v>
          </cell>
          <cell r="C86" t="str">
            <v>M3</v>
          </cell>
          <cell r="D86">
            <v>474503</v>
          </cell>
        </row>
        <row r="87">
          <cell r="B87" t="str">
            <v>Elaboración de Concreto clase E</v>
          </cell>
          <cell r="C87" t="str">
            <v>M3</v>
          </cell>
          <cell r="D87">
            <v>438523</v>
          </cell>
        </row>
        <row r="88">
          <cell r="B88" t="str">
            <v xml:space="preserve">Elaboración de Concreto clase F </v>
          </cell>
          <cell r="C88" t="str">
            <v>M3</v>
          </cell>
          <cell r="D88">
            <v>408879</v>
          </cell>
        </row>
        <row r="89">
          <cell r="B89" t="str">
            <v>Elaboración de Concreto clase G</v>
          </cell>
          <cell r="C89" t="str">
            <v>M3</v>
          </cell>
          <cell r="D89">
            <v>350607</v>
          </cell>
        </row>
        <row r="90">
          <cell r="B90" t="str">
            <v>Emulsión CRL-0</v>
          </cell>
          <cell r="C90" t="str">
            <v>LT</v>
          </cell>
          <cell r="D90">
            <v>880</v>
          </cell>
        </row>
        <row r="91">
          <cell r="B91" t="str">
            <v>Emulsión CRL-1</v>
          </cell>
          <cell r="C91" t="str">
            <v>LT</v>
          </cell>
          <cell r="D91">
            <v>880</v>
          </cell>
        </row>
        <row r="92">
          <cell r="B92" t="str">
            <v>Emulsión CRL-1h</v>
          </cell>
          <cell r="C92" t="str">
            <v>LT</v>
          </cell>
          <cell r="D92">
            <v>1100</v>
          </cell>
        </row>
        <row r="93">
          <cell r="B93" t="str">
            <v>Emulsión CRL-1hm</v>
          </cell>
          <cell r="C93" t="str">
            <v>LT</v>
          </cell>
          <cell r="D93">
            <v>1430</v>
          </cell>
        </row>
        <row r="94">
          <cell r="B94" t="str">
            <v>Emulsión CRM</v>
          </cell>
          <cell r="C94" t="str">
            <v>LT</v>
          </cell>
          <cell r="D94">
            <v>990</v>
          </cell>
        </row>
        <row r="95">
          <cell r="B95" t="str">
            <v>Emulsión CRR-1</v>
          </cell>
          <cell r="C95" t="str">
            <v>LT</v>
          </cell>
          <cell r="D95">
            <v>990</v>
          </cell>
        </row>
        <row r="96">
          <cell r="B96" t="str">
            <v>Emulsión CRR-1m</v>
          </cell>
          <cell r="C96" t="str">
            <v>LT</v>
          </cell>
          <cell r="D96">
            <v>1210</v>
          </cell>
        </row>
        <row r="97">
          <cell r="B97" t="str">
            <v>Emulsión CRR-2</v>
          </cell>
          <cell r="C97" t="str">
            <v>LT</v>
          </cell>
          <cell r="D97">
            <v>990</v>
          </cell>
        </row>
        <row r="98">
          <cell r="B98" t="str">
            <v>Emulsión CRR-2m</v>
          </cell>
          <cell r="C98" t="str">
            <v>LT</v>
          </cell>
          <cell r="D98">
            <v>1210</v>
          </cell>
        </row>
        <row r="99">
          <cell r="B99" t="str">
            <v>Emulsión modificada con polimeros CRMm</v>
          </cell>
          <cell r="C99" t="str">
            <v>LT</v>
          </cell>
          <cell r="D99">
            <v>1430</v>
          </cell>
        </row>
        <row r="100">
          <cell r="B100" t="str">
            <v>Epóxico para anclajes</v>
          </cell>
          <cell r="C100" t="str">
            <v>KG</v>
          </cell>
          <cell r="D100">
            <v>80000</v>
          </cell>
        </row>
        <row r="101">
          <cell r="B101" t="str">
            <v>Escolta y transporte</v>
          </cell>
          <cell r="D101">
            <v>45000</v>
          </cell>
        </row>
        <row r="102">
          <cell r="B102" t="str">
            <v>Esferas reflectivas</v>
          </cell>
          <cell r="C102" t="str">
            <v>KG</v>
          </cell>
          <cell r="D102">
            <v>3700</v>
          </cell>
        </row>
        <row r="103">
          <cell r="B103" t="str">
            <v>Estacas, Pintura, Tachuelas, Hilo (localización de estructuras y carreteras)</v>
          </cell>
          <cell r="C103" t="str">
            <v>GLOBAL</v>
          </cell>
          <cell r="D103">
            <v>100</v>
          </cell>
        </row>
        <row r="104">
          <cell r="B104" t="str">
            <v>Explosivos  75% (INDUGEL)</v>
          </cell>
          <cell r="C104" t="str">
            <v>LB</v>
          </cell>
          <cell r="D104">
            <v>4500</v>
          </cell>
        </row>
        <row r="105">
          <cell r="B105" t="str">
            <v>Formaleta (gaviones, juntas de bordillos, juntas de cunetas, muros, concretos clase D,E, F y G)</v>
          </cell>
          <cell r="C105" t="str">
            <v>M2</v>
          </cell>
          <cell r="D105">
            <v>9000</v>
          </cell>
        </row>
        <row r="106">
          <cell r="B106" t="str">
            <v>Formaleta concreto clase A,B y C</v>
          </cell>
          <cell r="C106" t="str">
            <v>M2</v>
          </cell>
          <cell r="D106">
            <v>15000</v>
          </cell>
        </row>
        <row r="107">
          <cell r="B107" t="str">
            <v>Formaleta para baranda de concreto</v>
          </cell>
          <cell r="C107" t="str">
            <v>M</v>
          </cell>
          <cell r="D107">
            <v>20000</v>
          </cell>
        </row>
        <row r="108">
          <cell r="B108" t="str">
            <v>Formaleta para muros</v>
          </cell>
          <cell r="C108" t="str">
            <v>M2</v>
          </cell>
          <cell r="D108">
            <v>15000</v>
          </cell>
        </row>
        <row r="109">
          <cell r="B109" t="str">
            <v>Formaleta, platina y accesorios (escamas en concreto)</v>
          </cell>
          <cell r="C109" t="str">
            <v>GLOBAL</v>
          </cell>
          <cell r="D109">
            <v>130000</v>
          </cell>
        </row>
        <row r="110">
          <cell r="B110" t="str">
            <v>Fulminantes</v>
          </cell>
          <cell r="C110" t="str">
            <v>U</v>
          </cell>
          <cell r="D110">
            <v>1500</v>
          </cell>
        </row>
        <row r="111">
          <cell r="B111" t="str">
            <v>Fundente</v>
          </cell>
          <cell r="C111" t="str">
            <v>KG</v>
          </cell>
          <cell r="D111">
            <v>25000</v>
          </cell>
        </row>
        <row r="112">
          <cell r="B112" t="str">
            <v>Gas propano</v>
          </cell>
          <cell r="C112" t="str">
            <v>KG</v>
          </cell>
          <cell r="D112">
            <v>900</v>
          </cell>
        </row>
        <row r="113">
          <cell r="B113" t="str">
            <v>Geoterxtil T-2400 o similar (provedores Lafayet, Tensar, Omnes u otros)</v>
          </cell>
          <cell r="C113" t="str">
            <v>M2</v>
          </cell>
          <cell r="D113">
            <v>4500</v>
          </cell>
        </row>
        <row r="114">
          <cell r="B114" t="str">
            <v>Geotextil NT REPAV 450 o similar (provedores Lafayet, Tensar, Omnes u otros)</v>
          </cell>
          <cell r="C114" t="str">
            <v>M2</v>
          </cell>
          <cell r="D114">
            <v>3500</v>
          </cell>
        </row>
        <row r="115">
          <cell r="B115" t="str">
            <v>Geotextil NT-2500 o similar (provedores, Tensar, Omnes u otros)</v>
          </cell>
          <cell r="C115" t="str">
            <v>M2</v>
          </cell>
          <cell r="D115">
            <v>3500</v>
          </cell>
        </row>
        <row r="116">
          <cell r="B116" t="str">
            <v>Geotextil T-2100 o similar (provedores Lafayet, Tensar, Omnes u otros)</v>
          </cell>
          <cell r="C116" t="str">
            <v>M2</v>
          </cell>
          <cell r="D116">
            <v>3500</v>
          </cell>
        </row>
        <row r="117">
          <cell r="B117" t="str">
            <v>Gestion permiso y traslado de elementos ante la entidad correspondiente</v>
          </cell>
          <cell r="C117" t="str">
            <v>U</v>
          </cell>
          <cell r="D117">
            <v>120000</v>
          </cell>
        </row>
        <row r="118">
          <cell r="B118" t="str">
            <v>Grapas</v>
          </cell>
          <cell r="C118" t="str">
            <v>KG</v>
          </cell>
          <cell r="D118">
            <v>4500</v>
          </cell>
        </row>
        <row r="119">
          <cell r="B119" t="str">
            <v>Grata de limpieza</v>
          </cell>
          <cell r="C119" t="str">
            <v>U</v>
          </cell>
          <cell r="D119">
            <v>3500</v>
          </cell>
        </row>
        <row r="120">
          <cell r="B120" t="str">
            <v>Lechada para ductos (tensionamiento)</v>
          </cell>
          <cell r="C120" t="str">
            <v>LT</v>
          </cell>
          <cell r="D120">
            <v>850</v>
          </cell>
        </row>
        <row r="121">
          <cell r="B121" t="str">
            <v>Limpiador 1/4 de galón (anclajes)</v>
          </cell>
          <cell r="C121" t="str">
            <v>U</v>
          </cell>
          <cell r="D121">
            <v>17000</v>
          </cell>
        </row>
        <row r="122">
          <cell r="B122" t="str">
            <v>Listón en guadua para empradizar</v>
          </cell>
          <cell r="C122" t="str">
            <v>M</v>
          </cell>
          <cell r="D122">
            <v>1150</v>
          </cell>
        </row>
        <row r="123">
          <cell r="B123" t="str">
            <v>Malla eslabonada, calibre 10, 6 ojos</v>
          </cell>
          <cell r="C123" t="str">
            <v>M2</v>
          </cell>
          <cell r="D123">
            <v>10000</v>
          </cell>
        </row>
        <row r="124">
          <cell r="B124" t="str">
            <v>Malla para gaviones (2M3)</v>
          </cell>
          <cell r="C124" t="str">
            <v>U</v>
          </cell>
          <cell r="D124">
            <v>57000</v>
          </cell>
        </row>
        <row r="125">
          <cell r="B125" t="str">
            <v>Malla tipo angeo</v>
          </cell>
          <cell r="C125" t="str">
            <v>M2</v>
          </cell>
          <cell r="D125">
            <v>5500</v>
          </cell>
        </row>
        <row r="126">
          <cell r="B126" t="str">
            <v>Manguera de polietileno de 3"</v>
          </cell>
          <cell r="C126" t="str">
            <v>M</v>
          </cell>
          <cell r="D126">
            <v>3800</v>
          </cell>
        </row>
        <row r="127">
          <cell r="B127" t="str">
            <v>Material de afirmado</v>
          </cell>
          <cell r="C127" t="str">
            <v>M3</v>
          </cell>
          <cell r="D127">
            <v>15500</v>
          </cell>
        </row>
        <row r="128">
          <cell r="B128" t="str">
            <v>Material de afirmado de la zona</v>
          </cell>
          <cell r="C128" t="str">
            <v>M3</v>
          </cell>
          <cell r="D128">
            <v>14500</v>
          </cell>
        </row>
        <row r="129">
          <cell r="B129" t="str">
            <v>Material de base</v>
          </cell>
          <cell r="C129" t="str">
            <v>M3</v>
          </cell>
          <cell r="D129">
            <v>40000</v>
          </cell>
        </row>
        <row r="130">
          <cell r="B130" t="str">
            <v>Material de base (gradación 1)</v>
          </cell>
          <cell r="C130" t="str">
            <v>M3</v>
          </cell>
          <cell r="D130">
            <v>40000</v>
          </cell>
        </row>
        <row r="131">
          <cell r="B131" t="str">
            <v>Material de base (gradación 2)</v>
          </cell>
          <cell r="C131" t="str">
            <v>M3</v>
          </cell>
          <cell r="D131">
            <v>40000</v>
          </cell>
        </row>
        <row r="132">
          <cell r="B132" t="str">
            <v>Material de base (gradación 3)</v>
          </cell>
          <cell r="C132" t="str">
            <v>M3</v>
          </cell>
          <cell r="D132">
            <v>40000</v>
          </cell>
        </row>
        <row r="133">
          <cell r="B133" t="str">
            <v>Material de la zona (para estabilizar bases)</v>
          </cell>
          <cell r="C133" t="str">
            <v>M3</v>
          </cell>
          <cell r="D133">
            <v>30000</v>
          </cell>
        </row>
        <row r="134">
          <cell r="B134" t="str">
            <v>Material de Sub- Base CBR=20%</v>
          </cell>
          <cell r="C134" t="str">
            <v>M3</v>
          </cell>
          <cell r="D134">
            <v>30000</v>
          </cell>
        </row>
        <row r="135">
          <cell r="B135" t="str">
            <v>Material de Sub- Base CBR=30%</v>
          </cell>
          <cell r="C135" t="str">
            <v>M3</v>
          </cell>
          <cell r="D135">
            <v>38000</v>
          </cell>
        </row>
        <row r="136">
          <cell r="B136" t="str">
            <v>Material de Sub- Base CBR=40%</v>
          </cell>
          <cell r="C136" t="str">
            <v>M3</v>
          </cell>
          <cell r="D136">
            <v>38000</v>
          </cell>
        </row>
        <row r="137">
          <cell r="B137" t="str">
            <v>Material de Sub- Base para bacheo</v>
          </cell>
          <cell r="C137" t="str">
            <v>M3</v>
          </cell>
          <cell r="D137">
            <v>38000</v>
          </cell>
        </row>
        <row r="138">
          <cell r="B138" t="str">
            <v>Material drenante (3")</v>
          </cell>
          <cell r="C138" t="str">
            <v>M3</v>
          </cell>
          <cell r="D138">
            <v>40000</v>
          </cell>
        </row>
        <row r="139">
          <cell r="B139" t="str">
            <v>Material filtrante (6")</v>
          </cell>
          <cell r="C139" t="str">
            <v>M3</v>
          </cell>
          <cell r="D139">
            <v>40000</v>
          </cell>
        </row>
        <row r="140">
          <cell r="B140" t="str">
            <v>Material para pedraplén</v>
          </cell>
          <cell r="C140" t="str">
            <v>M3</v>
          </cell>
          <cell r="D140">
            <v>32000</v>
          </cell>
        </row>
        <row r="141">
          <cell r="B141" t="str">
            <v>Material seleccionado del Relleno</v>
          </cell>
          <cell r="C141" t="str">
            <v>M3</v>
          </cell>
          <cell r="D141">
            <v>18500</v>
          </cell>
        </row>
        <row r="142">
          <cell r="B142" t="str">
            <v>Mecha Lenta</v>
          </cell>
          <cell r="C142" t="str">
            <v>M</v>
          </cell>
          <cell r="D142">
            <v>600</v>
          </cell>
        </row>
        <row r="143">
          <cell r="B143" t="str">
            <v>Mezcla abierta en caliente MAC-1</v>
          </cell>
          <cell r="C143" t="str">
            <v>M3</v>
          </cell>
          <cell r="D143">
            <v>324000</v>
          </cell>
        </row>
        <row r="144">
          <cell r="B144" t="str">
            <v>Mezcla abierta en caliente MAC-2</v>
          </cell>
          <cell r="C144" t="str">
            <v>M3</v>
          </cell>
          <cell r="D144">
            <v>324000</v>
          </cell>
        </row>
        <row r="145">
          <cell r="B145" t="str">
            <v>Mezcla abierta en caliente MAC-3</v>
          </cell>
          <cell r="C145" t="str">
            <v>M3</v>
          </cell>
          <cell r="D145">
            <v>324000</v>
          </cell>
        </row>
        <row r="146">
          <cell r="B146" t="str">
            <v>mezcla abierta en frio MAF-1</v>
          </cell>
          <cell r="C146" t="str">
            <v>M3</v>
          </cell>
          <cell r="D146">
            <v>324000</v>
          </cell>
        </row>
        <row r="147">
          <cell r="B147" t="str">
            <v>mezcla abierta en frio MAF-2</v>
          </cell>
          <cell r="C147" t="str">
            <v>M3</v>
          </cell>
          <cell r="D147">
            <v>324000</v>
          </cell>
        </row>
        <row r="148">
          <cell r="B148" t="str">
            <v>mezcla abierta en frio MAF-3</v>
          </cell>
          <cell r="C148" t="str">
            <v>M3</v>
          </cell>
          <cell r="D148">
            <v>324000</v>
          </cell>
        </row>
        <row r="149">
          <cell r="B149" t="str">
            <v>Mezcla densa en caliente MDC-0</v>
          </cell>
          <cell r="C149" t="str">
            <v>M3</v>
          </cell>
          <cell r="D149">
            <v>324000</v>
          </cell>
        </row>
        <row r="150">
          <cell r="B150" t="str">
            <v>Mezcla densa en caliente MDC-1</v>
          </cell>
          <cell r="C150" t="str">
            <v>M3</v>
          </cell>
          <cell r="D150">
            <v>324000</v>
          </cell>
        </row>
        <row r="151">
          <cell r="B151" t="str">
            <v>Mezcla densa en caliente MDC-2</v>
          </cell>
          <cell r="C151" t="str">
            <v>M3</v>
          </cell>
          <cell r="D151">
            <v>324000</v>
          </cell>
        </row>
        <row r="152">
          <cell r="B152" t="str">
            <v>Mezcla densa en caliente MDC-3</v>
          </cell>
          <cell r="C152" t="str">
            <v>M3</v>
          </cell>
          <cell r="D152">
            <v>324000</v>
          </cell>
        </row>
        <row r="153">
          <cell r="B153" t="str">
            <v>Mezcla densa en frio MDF-1</v>
          </cell>
          <cell r="C153" t="str">
            <v>M3</v>
          </cell>
          <cell r="D153">
            <v>324000</v>
          </cell>
        </row>
        <row r="154">
          <cell r="B154" t="str">
            <v>Mezcla densa en frio MDF-2</v>
          </cell>
          <cell r="C154" t="str">
            <v>M3</v>
          </cell>
          <cell r="D154">
            <v>324000</v>
          </cell>
        </row>
        <row r="155">
          <cell r="B155" t="str">
            <v>Mezcla densa en frio MDF-3</v>
          </cell>
          <cell r="C155" t="str">
            <v>M3</v>
          </cell>
          <cell r="D155">
            <v>324000</v>
          </cell>
        </row>
        <row r="156">
          <cell r="B156" t="str">
            <v>Mezcla discontinua en caliente F-1</v>
          </cell>
          <cell r="C156" t="str">
            <v>M3</v>
          </cell>
          <cell r="D156">
            <v>324000</v>
          </cell>
        </row>
        <row r="157">
          <cell r="B157" t="str">
            <v>Mezcla discontinua en caliente F-2</v>
          </cell>
          <cell r="C157" t="str">
            <v>M3</v>
          </cell>
          <cell r="D157">
            <v>324000</v>
          </cell>
        </row>
        <row r="158">
          <cell r="B158" t="str">
            <v>Mezcla discontinua en caliente M-1</v>
          </cell>
          <cell r="C158" t="str">
            <v>M3</v>
          </cell>
          <cell r="D158">
            <v>324000</v>
          </cell>
        </row>
        <row r="159">
          <cell r="B159" t="str">
            <v>Mezcla discontinua en caliente M-2</v>
          </cell>
          <cell r="C159" t="str">
            <v>M3</v>
          </cell>
          <cell r="D159">
            <v>324000</v>
          </cell>
        </row>
        <row r="160">
          <cell r="B160" t="str">
            <v>Mortero 1:3</v>
          </cell>
          <cell r="C160" t="str">
            <v>M3</v>
          </cell>
          <cell r="D160">
            <v>542007</v>
          </cell>
        </row>
        <row r="161">
          <cell r="B161" t="str">
            <v>Mortero 1:4</v>
          </cell>
          <cell r="C161" t="str">
            <v>M3</v>
          </cell>
          <cell r="D161">
            <v>469879</v>
          </cell>
        </row>
        <row r="162">
          <cell r="B162" t="str">
            <v>Nutrientes (para remoción de especies vegetales) (dap, triple 15 o similar) (item 201.9)</v>
          </cell>
          <cell r="C162" t="str">
            <v>KG</v>
          </cell>
          <cell r="D162">
            <v>1700</v>
          </cell>
        </row>
        <row r="163">
          <cell r="B163" t="str">
            <v>Obra falsa concreto clase A y B (incluye puntal de 3m metálico)</v>
          </cell>
          <cell r="C163" t="str">
            <v>M2</v>
          </cell>
          <cell r="D163">
            <v>35000</v>
          </cell>
        </row>
        <row r="164">
          <cell r="B164" t="str">
            <v>Oxigeno industrial</v>
          </cell>
          <cell r="C164" t="str">
            <v>KG</v>
          </cell>
          <cell r="D164">
            <v>1500</v>
          </cell>
        </row>
        <row r="165">
          <cell r="B165" t="str">
            <v>Paral en madera rolliza de 3" (tablestacados)</v>
          </cell>
          <cell r="C165" t="str">
            <v>M</v>
          </cell>
          <cell r="D165">
            <v>4000</v>
          </cell>
        </row>
        <row r="166">
          <cell r="B166" t="str">
            <v>Paral en madera rolliza de 5" y 4,5m de longitud (tablestacados)</v>
          </cell>
          <cell r="C166" t="str">
            <v>U</v>
          </cell>
          <cell r="D166">
            <v>13000</v>
          </cell>
        </row>
        <row r="167">
          <cell r="B167" t="str">
            <v>Paral en madera rolliza de 6" y 5m de longitud (tablestacados)</v>
          </cell>
          <cell r="C167" t="str">
            <v>U</v>
          </cell>
          <cell r="D167">
            <v>13000</v>
          </cell>
        </row>
        <row r="168">
          <cell r="B168" t="str">
            <v>Paral en madera rolliza de 6" y 8m de longitud (tablestacados)</v>
          </cell>
          <cell r="C168" t="str">
            <v>U</v>
          </cell>
          <cell r="D168">
            <v>27000</v>
          </cell>
        </row>
        <row r="169">
          <cell r="B169" t="str">
            <v>Pegante epóxico</v>
          </cell>
          <cell r="C169" t="str">
            <v>KG</v>
          </cell>
          <cell r="D169">
            <v>65000</v>
          </cell>
        </row>
        <row r="170">
          <cell r="B170" t="str">
            <v>Piedra para concreto ciclópeo (rajón o canto rodado)</v>
          </cell>
          <cell r="C170" t="str">
            <v>M3</v>
          </cell>
          <cell r="D170">
            <v>35000</v>
          </cell>
        </row>
        <row r="171">
          <cell r="B171" t="str">
            <v>Piedra para gavión</v>
          </cell>
          <cell r="C171" t="str">
            <v>M3</v>
          </cell>
          <cell r="D171">
            <v>35000</v>
          </cell>
        </row>
        <row r="172">
          <cell r="B172" t="str">
            <v>Pilote en madera barbosco de 15*15</v>
          </cell>
          <cell r="C172" t="str">
            <v>M</v>
          </cell>
          <cell r="D172">
            <v>32000</v>
          </cell>
        </row>
        <row r="173">
          <cell r="B173" t="str">
            <v>Pintura acrilica pura para tráfico</v>
          </cell>
          <cell r="C173" t="str">
            <v>GL</v>
          </cell>
          <cell r="D173">
            <v>63000</v>
          </cell>
        </row>
        <row r="174">
          <cell r="B174" t="str">
            <v xml:space="preserve">Pintura acrilica, esmalte o similar </v>
          </cell>
          <cell r="C174" t="str">
            <v>GL</v>
          </cell>
          <cell r="D174">
            <v>45000</v>
          </cell>
        </row>
        <row r="175">
          <cell r="B175" t="str">
            <v>Pintura anticorrosiva</v>
          </cell>
          <cell r="C175" t="str">
            <v>GL</v>
          </cell>
          <cell r="D175">
            <v>34000</v>
          </cell>
        </row>
        <row r="176">
          <cell r="B176" t="str">
            <v>Platina de 1" x 1/4" (cerramiento en malla)</v>
          </cell>
          <cell r="C176" t="str">
            <v>M</v>
          </cell>
          <cell r="D176">
            <v>4000</v>
          </cell>
        </row>
        <row r="177">
          <cell r="B177" t="str">
            <v>Poste de ángulo 2x2x1/4</v>
          </cell>
          <cell r="C177" t="str">
            <v>M</v>
          </cell>
          <cell r="D177">
            <v>16000</v>
          </cell>
        </row>
        <row r="178">
          <cell r="B178" t="str">
            <v xml:space="preserve">Poste de madera para cercas </v>
          </cell>
          <cell r="C178" t="str">
            <v>U</v>
          </cell>
          <cell r="D178">
            <v>12000</v>
          </cell>
        </row>
        <row r="179">
          <cell r="B179" t="str">
            <v>Poste de referenciación</v>
          </cell>
          <cell r="C179" t="str">
            <v>U</v>
          </cell>
          <cell r="D179">
            <v>106000</v>
          </cell>
        </row>
        <row r="180">
          <cell r="B180" t="str">
            <v>Poste en angulo de 2*2*1/4 de 3,5m para señal</v>
          </cell>
          <cell r="C180" t="str">
            <v>U</v>
          </cell>
          <cell r="D180">
            <v>55000</v>
          </cell>
        </row>
        <row r="181">
          <cell r="B181" t="str">
            <v>Postes de concreto para cercas</v>
          </cell>
          <cell r="C181" t="str">
            <v>U</v>
          </cell>
          <cell r="D181">
            <v>25000</v>
          </cell>
        </row>
        <row r="182">
          <cell r="B182" t="str">
            <v>Postes para defensa metálica (1,80m)</v>
          </cell>
          <cell r="C182" t="str">
            <v>U</v>
          </cell>
          <cell r="D182">
            <v>98000</v>
          </cell>
        </row>
        <row r="183">
          <cell r="B183" t="str">
            <v>Quimico estabilizante (PROBASE)</v>
          </cell>
          <cell r="C183" t="str">
            <v>LT</v>
          </cell>
          <cell r="D183">
            <v>50000</v>
          </cell>
        </row>
        <row r="184">
          <cell r="B184" t="str">
            <v xml:space="preserve">Resina termoplastica </v>
          </cell>
          <cell r="C184" t="str">
            <v>KG</v>
          </cell>
          <cell r="D184">
            <v>4500</v>
          </cell>
        </row>
        <row r="185">
          <cell r="B185" t="str">
            <v>Salida en PVC D=2"</v>
          </cell>
          <cell r="C185" t="str">
            <v>U</v>
          </cell>
          <cell r="D185">
            <v>800</v>
          </cell>
        </row>
        <row r="186">
          <cell r="B186" t="str">
            <v>Sección final, y seccion de tope de defensa metálica</v>
          </cell>
          <cell r="C186" t="str">
            <v>U</v>
          </cell>
          <cell r="D186">
            <v>64000</v>
          </cell>
        </row>
        <row r="187">
          <cell r="B187" t="str">
            <v>Sello de silicona o sellador autonivelante</v>
          </cell>
          <cell r="C187" t="str">
            <v>M</v>
          </cell>
          <cell r="D187">
            <v>1500</v>
          </cell>
        </row>
        <row r="188">
          <cell r="B188" t="str">
            <v>Semillas para empradizar</v>
          </cell>
          <cell r="C188" t="str">
            <v>KG</v>
          </cell>
          <cell r="D188">
            <v>32000</v>
          </cell>
        </row>
        <row r="189">
          <cell r="B189" t="str">
            <v>Señal (grupo 1). Tablero en lámina galvanizada de 75cm*75cm, calibre 16, reflectivo tipo 1.</v>
          </cell>
          <cell r="C189" t="str">
            <v>M2</v>
          </cell>
          <cell r="D189">
            <v>205000</v>
          </cell>
        </row>
        <row r="190">
          <cell r="B190" t="str">
            <v xml:space="preserve">Señal (grupo 2). Tablero en lámina galvanizado de 1,2m*0,4m, calibre 16, reflectivo tipo 1. </v>
          </cell>
          <cell r="C190" t="str">
            <v>U</v>
          </cell>
          <cell r="D190">
            <v>125000</v>
          </cell>
        </row>
        <row r="191">
          <cell r="B191" t="str">
            <v xml:space="preserve">Señal (grupo 3 ferrocarril) (SP-54). Tablero en lámina galvanizado de 2,4m*0,3m, calibre 16, reflectivo tipo 1. </v>
          </cell>
          <cell r="C191" t="str">
            <v>U</v>
          </cell>
          <cell r="D191">
            <v>165000</v>
          </cell>
        </row>
        <row r="192">
          <cell r="B192" t="str">
            <v>Señal (grupo 4). Tablero en lámina galvanizado de 60cm*75cm, calibre 16, reflectivo tipo 1. (delineador de curva horizontal)</v>
          </cell>
          <cell r="C192" t="str">
            <v>U</v>
          </cell>
          <cell r="D192">
            <v>165000</v>
          </cell>
        </row>
        <row r="193">
          <cell r="B193" t="str">
            <v xml:space="preserve">Señal (grupo 5). Tablero en lámina galvanizado de 1x1, calibre 22, reflectivo tipo 1. </v>
          </cell>
          <cell r="C193" t="str">
            <v>M2</v>
          </cell>
          <cell r="D193">
            <v>250000</v>
          </cell>
        </row>
        <row r="194">
          <cell r="B194" t="str">
            <v>Soldadura 6013 de 1/8</v>
          </cell>
          <cell r="C194" t="str">
            <v>KG</v>
          </cell>
          <cell r="D194">
            <v>9000</v>
          </cell>
        </row>
        <row r="195">
          <cell r="B195" t="str">
            <v>Soldadura 7018</v>
          </cell>
          <cell r="C195" t="str">
            <v>KG</v>
          </cell>
          <cell r="D195">
            <v>10000</v>
          </cell>
        </row>
        <row r="196">
          <cell r="B196" t="str">
            <v>Soldadura E70XX</v>
          </cell>
          <cell r="C196" t="str">
            <v>KG</v>
          </cell>
          <cell r="D196">
            <v>30000</v>
          </cell>
        </row>
        <row r="197">
          <cell r="B197" t="str">
            <v>Soldadura en PVC 1/8 de galón (anclajes)</v>
          </cell>
          <cell r="C197" t="str">
            <v>U</v>
          </cell>
          <cell r="D197">
            <v>30000</v>
          </cell>
        </row>
        <row r="198">
          <cell r="B198" t="str">
            <v>Soldadura L-70</v>
          </cell>
          <cell r="C198" t="str">
            <v>KG</v>
          </cell>
          <cell r="D198">
            <v>13000</v>
          </cell>
        </row>
        <row r="199">
          <cell r="B199" t="str">
            <v>Superplastificante sikament</v>
          </cell>
          <cell r="C199" t="str">
            <v>GL</v>
          </cell>
          <cell r="D199">
            <v>28000</v>
          </cell>
        </row>
        <row r="200">
          <cell r="B200" t="str">
            <v>Tablestaca en madera aserrada (0,25*0,03*5)</v>
          </cell>
          <cell r="C200" t="str">
            <v>U</v>
          </cell>
          <cell r="D200">
            <v>13500</v>
          </cell>
        </row>
        <row r="201">
          <cell r="B201" t="str">
            <v>Tablestaca en madera aserrada (0,3*0,03*3)</v>
          </cell>
          <cell r="C201" t="str">
            <v>U</v>
          </cell>
          <cell r="D201">
            <v>12000</v>
          </cell>
        </row>
        <row r="202">
          <cell r="B202" t="str">
            <v>Tablestaca metálica (riel de 70 lb/yarda)</v>
          </cell>
          <cell r="C202" t="str">
            <v>U</v>
          </cell>
          <cell r="D202">
            <v>35000</v>
          </cell>
        </row>
        <row r="203">
          <cell r="B203" t="str">
            <v>Tacha reflectiva</v>
          </cell>
          <cell r="C203" t="str">
            <v>U</v>
          </cell>
          <cell r="D203">
            <v>5000</v>
          </cell>
        </row>
        <row r="204">
          <cell r="B204" t="str">
            <v>Tapón en PVC RD21 de 1" (para anclaje)</v>
          </cell>
          <cell r="C204" t="str">
            <v>U</v>
          </cell>
          <cell r="D204">
            <v>700</v>
          </cell>
        </row>
        <row r="205">
          <cell r="B205" t="str">
            <v xml:space="preserve">Tierra abonada </v>
          </cell>
          <cell r="C205" t="str">
            <v>M3</v>
          </cell>
          <cell r="D205">
            <v>36000</v>
          </cell>
        </row>
        <row r="206">
          <cell r="B206" t="str">
            <v>Tornillos para defensa metálica</v>
          </cell>
          <cell r="C206" t="str">
            <v>U</v>
          </cell>
          <cell r="D206">
            <v>1200</v>
          </cell>
        </row>
        <row r="207">
          <cell r="B207" t="str">
            <v>Torón de tensionmiento 1/2" o 5/8"</v>
          </cell>
          <cell r="C207" t="str">
            <v>KG</v>
          </cell>
          <cell r="D207">
            <v>4500</v>
          </cell>
        </row>
        <row r="208">
          <cell r="B208" t="str">
            <v>Tramo recto para defensas métalicas (3,81m)</v>
          </cell>
          <cell r="C208" t="str">
            <v>M</v>
          </cell>
          <cell r="D208">
            <v>55000</v>
          </cell>
        </row>
        <row r="209">
          <cell r="B209" t="str">
            <v>Trompetas de 12 torones (tensionamiento)</v>
          </cell>
          <cell r="C209" t="str">
            <v>KG</v>
          </cell>
          <cell r="D209">
            <v>45000</v>
          </cell>
        </row>
        <row r="210">
          <cell r="B210" t="str">
            <v>Tubería D=4" tipo pesado, E=2mm (baranda metálica)</v>
          </cell>
          <cell r="C210" t="str">
            <v>M</v>
          </cell>
          <cell r="D210">
            <v>20000</v>
          </cell>
        </row>
        <row r="211">
          <cell r="B211" t="str">
            <v>Tuberia de 10" para vaciado tremi de 4 mts</v>
          </cell>
          <cell r="C211" t="str">
            <v>U</v>
          </cell>
          <cell r="D211">
            <v>47500</v>
          </cell>
        </row>
        <row r="212">
          <cell r="B212" t="str">
            <v>Tubería en H de D=1/4", H=1.40m, A=0.20m (baranda metálica)</v>
          </cell>
          <cell r="C212" t="str">
            <v>M</v>
          </cell>
          <cell r="D212">
            <v>48000</v>
          </cell>
        </row>
        <row r="213">
          <cell r="B213" t="str">
            <v>Tuberia en PVC de 4"</v>
          </cell>
          <cell r="C213" t="str">
            <v>M</v>
          </cell>
          <cell r="D213">
            <v>12000</v>
          </cell>
        </row>
        <row r="214">
          <cell r="B214" t="str">
            <v>Tuberia Perforada en PVC de 2"</v>
          </cell>
          <cell r="C214" t="str">
            <v>M</v>
          </cell>
          <cell r="D214">
            <v>9000</v>
          </cell>
        </row>
        <row r="215">
          <cell r="B215" t="str">
            <v>Tuberia PVC de 1" (para escamas en concreto)</v>
          </cell>
          <cell r="C215" t="str">
            <v>M</v>
          </cell>
          <cell r="D215">
            <v>3800</v>
          </cell>
        </row>
        <row r="216">
          <cell r="B216" t="str">
            <v>Tuberia PVC RD21 de 1" (para anclajes)</v>
          </cell>
          <cell r="C216" t="str">
            <v>M</v>
          </cell>
          <cell r="D216">
            <v>3600</v>
          </cell>
        </row>
        <row r="217">
          <cell r="B217" t="str">
            <v>Tubo concreto reforzado 900mm (tipo 1)</v>
          </cell>
          <cell r="C217" t="str">
            <v>M</v>
          </cell>
          <cell r="D217">
            <v>175000</v>
          </cell>
        </row>
        <row r="218">
          <cell r="B218" t="str">
            <v>Tubo concreto reforzado 900mm (tipo 2)</v>
          </cell>
          <cell r="C218" t="str">
            <v>M</v>
          </cell>
          <cell r="D218">
            <v>182000</v>
          </cell>
        </row>
        <row r="219">
          <cell r="B219" t="str">
            <v>Tubo concreto simple 450 mm</v>
          </cell>
          <cell r="C219" t="str">
            <v>M</v>
          </cell>
          <cell r="D219">
            <v>40000</v>
          </cell>
        </row>
        <row r="220">
          <cell r="B220" t="str">
            <v>Tubo concreto simple 600 mm</v>
          </cell>
          <cell r="C220" t="str">
            <v>M</v>
          </cell>
          <cell r="D220">
            <v>62000</v>
          </cell>
        </row>
        <row r="221">
          <cell r="B221" t="str">
            <v>Tubo concreto simple 750 mm</v>
          </cell>
          <cell r="C221" t="str">
            <v>M</v>
          </cell>
          <cell r="D221">
            <v>90000</v>
          </cell>
        </row>
        <row r="222">
          <cell r="B222" t="str">
            <v>Tubo corrugado de acero galvanizado MP-68</v>
          </cell>
          <cell r="C222" t="str">
            <v>M</v>
          </cell>
          <cell r="D222">
            <v>105000</v>
          </cell>
        </row>
        <row r="223">
          <cell r="B223" t="str">
            <v>Tubo en concreto clase A, d= 0.25 m</v>
          </cell>
          <cell r="C223" t="str">
            <v>M</v>
          </cell>
          <cell r="D223">
            <v>55000</v>
          </cell>
        </row>
        <row r="224">
          <cell r="B224" t="str">
            <v>Tubo en concreto clase C, d= 0.25 m</v>
          </cell>
          <cell r="C224" t="str">
            <v>M</v>
          </cell>
          <cell r="D224">
            <v>40000</v>
          </cell>
        </row>
        <row r="225">
          <cell r="B225" t="str">
            <v>Tubo para cerramiento, calibre 16 de 2,7m (cerramientos en malla)</v>
          </cell>
          <cell r="C225" t="str">
            <v>U</v>
          </cell>
          <cell r="D225">
            <v>28000</v>
          </cell>
        </row>
        <row r="226">
          <cell r="B226" t="str">
            <v>Unión en PVC D=2"</v>
          </cell>
          <cell r="C226" t="str">
            <v>U</v>
          </cell>
          <cell r="D226">
            <v>2600</v>
          </cell>
        </row>
        <row r="227">
          <cell r="B227" t="str">
            <v>Unión en PVC RD21 de 1" (para anclajes)</v>
          </cell>
          <cell r="C227" t="str">
            <v>U</v>
          </cell>
          <cell r="D227">
            <v>460</v>
          </cell>
        </row>
      </sheetData>
      <sheetData sheetId="8">
        <row r="6">
          <cell r="B6" t="str">
            <v>Acarreo de material sobrante de Obra M3-Km</v>
          </cell>
          <cell r="C6" t="str">
            <v>M3-KM</v>
          </cell>
          <cell r="D6">
            <v>1</v>
          </cell>
          <cell r="E6">
            <v>2000</v>
          </cell>
        </row>
        <row r="7">
          <cell r="B7" t="str">
            <v>Bases sub bases afirmados M3-Km</v>
          </cell>
          <cell r="C7" t="str">
            <v>M3-KM</v>
          </cell>
          <cell r="D7">
            <v>1</v>
          </cell>
          <cell r="E7">
            <v>2000</v>
          </cell>
        </row>
        <row r="8">
          <cell r="B8" t="str">
            <v>Concretos M3-Km</v>
          </cell>
          <cell r="C8" t="str">
            <v>M3-KM</v>
          </cell>
          <cell r="D8">
            <v>1</v>
          </cell>
          <cell r="E8">
            <v>2000</v>
          </cell>
        </row>
        <row r="9">
          <cell r="B9" t="str">
            <v>Estructura metalica KG-KM</v>
          </cell>
          <cell r="C9" t="str">
            <v>KG-KM</v>
          </cell>
          <cell r="D9">
            <v>1</v>
          </cell>
          <cell r="E9">
            <v>3</v>
          </cell>
        </row>
        <row r="10">
          <cell r="B10" t="str">
            <v xml:space="preserve">Materiales ferreteria (cemento, aceros, etc,) </v>
          </cell>
          <cell r="C10" t="str">
            <v>TN-KM</v>
          </cell>
          <cell r="D10">
            <v>1</v>
          </cell>
          <cell r="E10">
            <v>3000</v>
          </cell>
        </row>
        <row r="11">
          <cell r="B11" t="str">
            <v>Materiales Kg-Km</v>
          </cell>
          <cell r="C11" t="str">
            <v>KG-KM</v>
          </cell>
          <cell r="D11">
            <v>1</v>
          </cell>
          <cell r="E11">
            <v>1</v>
          </cell>
        </row>
        <row r="12">
          <cell r="B12" t="str">
            <v>Materiales Ton-Km</v>
          </cell>
          <cell r="C12" t="str">
            <v>TN-KM</v>
          </cell>
          <cell r="D12">
            <v>1</v>
          </cell>
          <cell r="E12">
            <v>3000</v>
          </cell>
        </row>
        <row r="13">
          <cell r="B13" t="str">
            <v>Mezclas asfalticas M3-Km</v>
          </cell>
          <cell r="C13" t="str">
            <v>M3-KM</v>
          </cell>
          <cell r="D13">
            <v>1</v>
          </cell>
          <cell r="E13">
            <v>2000</v>
          </cell>
        </row>
        <row r="14">
          <cell r="B14" t="str">
            <v>Petreos tipo arenas. M3-Km</v>
          </cell>
          <cell r="C14" t="str">
            <v>M3-KM</v>
          </cell>
          <cell r="D14">
            <v>1</v>
          </cell>
          <cell r="E14">
            <v>2000</v>
          </cell>
        </row>
        <row r="15">
          <cell r="B15" t="str">
            <v>Petreos tipo gravas y piedras. M3-Km</v>
          </cell>
          <cell r="C15" t="str">
            <v>M3-KM</v>
          </cell>
          <cell r="D15">
            <v>1</v>
          </cell>
          <cell r="E15">
            <v>2000</v>
          </cell>
        </row>
        <row r="16">
          <cell r="B16" t="str">
            <v>Traslado equipos TN-Km</v>
          </cell>
          <cell r="C16" t="str">
            <v>TN -KM</v>
          </cell>
          <cell r="D16">
            <v>1</v>
          </cell>
          <cell r="E16">
            <v>3000</v>
          </cell>
        </row>
        <row r="17">
          <cell r="B17" t="str">
            <v>Transportes aéreos</v>
          </cell>
          <cell r="C17" t="str">
            <v>U/KM</v>
          </cell>
          <cell r="D17">
            <v>1</v>
          </cell>
          <cell r="E17">
            <v>500</v>
          </cell>
        </row>
        <row r="18">
          <cell r="B18" t="str">
            <v>Transporte de personal</v>
          </cell>
          <cell r="C18" t="str">
            <v>U/KM</v>
          </cell>
          <cell r="D18">
            <v>1</v>
          </cell>
          <cell r="E18">
            <v>1000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ANEXO 9 (MATERIAL)"/>
      <sheetName val="UNITARIOS GENERALES"/>
      <sheetName val="PE_02"/>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Listado"/>
      <sheetName val="Estruc_ Tarif"/>
      <sheetName val="PE-02"/>
      <sheetName val="BASE"/>
      <sheetName val="PRECIOS"/>
      <sheetName val="PESOS"/>
      <sheetName val="Desmonte y Limpieza"/>
      <sheetName val="Form5 _Pág_ 1"/>
      <sheetName val="Form5 _Pág_ 2"/>
      <sheetName val="UNITARIOS GENERALES.xls"/>
      <sheetName val="\Documents and Settings\Adminis"/>
      <sheetName val="EBI-1"/>
      <sheetName val="Insum"/>
      <sheetName val="UNITARIOS"/>
      <sheetName val="letra"/>
      <sheetName val="PRESUPUESTO"/>
      <sheetName val="5. MODIFICATORIA"/>
      <sheetName val="CRA.MODI"/>
      <sheetName val="\Cofinanciacion\FICHAS Y FORMAT"/>
      <sheetName val="ESTADO RED"/>
      <sheetName val="CARRETERAS"/>
      <sheetName val="GENERALIDADES "/>
      <sheetName val="CONS"/>
      <sheetName val="31"/>
      <sheetName val="INV"/>
      <sheetName val="AASHTO"/>
      <sheetName val="UNITARIOS_GENERALES"/>
      <sheetName val="5__MODIFICATORIA"/>
      <sheetName val="Anexo 13"/>
      <sheetName val="Datos Generales"/>
      <sheetName val="ITEMS"/>
      <sheetName val="APU"/>
      <sheetName val="AIU"/>
      <sheetName val="DATOS GRAFICOS"/>
      <sheetName val="7.12"/>
      <sheetName val="Tablas"/>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NALISIS"/>
      <sheetName val="INSUMOS"/>
      <sheetName val="RENDIMIENTOS"/>
      <sheetName val="CostosAdmin"/>
      <sheetName val="F.Prestacional"/>
      <sheetName val="F.Prestacional J"/>
      <sheetName val="INSUM CLASIF"/>
      <sheetName val="CRONOGRAMA"/>
      <sheetName val="Datos1_NoEliminar"/>
      <sheetName val="FORMATOS"/>
    </sheetNames>
    <sheetDataSet>
      <sheetData sheetId="0"/>
      <sheetData sheetId="1"/>
      <sheetData sheetId="2"/>
      <sheetData sheetId="3">
        <row r="6">
          <cell r="P6">
            <v>0</v>
          </cell>
        </row>
      </sheetData>
      <sheetData sheetId="4"/>
      <sheetData sheetId="5"/>
      <sheetData sheetId="6"/>
      <sheetData sheetId="7"/>
      <sheetData sheetId="8"/>
      <sheetData sheetId="9">
        <row r="10">
          <cell r="BN10">
            <v>0</v>
          </cell>
        </row>
        <row r="11">
          <cell r="BN11">
            <v>0</v>
          </cell>
        </row>
        <row r="35">
          <cell r="H35">
            <v>0</v>
          </cell>
        </row>
      </sheetData>
      <sheetData sheetId="10"/>
      <sheetData sheetId="1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IFICATORIO "/>
      <sheetName val="MEMORIAS "/>
      <sheetName val="MODIFICATORIO No 1 ALCNCE ULTIM"/>
      <sheetName val="PRESUPUESTO"/>
      <sheetName val="Ctdad Mate"/>
      <sheetName val="Lista Materiales"/>
      <sheetName val="Memoria Baterias Arauca"/>
      <sheetName val="promedios"/>
      <sheetName val="parcial 1"/>
      <sheetName val="Hoja2"/>
    </sheetNames>
    <sheetDataSet>
      <sheetData sheetId="0" refreshError="1"/>
      <sheetData sheetId="1" refreshError="1">
        <row r="14">
          <cell r="A14">
            <v>1.1000000000000001</v>
          </cell>
          <cell r="B14" t="str">
            <v>LOCALIZACIÓN Y REPLANTEO EDIFICACION</v>
          </cell>
          <cell r="AD14" t="str">
            <v xml:space="preserve">UND: </v>
          </cell>
          <cell r="AE14" t="str">
            <v>M2</v>
          </cell>
        </row>
        <row r="17">
          <cell r="B17" t="str">
            <v>DESCRIPCION</v>
          </cell>
          <cell r="F17" t="str">
            <v>LONGITUD</v>
          </cell>
          <cell r="I17" t="str">
            <v>ANCHO</v>
          </cell>
          <cell r="K17" t="str">
            <v>TOTAL</v>
          </cell>
        </row>
        <row r="18">
          <cell r="F18" t="str">
            <v>(m)</v>
          </cell>
          <cell r="I18" t="str">
            <v>(m)</v>
          </cell>
          <cell r="K18" t="str">
            <v>(m²)</v>
          </cell>
        </row>
        <row r="19">
          <cell r="B19" t="str">
            <v>BATERIA</v>
          </cell>
          <cell r="F19">
            <v>4.4000000000000004</v>
          </cell>
          <cell r="I19">
            <v>2.2999999999999998</v>
          </cell>
          <cell r="K19">
            <v>10.119999999999999</v>
          </cell>
        </row>
        <row r="24">
          <cell r="B24" t="str">
            <v>Para unidad sanitaria completa</v>
          </cell>
          <cell r="I24" t="str">
            <v>TOTAL</v>
          </cell>
          <cell r="K24">
            <v>10.119999999999999</v>
          </cell>
        </row>
        <row r="26">
          <cell r="B26" t="str">
            <v>NUMERO DE BATERIAS CONSTRUIDAS=</v>
          </cell>
          <cell r="L26">
            <v>54</v>
          </cell>
        </row>
        <row r="27">
          <cell r="B27" t="str">
            <v>CANTIDAD DE OBRA EJECUTADA         =</v>
          </cell>
          <cell r="L27">
            <v>546.48</v>
          </cell>
          <cell r="N27" t="str">
            <v>m²</v>
          </cell>
        </row>
        <row r="33">
          <cell r="B33" t="str">
            <v>TOTAL</v>
          </cell>
          <cell r="D33" t="str">
            <v>LOCALIZACIÓN Y REPLANTEO EDIFICACION</v>
          </cell>
          <cell r="AA33">
            <v>1069.74</v>
          </cell>
          <cell r="AD33" t="str">
            <v>M2</v>
          </cell>
        </row>
        <row r="38">
          <cell r="E38" t="str">
            <v>CONTRATISTA</v>
          </cell>
          <cell r="U38" t="str">
            <v>INTERVENTORIA</v>
          </cell>
        </row>
        <row r="39">
          <cell r="E39" t="str">
            <v>ING. JORGE ELIECER MONJE MAHECHA</v>
          </cell>
          <cell r="U39" t="str">
            <v>ING. JAIME SAAVEDRA PERDOMO</v>
          </cell>
        </row>
        <row r="40">
          <cell r="E40" t="str">
            <v>R./L. UNION TEMPORAL BATERIAS SANITARIAS 2011</v>
          </cell>
          <cell r="U40" t="str">
            <v>R./L. COOPERATIVA CREER EN LO NUESTRO</v>
          </cell>
        </row>
        <row r="44">
          <cell r="A44" t="str">
            <v>MEMORIAS DE CALCULO ACTA DE MODIFICACION CANTIDADES DE OBRA E ITEMS NO PREVISTOS No. 1</v>
          </cell>
        </row>
        <row r="45">
          <cell r="A45" t="str">
            <v>CONTRATO DE OBRA No. 00-0660 DE 2011</v>
          </cell>
        </row>
        <row r="46">
          <cell r="B46" t="str">
            <v>OBJETO</v>
          </cell>
        </row>
        <row r="47">
          <cell r="A47" t="str">
            <v>"IMPLEMENTACION DE SISTEMAS DE MANEJO DE AGUAS SERVIDAS Y RESIDUOS SOLIDOS   Y CONSTRUCCION Y ADECUACION DE SOLUCIONES EN EL SUMINISTRO DE AGUA  EN LA ZON A  RURAL Y RESGUARDOS INDIGENAS EN LAS VEREDAS SAN JOSE DE LIPA, LA ISLA, MATECANDELA, EL ZAMURO, LA</v>
          </cell>
        </row>
        <row r="51">
          <cell r="A51" t="str">
            <v xml:space="preserve">UNIÓN TEMPORAL BATERIAS SANITARIAS 2011 </v>
          </cell>
        </row>
        <row r="52">
          <cell r="A52" t="str">
            <v>NIT: 900474715-6</v>
          </cell>
        </row>
        <row r="53">
          <cell r="A53" t="str">
            <v>Calle 27 A No. 17 - 81  Barrio San Luis (  (098) 8751609  -  È 3112628526  Arauca - Arauca</v>
          </cell>
        </row>
        <row r="55">
          <cell r="A55">
            <v>1.2</v>
          </cell>
          <cell r="B55" t="str">
            <v>DESCAPOTE MANUAL</v>
          </cell>
          <cell r="AD55" t="str">
            <v xml:space="preserve">UND: </v>
          </cell>
          <cell r="AE55" t="str">
            <v>M2</v>
          </cell>
        </row>
        <row r="58">
          <cell r="C58" t="str">
            <v>DESCRIPCION</v>
          </cell>
          <cell r="G58" t="str">
            <v>LONGITUD</v>
          </cell>
          <cell r="J58" t="str">
            <v>ANCHO</v>
          </cell>
          <cell r="L58" t="str">
            <v>TOTAL</v>
          </cell>
        </row>
        <row r="59">
          <cell r="G59" t="str">
            <v>(m)</v>
          </cell>
          <cell r="J59" t="str">
            <v>(m)</v>
          </cell>
          <cell r="L59" t="str">
            <v>(m²)</v>
          </cell>
        </row>
        <row r="60">
          <cell r="C60" t="str">
            <v>BATERIA</v>
          </cell>
          <cell r="G60">
            <v>4.4000000000000004</v>
          </cell>
          <cell r="J60">
            <v>2.2999999999999998</v>
          </cell>
          <cell r="L60">
            <v>10.119999999999999</v>
          </cell>
        </row>
        <row r="62">
          <cell r="C62" t="str">
            <v>Para unidad sanitaria completa</v>
          </cell>
          <cell r="J62" t="str">
            <v>TOTAL</v>
          </cell>
          <cell r="L62">
            <v>10.119999999999999</v>
          </cell>
          <cell r="N62" t="str">
            <v>m²</v>
          </cell>
        </row>
        <row r="64">
          <cell r="C64" t="str">
            <v>NUMERO DE BATERIAS CONSTRUIDAS=</v>
          </cell>
          <cell r="M64">
            <v>54</v>
          </cell>
        </row>
        <row r="65">
          <cell r="C65" t="str">
            <v>CANTIDAD DE OBRA EJECUTADA         =</v>
          </cell>
          <cell r="M65">
            <v>546.48</v>
          </cell>
          <cell r="O65" t="str">
            <v>m²</v>
          </cell>
        </row>
        <row r="74">
          <cell r="B74" t="str">
            <v>TOTAL</v>
          </cell>
          <cell r="D74" t="str">
            <v>DESCAPOTE MANUAL</v>
          </cell>
          <cell r="AA74">
            <v>546.48</v>
          </cell>
          <cell r="AD74" t="str">
            <v>M2</v>
          </cell>
        </row>
        <row r="79">
          <cell r="E79" t="str">
            <v>CONTRATISTA</v>
          </cell>
          <cell r="U79" t="str">
            <v>INTERVENTORIA</v>
          </cell>
        </row>
        <row r="80">
          <cell r="E80" t="str">
            <v>ING. JORGE ELIECER MONJE MAHECHA</v>
          </cell>
          <cell r="U80" t="str">
            <v>ING. JAIME SAAVEDRA PERDOMO</v>
          </cell>
        </row>
        <row r="81">
          <cell r="E81" t="str">
            <v>R./L. UNION TEMPORAL BATERIAS SANITARIAS 2011</v>
          </cell>
          <cell r="U81" t="str">
            <v>R./L. COOPERATIVA CREER EN LO NUESTRO</v>
          </cell>
        </row>
        <row r="84">
          <cell r="A84" t="str">
            <v>MEMORIAS DE CALCULO ACTA DE MODIFICACION CANTIDADES DE OBRA E ITEMS NO PREVISTOS No. 1</v>
          </cell>
        </row>
        <row r="85">
          <cell r="A85" t="str">
            <v>CONTRATO DE OBRA No. 00-0660 DE 2011</v>
          </cell>
        </row>
        <row r="86">
          <cell r="B86" t="str">
            <v>OBJETO</v>
          </cell>
        </row>
        <row r="87">
          <cell r="A87" t="str">
            <v>"IMPLEMENTACION DE SISTEMAS DE MANEJO DE AGUAS SERVIDAS Y RESIDUOS SOLIDOS   Y CONSTRUCCION Y ADECUACION DE SOLUCIONES EN EL SUMINISTRO DE AGUA  EN LA ZON A  RURAL Y RESGUARDOS INDIGENAS EN LAS VEREDAS SAN JOSE DE LIPA, LA ISLA, MATECANDELA, EL ZAMURO, LA</v>
          </cell>
        </row>
        <row r="91">
          <cell r="A91" t="str">
            <v xml:space="preserve">UNIÓN TEMPORAL BATERIAS SANITARIAS 2011 </v>
          </cell>
        </row>
        <row r="92">
          <cell r="A92" t="str">
            <v>NIT: 900474715-6</v>
          </cell>
        </row>
        <row r="93">
          <cell r="A93" t="str">
            <v>Calle 27 A No. 17 - 81  Barrio San Luis (  (098) 8751609  -  È 3112628526  Arauca - Arauca</v>
          </cell>
        </row>
        <row r="95">
          <cell r="A95">
            <v>1.3</v>
          </cell>
          <cell r="B95" t="str">
            <v>EXCAVACIÒN MANUAL EN MATERIAL COMUN</v>
          </cell>
          <cell r="AD95" t="str">
            <v xml:space="preserve">UND: </v>
          </cell>
          <cell r="AE95" t="str">
            <v>M3</v>
          </cell>
        </row>
        <row r="97">
          <cell r="B97" t="str">
            <v>DESCRIPCION</v>
          </cell>
          <cell r="F97" t="str">
            <v>LONGITUD</v>
          </cell>
          <cell r="I97" t="str">
            <v>ANCHO</v>
          </cell>
          <cell r="K97" t="str">
            <v>ALTO</v>
          </cell>
          <cell r="M97" t="str">
            <v>CANT</v>
          </cell>
          <cell r="O97" t="str">
            <v>TOTAL</v>
          </cell>
        </row>
        <row r="98">
          <cell r="F98" t="str">
            <v>(m)</v>
          </cell>
          <cell r="I98" t="str">
            <v>(m)</v>
          </cell>
          <cell r="K98" t="str">
            <v>(m²)</v>
          </cell>
          <cell r="M98" t="str">
            <v>(m³)</v>
          </cell>
          <cell r="O98" t="str">
            <v>(m³)</v>
          </cell>
        </row>
        <row r="99">
          <cell r="B99" t="str">
            <v>Zap. 1A-1B-4A</v>
          </cell>
          <cell r="F99">
            <v>0.5</v>
          </cell>
          <cell r="I99">
            <v>0.5</v>
          </cell>
          <cell r="K99">
            <v>0.25</v>
          </cell>
          <cell r="M99">
            <v>3</v>
          </cell>
          <cell r="O99">
            <v>0.19</v>
          </cell>
        </row>
        <row r="100">
          <cell r="B100" t="str">
            <v>Zap. 4-B</v>
          </cell>
          <cell r="F100">
            <v>0.7</v>
          </cell>
          <cell r="I100">
            <v>0.7</v>
          </cell>
          <cell r="K100">
            <v>0.75</v>
          </cell>
          <cell r="M100">
            <v>1</v>
          </cell>
          <cell r="O100">
            <v>0.37</v>
          </cell>
        </row>
        <row r="101">
          <cell r="B101" t="str">
            <v>Tuberia conducc.</v>
          </cell>
          <cell r="F101">
            <v>18.5</v>
          </cell>
          <cell r="I101">
            <v>0.3</v>
          </cell>
          <cell r="K101">
            <v>0.35</v>
          </cell>
          <cell r="M101">
            <v>1</v>
          </cell>
          <cell r="O101">
            <v>1.94</v>
          </cell>
        </row>
        <row r="102">
          <cell r="B102" t="str">
            <v>Caja de inspección</v>
          </cell>
          <cell r="F102">
            <v>0.7</v>
          </cell>
          <cell r="I102">
            <v>0.7</v>
          </cell>
          <cell r="K102">
            <v>0.5</v>
          </cell>
          <cell r="M102">
            <v>1</v>
          </cell>
          <cell r="O102">
            <v>0.25</v>
          </cell>
        </row>
        <row r="104">
          <cell r="D104" t="str">
            <v>POZO SEPTICO DIAMETRO = 2,0 M</v>
          </cell>
        </row>
        <row r="105">
          <cell r="D105" t="str">
            <v>AREA</v>
          </cell>
          <cell r="F105" t="str">
            <v>ALTO/PROF</v>
          </cell>
          <cell r="I105" t="str">
            <v>VOL TOTAL</v>
          </cell>
        </row>
        <row r="106">
          <cell r="A106" t="str">
            <v>a=Π *(1,10)^2</v>
          </cell>
          <cell r="D106">
            <v>3.8</v>
          </cell>
          <cell r="F106">
            <v>2</v>
          </cell>
          <cell r="I106">
            <v>7.6</v>
          </cell>
        </row>
        <row r="108">
          <cell r="B108" t="str">
            <v>Para unidad sanitaria completa</v>
          </cell>
          <cell r="M108" t="str">
            <v>TOTAL</v>
          </cell>
          <cell r="O108">
            <v>10.35</v>
          </cell>
          <cell r="Q108" t="str">
            <v xml:space="preserve">m³   </v>
          </cell>
        </row>
        <row r="110">
          <cell r="B110" t="str">
            <v>NUMERO DE BATERIAS CONSTRUIDAS=</v>
          </cell>
          <cell r="L110">
            <v>54</v>
          </cell>
        </row>
        <row r="111">
          <cell r="B111" t="str">
            <v>CANTIDAD DE OBRA EJECUTADA         =</v>
          </cell>
          <cell r="L111">
            <v>558.9</v>
          </cell>
          <cell r="N111" t="str">
            <v xml:space="preserve">m³   </v>
          </cell>
        </row>
        <row r="114">
          <cell r="B114" t="str">
            <v>TOTAL</v>
          </cell>
          <cell r="D114" t="str">
            <v>EXCAVACIÒN MANUAL EN MATERIAL COMUN</v>
          </cell>
          <cell r="AA114">
            <v>558.9</v>
          </cell>
          <cell r="AD114" t="str">
            <v>M3</v>
          </cell>
        </row>
        <row r="119">
          <cell r="E119" t="str">
            <v>CONTRATISTA</v>
          </cell>
          <cell r="U119" t="str">
            <v>INTERVENTORIA</v>
          </cell>
        </row>
        <row r="120">
          <cell r="E120" t="str">
            <v>ING. JORGE ELIECER MONJE MAHECHA</v>
          </cell>
          <cell r="U120" t="str">
            <v>ING. JAIME SAAVEDRA PERDOMO</v>
          </cell>
        </row>
        <row r="121">
          <cell r="E121" t="str">
            <v>R./L. UNION TEMPORAL BATERIAS SANITARIAS 2011</v>
          </cell>
          <cell r="U121" t="str">
            <v>R./L. COOPERATIVA CREER EN LO NUESTRO</v>
          </cell>
        </row>
        <row r="124">
          <cell r="A124" t="str">
            <v>MEMORIAS DE CALCULO ACTA DE MODIFICACION CANTIDADES DE OBRA E ITEMS NO PREVISTOS No. 1</v>
          </cell>
        </row>
        <row r="125">
          <cell r="A125" t="str">
            <v>CONTRATO DE OBRA No. 00-0660 DE 2011</v>
          </cell>
        </row>
        <row r="126">
          <cell r="B126" t="str">
            <v>OBJETO</v>
          </cell>
        </row>
        <row r="127">
          <cell r="A127" t="str">
            <v>"IMPLEMENTACION DE SISTEMAS DE MANEJO DE AGUAS SERVIDAS Y RESIDUOS SOLIDOS   Y CONSTRUCCION Y ADECUACION DE SOLUCIONES EN EL SUMINISTRO DE AGUA  EN LA ZON A  RURAL Y RESGUARDOS INDIGENAS EN LAS VEREDAS SAN JOSE DE LIPA, LA ISLA, MATECANDELA, EL ZAMURO, LA</v>
          </cell>
        </row>
        <row r="131">
          <cell r="A131" t="str">
            <v xml:space="preserve">UNIÓN TEMPORAL BATERIAS SANITARIAS 2011 </v>
          </cell>
        </row>
        <row r="132">
          <cell r="A132" t="str">
            <v>NIT: 900474715-6</v>
          </cell>
        </row>
        <row r="133">
          <cell r="A133" t="str">
            <v>Calle 27 A No. 17 - 81  Barrio San Luis (  (098) 8751609  -  È 3112628526  Arauca - Arauca</v>
          </cell>
        </row>
        <row r="135">
          <cell r="A135">
            <v>2.1</v>
          </cell>
          <cell r="B135" t="str">
            <v>ZAPATA EN CONCRETO 3000 PSI REFORZADO</v>
          </cell>
          <cell r="AD135" t="str">
            <v xml:space="preserve">UND: </v>
          </cell>
          <cell r="AE135" t="str">
            <v>M3</v>
          </cell>
        </row>
        <row r="137">
          <cell r="B137" t="str">
            <v>DESCRIPCION</v>
          </cell>
          <cell r="F137" t="str">
            <v>LONGITUD</v>
          </cell>
          <cell r="I137" t="str">
            <v>ANCHO</v>
          </cell>
          <cell r="K137" t="str">
            <v>ALTO</v>
          </cell>
          <cell r="M137" t="str">
            <v>CANT</v>
          </cell>
          <cell r="O137" t="str">
            <v>TOTAL</v>
          </cell>
        </row>
        <row r="138">
          <cell r="F138" t="str">
            <v>(m)</v>
          </cell>
          <cell r="I138" t="str">
            <v>(m)</v>
          </cell>
          <cell r="K138" t="str">
            <v>(m²)</v>
          </cell>
          <cell r="M138" t="str">
            <v>(m³)</v>
          </cell>
          <cell r="O138" t="str">
            <v>(m³)</v>
          </cell>
        </row>
        <row r="139">
          <cell r="B139" t="str">
            <v>Zap. 1A-1B-4A</v>
          </cell>
          <cell r="F139">
            <v>0.5</v>
          </cell>
          <cell r="I139">
            <v>0.5</v>
          </cell>
          <cell r="K139">
            <v>0.2</v>
          </cell>
          <cell r="M139">
            <v>3</v>
          </cell>
          <cell r="O139">
            <v>0.15000000000000002</v>
          </cell>
        </row>
        <row r="140">
          <cell r="B140" t="str">
            <v>Zap. 4-B</v>
          </cell>
          <cell r="F140">
            <v>0.7</v>
          </cell>
          <cell r="I140">
            <v>0.7</v>
          </cell>
          <cell r="K140">
            <v>0.2</v>
          </cell>
          <cell r="M140">
            <v>1</v>
          </cell>
          <cell r="O140">
            <v>0.1</v>
          </cell>
        </row>
        <row r="142">
          <cell r="B142" t="str">
            <v>Para unidad sanitaria completa</v>
          </cell>
          <cell r="M142" t="str">
            <v>TOTAL</v>
          </cell>
          <cell r="O142">
            <v>0.25</v>
          </cell>
          <cell r="Q142" t="str">
            <v xml:space="preserve">m³   </v>
          </cell>
        </row>
        <row r="144">
          <cell r="B144" t="str">
            <v>NUMERO DE BATERIAS CONSTRUIDAS=</v>
          </cell>
          <cell r="L144">
            <v>54</v>
          </cell>
        </row>
        <row r="145">
          <cell r="B145" t="str">
            <v>CANTIDAD DE OBRA EJECUTADA         =</v>
          </cell>
          <cell r="L145">
            <v>13.5</v>
          </cell>
          <cell r="N145" t="str">
            <v xml:space="preserve">m³   </v>
          </cell>
        </row>
        <row r="156">
          <cell r="B156" t="str">
            <v>TOTAL</v>
          </cell>
          <cell r="D156" t="str">
            <v>ZAPATA EN CONCRETO 3000 PSI REFORZADO</v>
          </cell>
          <cell r="AA156">
            <v>13.5</v>
          </cell>
          <cell r="AD156" t="str">
            <v>M3</v>
          </cell>
        </row>
        <row r="160">
          <cell r="E160" t="str">
            <v>CONTRATISTA</v>
          </cell>
          <cell r="U160" t="str">
            <v>INTERVENTORIA</v>
          </cell>
        </row>
        <row r="161">
          <cell r="E161" t="str">
            <v>ING. JORGE ELIECER MONJE MAHECHA</v>
          </cell>
          <cell r="U161" t="str">
            <v>ING. JAIME SAAVEDRA PERDOMO</v>
          </cell>
        </row>
        <row r="162">
          <cell r="E162" t="str">
            <v>R./L. UNION TEMPORAL BATERIAS SANITARIAS 2011</v>
          </cell>
          <cell r="U162" t="str">
            <v>R./L. COOPERATIVA CREER EN LO NUESTRO</v>
          </cell>
        </row>
        <row r="164">
          <cell r="A164" t="str">
            <v>MEMORIAS DE CALCULO ACTA DE MODIFICACION CANTIDADES DE OBRA E ITEMS NO PREVISTOS No. 1</v>
          </cell>
        </row>
        <row r="165">
          <cell r="A165" t="str">
            <v>CONTRATO DE OBRA No. 00-0660 DE 2011</v>
          </cell>
        </row>
        <row r="166">
          <cell r="B166" t="str">
            <v>OBJETO</v>
          </cell>
        </row>
        <row r="167">
          <cell r="A167" t="str">
            <v>"IMPLEMENTACION DE SISTEMAS DE MANEJO DE AGUAS SERVIDAS Y RESIDUOS SOLIDOS   Y CONSTRUCCION Y ADECUACION DE SOLUCIONES EN EL SUMINISTRO DE AGUA  EN LA ZON A  RURAL Y RESGUARDOS INDIGENAS EN LAS VEREDAS SAN JOSE DE LIPA, LA ISLA, MATECANDELA, EL ZAMURO, LA</v>
          </cell>
        </row>
        <row r="171">
          <cell r="A171" t="str">
            <v xml:space="preserve">UNIÓN TEMPORAL BATERIAS SANITARIAS 2011 </v>
          </cell>
        </row>
        <row r="172">
          <cell r="A172" t="str">
            <v>NIT: 900474715-6</v>
          </cell>
        </row>
        <row r="173">
          <cell r="A173" t="str">
            <v>Calle 27 A No. 17 - 81  Barrio San Luis (  (098) 8751609  -  È 3112628526  Arauca - Arauca</v>
          </cell>
        </row>
        <row r="175">
          <cell r="A175">
            <v>2.2000000000000002</v>
          </cell>
          <cell r="B175" t="str">
            <v>RELLENO EN MATERIAL SELECCIONADO COMPACTADO</v>
          </cell>
          <cell r="AD175" t="str">
            <v xml:space="preserve">UND: </v>
          </cell>
          <cell r="AE175" t="str">
            <v>M3</v>
          </cell>
        </row>
        <row r="177">
          <cell r="B177" t="str">
            <v>DESCRIPCION</v>
          </cell>
          <cell r="F177" t="str">
            <v>LONGITUD</v>
          </cell>
          <cell r="I177" t="str">
            <v>ANCHO</v>
          </cell>
          <cell r="K177" t="str">
            <v>ALTO</v>
          </cell>
          <cell r="M177" t="str">
            <v>TOTAL</v>
          </cell>
        </row>
        <row r="178">
          <cell r="F178" t="str">
            <v>(m)</v>
          </cell>
          <cell r="I178" t="str">
            <v>(m)</v>
          </cell>
          <cell r="K178" t="str">
            <v>(m)</v>
          </cell>
          <cell r="M178" t="str">
            <v>(m³)</v>
          </cell>
        </row>
        <row r="179">
          <cell r="B179" t="str">
            <v>BATERIA</v>
          </cell>
          <cell r="F179">
            <v>1.9</v>
          </cell>
          <cell r="I179">
            <v>1.1000000000000001</v>
          </cell>
          <cell r="K179">
            <v>0.2</v>
          </cell>
          <cell r="M179">
            <v>0.42</v>
          </cell>
        </row>
        <row r="180">
          <cell r="F180">
            <v>1.1499999999999999</v>
          </cell>
          <cell r="I180">
            <v>1.1000000000000001</v>
          </cell>
          <cell r="K180">
            <v>0.2</v>
          </cell>
          <cell r="M180">
            <v>0.25</v>
          </cell>
        </row>
        <row r="181">
          <cell r="B181" t="str">
            <v>POZO  AREA TOTAL = Area Excavación - Area de Pozo - A ladrillos</v>
          </cell>
        </row>
        <row r="182">
          <cell r="C182" t="str">
            <v>A exc.</v>
          </cell>
          <cell r="E182" t="str">
            <v>A pozo</v>
          </cell>
          <cell r="G182" t="str">
            <v>A ladrillo</v>
          </cell>
          <cell r="J182" t="str">
            <v>A total</v>
          </cell>
          <cell r="L182" t="str">
            <v>H pozo</v>
          </cell>
        </row>
        <row r="183">
          <cell r="C183">
            <v>3.8</v>
          </cell>
          <cell r="E183">
            <v>3.14</v>
          </cell>
          <cell r="F183">
            <v>0.03</v>
          </cell>
          <cell r="J183">
            <v>0.63</v>
          </cell>
          <cell r="L183">
            <v>1.6</v>
          </cell>
          <cell r="M183">
            <v>1.01</v>
          </cell>
        </row>
        <row r="184">
          <cell r="C184" t="str">
            <v>a=Π(1,1)2</v>
          </cell>
          <cell r="E184" t="str">
            <v>a=Π(1,0)2</v>
          </cell>
          <cell r="G184" t="str">
            <v>a=Π(0,10)2</v>
          </cell>
        </row>
        <row r="186">
          <cell r="B186" t="str">
            <v>TUBERIA</v>
          </cell>
          <cell r="F186">
            <v>18.5</v>
          </cell>
          <cell r="I186">
            <v>0.3</v>
          </cell>
          <cell r="K186">
            <v>0.35</v>
          </cell>
          <cell r="M186">
            <v>1.94</v>
          </cell>
        </row>
        <row r="187">
          <cell r="B187" t="str">
            <v>volumen del tubo (-) a=Πr2</v>
          </cell>
          <cell r="G187">
            <v>18.5</v>
          </cell>
          <cell r="I187" t="str">
            <v>area=0,00811</v>
          </cell>
          <cell r="M187">
            <v>-0.15</v>
          </cell>
        </row>
        <row r="189">
          <cell r="B189" t="str">
            <v>ZAPATA 4B</v>
          </cell>
          <cell r="F189">
            <v>0.7</v>
          </cell>
          <cell r="I189">
            <v>0.5</v>
          </cell>
          <cell r="K189">
            <v>0.5</v>
          </cell>
          <cell r="M189">
            <v>0.18</v>
          </cell>
        </row>
        <row r="191">
          <cell r="B191" t="str">
            <v xml:space="preserve">ANDEN </v>
          </cell>
        </row>
        <row r="192">
          <cell r="B192" t="str">
            <v>Frontal</v>
          </cell>
          <cell r="F192">
            <v>4</v>
          </cell>
          <cell r="I192">
            <v>0.6</v>
          </cell>
          <cell r="K192">
            <v>0.2</v>
          </cell>
          <cell r="M192">
            <v>0.48</v>
          </cell>
        </row>
        <row r="193">
          <cell r="B193" t="str">
            <v>Lateral</v>
          </cell>
          <cell r="F193">
            <v>1.3</v>
          </cell>
          <cell r="I193">
            <v>0.4</v>
          </cell>
          <cell r="K193">
            <v>0.2</v>
          </cell>
          <cell r="M193">
            <v>0.1</v>
          </cell>
        </row>
        <row r="195">
          <cell r="B195" t="str">
            <v>Para unidad sanitaria completa</v>
          </cell>
          <cell r="K195" t="str">
            <v>TOTAL</v>
          </cell>
          <cell r="M195">
            <v>4.2300000000000004</v>
          </cell>
          <cell r="O195" t="str">
            <v xml:space="preserve">m³   </v>
          </cell>
        </row>
        <row r="197">
          <cell r="B197" t="str">
            <v>NUMERO DE BATERIAS CONSTRUIDAS=</v>
          </cell>
          <cell r="L197">
            <v>54</v>
          </cell>
        </row>
        <row r="198">
          <cell r="B198" t="str">
            <v>CANTIDAD DE OBRA EJECUTADA         =</v>
          </cell>
          <cell r="L198">
            <v>228.42</v>
          </cell>
          <cell r="N198" t="str">
            <v xml:space="preserve">m³   </v>
          </cell>
        </row>
        <row r="200">
          <cell r="B200" t="str">
            <v>TOTAL</v>
          </cell>
          <cell r="D200" t="str">
            <v>RELLENO EN MATERIAL SELECCIONADO COMPACTADO</v>
          </cell>
          <cell r="AA200">
            <v>228.42</v>
          </cell>
          <cell r="AD200" t="str">
            <v>M3</v>
          </cell>
        </row>
        <row r="202">
          <cell r="E202" t="str">
            <v>CONTRATISTA</v>
          </cell>
          <cell r="U202" t="str">
            <v>INTERVENTORIA</v>
          </cell>
        </row>
        <row r="203">
          <cell r="E203" t="str">
            <v>ING. JORGE ELIECER MONJE MAHECHA</v>
          </cell>
          <cell r="U203" t="str">
            <v>ING. JAIME SAAVEDRA PERDOMO</v>
          </cell>
        </row>
        <row r="204">
          <cell r="E204" t="str">
            <v>R./L. UNION TEMPORAL BATERIAS SANITARIAS 2011</v>
          </cell>
          <cell r="U204" t="str">
            <v>R./L. COOPERATIVA CREER EN LO NUESTRO</v>
          </cell>
        </row>
        <row r="206">
          <cell r="A206" t="str">
            <v>MEMORIAS DE CALCULO ACTA DE MODIFICACION CANTIDADES DE OBRA E ITEMS NO PREVISTOS No. 1</v>
          </cell>
        </row>
        <row r="207">
          <cell r="A207" t="str">
            <v>CONTRATO DE OBRA No. 00-0660 DE 2011</v>
          </cell>
        </row>
        <row r="208">
          <cell r="B208" t="str">
            <v>OBJETO</v>
          </cell>
        </row>
        <row r="209">
          <cell r="A209" t="str">
            <v>"IMPLEMENTACION DE SISTEMAS DE MANEJO DE AGUAS SERVIDAS Y RESIDUOS SOLIDOS   Y CONSTRUCCION Y ADECUACION DE SOLUCIONES EN EL SUMINISTRO DE AGUA  EN LA ZON A  RURAL Y RESGUARDOS INDIGENAS EN LAS VEREDAS SAN JOSE DE LIPA, LA ISLA, MATECANDELA, EL ZAMURO, LA</v>
          </cell>
        </row>
        <row r="213">
          <cell r="A213" t="str">
            <v xml:space="preserve">UNIÓN TEMPORAL BATERIAS SANITARIAS 2011 </v>
          </cell>
        </row>
        <row r="214">
          <cell r="A214" t="str">
            <v>NIT: 900474715-6</v>
          </cell>
        </row>
        <row r="215">
          <cell r="A215" t="str">
            <v>Calle 27 A No. 17 - 81  Barrio San Luis (  (098) 8751609  -  È 3112628526  Arauca - Arauca</v>
          </cell>
        </row>
        <row r="217">
          <cell r="A217">
            <v>2.2999999999999998</v>
          </cell>
          <cell r="B217" t="str">
            <v xml:space="preserve">VIGA DE CIMIENTO EN CONCRETO DE 3000 PSI  DE 0,20 X 0,20 m.  </v>
          </cell>
          <cell r="AD217" t="str">
            <v xml:space="preserve">UND: </v>
          </cell>
          <cell r="AE217" t="str">
            <v>ML</v>
          </cell>
        </row>
        <row r="219">
          <cell r="B219" t="str">
            <v>DESCRIPCION</v>
          </cell>
          <cell r="F219" t="str">
            <v>LONGITUD</v>
          </cell>
        </row>
        <row r="220">
          <cell r="F220" t="str">
            <v>(m)</v>
          </cell>
        </row>
        <row r="221">
          <cell r="B221" t="str">
            <v>V.Cim A 1-4</v>
          </cell>
          <cell r="F221">
            <v>3.65</v>
          </cell>
        </row>
        <row r="222">
          <cell r="B222" t="str">
            <v>V.Cim B 1-4</v>
          </cell>
          <cell r="F222">
            <v>3.65</v>
          </cell>
        </row>
        <row r="223">
          <cell r="B223" t="str">
            <v>V.Cim 1 A-B</v>
          </cell>
          <cell r="F223">
            <v>1.1000000000000001</v>
          </cell>
        </row>
        <row r="224">
          <cell r="B224" t="str">
            <v>V.Cim 3 A-B</v>
          </cell>
          <cell r="F224">
            <v>1.1000000000000001</v>
          </cell>
        </row>
        <row r="225">
          <cell r="B225" t="str">
            <v>V.Cim 4 A-B</v>
          </cell>
          <cell r="F225">
            <v>1.1000000000000001</v>
          </cell>
        </row>
        <row r="228">
          <cell r="C228" t="str">
            <v>TOTAL</v>
          </cell>
          <cell r="F228">
            <v>10.6</v>
          </cell>
          <cell r="I228" t="str">
            <v>ml</v>
          </cell>
        </row>
        <row r="230">
          <cell r="B230" t="str">
            <v>NUMERO DE BATERIAS CONSTRUIDAS=</v>
          </cell>
          <cell r="J230">
            <v>54</v>
          </cell>
        </row>
        <row r="231">
          <cell r="B231" t="str">
            <v>CANTIDAD DE OBRA EJECUTADA         =</v>
          </cell>
          <cell r="J231">
            <v>572.4</v>
          </cell>
          <cell r="L231" t="str">
            <v>ml</v>
          </cell>
        </row>
        <row r="238">
          <cell r="B238" t="str">
            <v>TOTAL</v>
          </cell>
          <cell r="D238" t="str">
            <v xml:space="preserve">VIGA DE CIMIENTO EN CONCRETO DE 3000 PSI  DE 0,20 X 0,20 m.  </v>
          </cell>
          <cell r="AA238">
            <v>572.4</v>
          </cell>
          <cell r="AD238" t="str">
            <v>ML</v>
          </cell>
        </row>
        <row r="242">
          <cell r="E242" t="str">
            <v>CONTRATISTA</v>
          </cell>
          <cell r="U242" t="str">
            <v>INTERVENTORIA</v>
          </cell>
        </row>
        <row r="243">
          <cell r="E243" t="str">
            <v>ING. JORGE ELIECER MONJE MAHECHA</v>
          </cell>
          <cell r="U243" t="str">
            <v>ING. JAIME SAAVEDRA PERDOMO</v>
          </cell>
        </row>
        <row r="244">
          <cell r="E244" t="str">
            <v>R./L. UNION TEMPORAL BATERIAS SANITARIAS 2011</v>
          </cell>
          <cell r="U244" t="str">
            <v>R./L. COOPERATIVA CREER EN LO NUESTRO</v>
          </cell>
        </row>
        <row r="246">
          <cell r="A246" t="str">
            <v>MEMORIAS DE CALCULO ACTA DE MODIFICACION CANTIDADES DE OBRA E ITEMS NO PREVISTOS No. 1</v>
          </cell>
        </row>
        <row r="247">
          <cell r="A247" t="str">
            <v>CONTRATO DE OBRA No. 00-0660 DE 2011</v>
          </cell>
        </row>
        <row r="248">
          <cell r="B248" t="str">
            <v>OBJETO</v>
          </cell>
        </row>
        <row r="249">
          <cell r="A249" t="str">
            <v>"IMPLEMENTACION DE SISTEMAS DE MANEJO DE AGUAS SERVIDAS Y RESIDUOS SOLIDOS   Y CONSTRUCCION Y ADECUACION DE SOLUCIONES EN EL SUMINISTRO DE AGUA  EN LA ZON A  RURAL Y RESGUARDOS INDIGENAS EN LAS VEREDAS SAN JOSE DE LIPA, LA ISLA, MATECANDELA, EL ZAMURO, LA</v>
          </cell>
        </row>
        <row r="253">
          <cell r="A253" t="str">
            <v xml:space="preserve">UNIÓN TEMPORAL BATERIAS SANITARIAS 2011 </v>
          </cell>
        </row>
        <row r="254">
          <cell r="A254" t="str">
            <v>NIT: 900474715-6</v>
          </cell>
        </row>
        <row r="255">
          <cell r="A255" t="str">
            <v>Calle 27 A No. 17 - 81  Barrio San Luis (  (098) 8751609  -  È 3112628526  Arauca - Arauca</v>
          </cell>
        </row>
        <row r="257">
          <cell r="A257">
            <v>2.4</v>
          </cell>
          <cell r="B257" t="str">
            <v xml:space="preserve">VIGA AEREA EN CONCRETO DE 3000 PSI  DE 0,15 X 0,15 m.  </v>
          </cell>
          <cell r="AD257" t="str">
            <v xml:space="preserve">UND: </v>
          </cell>
          <cell r="AE257" t="str">
            <v>ML</v>
          </cell>
        </row>
        <row r="259">
          <cell r="B259" t="str">
            <v>DESCRIPCION</v>
          </cell>
          <cell r="F259" t="str">
            <v>LONGITUD</v>
          </cell>
        </row>
        <row r="260">
          <cell r="F260" t="str">
            <v>(m)</v>
          </cell>
        </row>
        <row r="261">
          <cell r="B261" t="str">
            <v>V.A 1 A-B</v>
          </cell>
          <cell r="F261">
            <v>1.2</v>
          </cell>
        </row>
        <row r="262">
          <cell r="B262" t="str">
            <v>V.A 3 A-B</v>
          </cell>
          <cell r="F262">
            <v>1.2</v>
          </cell>
        </row>
        <row r="263">
          <cell r="B263" t="str">
            <v>V.A 4 A-B</v>
          </cell>
          <cell r="F263">
            <v>1.1499999999999999</v>
          </cell>
        </row>
        <row r="264">
          <cell r="B264" t="str">
            <v>V.A A 1-4</v>
          </cell>
          <cell r="F264">
            <v>3.6</v>
          </cell>
        </row>
        <row r="265">
          <cell r="B265" t="str">
            <v>V.A B 1-4</v>
          </cell>
          <cell r="F265">
            <v>3.4</v>
          </cell>
        </row>
        <row r="267">
          <cell r="C267" t="str">
            <v>TOTAL</v>
          </cell>
          <cell r="F267">
            <v>10.55</v>
          </cell>
          <cell r="I267" t="str">
            <v>ml</v>
          </cell>
        </row>
        <row r="269">
          <cell r="B269" t="str">
            <v>NUMERO DE BATERIAS CONSTRUIDAS=</v>
          </cell>
          <cell r="J269">
            <v>54</v>
          </cell>
        </row>
        <row r="270">
          <cell r="B270" t="str">
            <v>CANTIDAD DE OBRA EJECUTADA         =</v>
          </cell>
          <cell r="J270">
            <v>569.70000000000005</v>
          </cell>
          <cell r="L270" t="str">
            <v>ml</v>
          </cell>
        </row>
        <row r="278">
          <cell r="B278" t="str">
            <v>TOTAL</v>
          </cell>
          <cell r="D278" t="str">
            <v xml:space="preserve">VIGA AEREA EN CONCRETO DE 3000 PSI  DE 0,15 X 0,15 m.  </v>
          </cell>
          <cell r="AA278">
            <v>569.70000000000005</v>
          </cell>
          <cell r="AD278" t="str">
            <v>ML</v>
          </cell>
        </row>
        <row r="282">
          <cell r="E282" t="str">
            <v>CONTRATISTA</v>
          </cell>
          <cell r="U282" t="str">
            <v>INTERVENTORIA</v>
          </cell>
        </row>
        <row r="283">
          <cell r="E283" t="str">
            <v>ING. JORGE ELIECER MONJE MAHECHA</v>
          </cell>
          <cell r="U283" t="str">
            <v>ING. JAIME SAAVEDRA PERDOMO</v>
          </cell>
        </row>
        <row r="284">
          <cell r="E284" t="str">
            <v>R./L. UNION TEMPORAL BATERIAS SANITARIAS 2011</v>
          </cell>
          <cell r="U284" t="str">
            <v>R./L. COOPERATIVA CREER EN LO NUESTRO</v>
          </cell>
        </row>
        <row r="285">
          <cell r="A285" t="str">
            <v>MEMORIAS DE CALCULO ACTA DE MODIFICACION CANTIDADES DE OBRA E ITEMS NO PREVISTOS No. 1</v>
          </cell>
        </row>
        <row r="286">
          <cell r="A286" t="str">
            <v>CONTRATO DE OBRA No. 00-0660 DE 2011</v>
          </cell>
        </row>
        <row r="287">
          <cell r="B287" t="str">
            <v>OBJETO</v>
          </cell>
        </row>
        <row r="288">
          <cell r="A288" t="str">
            <v>"IMPLEMENTACION DE SISTEMAS DE MANEJO DE AGUAS SERVIDAS Y RESIDUOS SOLIDOS   Y CONSTRUCCION Y ADECUACION DE SOLUCIONES EN EL SUMINISTRO DE AGUA  EN LA ZON A  RURAL Y RESGUARDOS INDIGENAS EN LAS VEREDAS SAN JOSE DE LIPA, LA ISLA, MATECANDELA, EL ZAMURO, LA</v>
          </cell>
        </row>
        <row r="292">
          <cell r="A292" t="str">
            <v xml:space="preserve">UNIÓN TEMPORAL BATERIAS SANITARIAS 2011 </v>
          </cell>
        </row>
        <row r="293">
          <cell r="A293" t="str">
            <v>NIT: 900474715-6</v>
          </cell>
        </row>
        <row r="294">
          <cell r="A294" t="str">
            <v>Calle 27 A No. 17 - 81  Barrio San Luis (  (098) 8751609  -  È 3112628526  Arauca - Arauca</v>
          </cell>
        </row>
        <row r="296">
          <cell r="A296">
            <v>2.5</v>
          </cell>
          <cell r="B296" t="str">
            <v xml:space="preserve">COLUMNAS EN CONCRETO DE 3000 PSI DE 0,20*0,20 PARA TANQUE AEREO INC. ACERO DE REFUERZO DE 60000 PSI </v>
          </cell>
          <cell r="AD296" t="str">
            <v xml:space="preserve">UND: </v>
          </cell>
          <cell r="AE296" t="str">
            <v>ML</v>
          </cell>
        </row>
        <row r="298">
          <cell r="B298" t="str">
            <v>DESCRIPCION</v>
          </cell>
          <cell r="F298" t="str">
            <v>LONGITUD</v>
          </cell>
        </row>
        <row r="299">
          <cell r="F299" t="str">
            <v>(m)</v>
          </cell>
        </row>
        <row r="300">
          <cell r="B300" t="str">
            <v>COLUMNA TIPO B4               (1 UNIDAD)</v>
          </cell>
          <cell r="F300">
            <v>3.53</v>
          </cell>
        </row>
        <row r="303">
          <cell r="B303" t="str">
            <v>Para unidad sanitaria completa</v>
          </cell>
          <cell r="K303" t="str">
            <v>TOTAL</v>
          </cell>
          <cell r="M303">
            <v>3.53</v>
          </cell>
          <cell r="O303" t="str">
            <v>ml</v>
          </cell>
        </row>
        <row r="307">
          <cell r="B307" t="str">
            <v>NUMERO DE BATERIAS CONSTRUIDAS=</v>
          </cell>
          <cell r="L307">
            <v>54</v>
          </cell>
        </row>
        <row r="308">
          <cell r="B308" t="str">
            <v>CANTIDAD DE OBRA EJECUTADA         =</v>
          </cell>
          <cell r="L308">
            <v>190.61999999999998</v>
          </cell>
          <cell r="N308" t="str">
            <v>ml</v>
          </cell>
        </row>
        <row r="319">
          <cell r="B319" t="str">
            <v>TOTAL</v>
          </cell>
          <cell r="D319" t="str">
            <v xml:space="preserve">COLUMNAS EN CONCRETO DE 3000 PSI DE 0,20*0,20 PARA TANQUE AEREO INC. ACERO DE REFUERZO DE 60000 PSI </v>
          </cell>
          <cell r="AA319">
            <v>190.61999999999998</v>
          </cell>
          <cell r="AD319" t="str">
            <v>ML</v>
          </cell>
        </row>
        <row r="322">
          <cell r="E322" t="str">
            <v>CONTRATISTA</v>
          </cell>
          <cell r="U322" t="str">
            <v>INTERVENTORIA</v>
          </cell>
        </row>
        <row r="323">
          <cell r="E323" t="str">
            <v>ING. JORGE ELIECER MONJE MAHECHA</v>
          </cell>
          <cell r="U323" t="str">
            <v>ING. JAIME SAAVEDRA PERDOMO</v>
          </cell>
        </row>
        <row r="324">
          <cell r="E324" t="str">
            <v>R./L. UNION TEMPORAL BATERIAS SANITARIAS 2011</v>
          </cell>
          <cell r="U324" t="str">
            <v>R./L. COOPERATIVA CREER EN LO NUESTRO</v>
          </cell>
        </row>
        <row r="325">
          <cell r="A325" t="str">
            <v>MEMORIAS DE CALCULO ACTA DE MODIFICACION CANTIDADES DE OBRA E ITEMS NO PREVISTOS No. 1</v>
          </cell>
        </row>
        <row r="326">
          <cell r="A326" t="str">
            <v>CONTRATO DE OBRA No. 00-0660 DE 2011</v>
          </cell>
        </row>
        <row r="327">
          <cell r="B327" t="str">
            <v>OBJETO</v>
          </cell>
        </row>
        <row r="328">
          <cell r="A328" t="str">
            <v>"IMPLEMENTACION DE SISTEMAS DE MANEJO DE AGUAS SERVIDAS Y RESIDUOS SOLIDOS   Y CONSTRUCCION Y ADECUACION DE SOLUCIONES EN EL SUMINISTRO DE AGUA  EN LA ZON A  RURAL Y RESGUARDOS INDIGENAS EN LAS VEREDAS SAN JOSE DE LIPA, LA ISLA, MATECANDELA, EL ZAMURO, LA</v>
          </cell>
        </row>
        <row r="332">
          <cell r="A332" t="str">
            <v xml:space="preserve">UNIÓN TEMPORAL BATERIAS SANITARIAS 2011 </v>
          </cell>
        </row>
        <row r="333">
          <cell r="A333" t="str">
            <v>NIT: 900474715-6</v>
          </cell>
        </row>
        <row r="334">
          <cell r="A334" t="str">
            <v>Calle 27 A No. 17 - 81  Barrio San Luis (  (098) 8751609  -  È 3112628526  Arauca - Arauca</v>
          </cell>
        </row>
        <row r="336">
          <cell r="A336">
            <v>2.6</v>
          </cell>
          <cell r="B336" t="str">
            <v>COLUMNA EN CONCRETO DE 3000 PSI DE 0,15 X 0,20 m.</v>
          </cell>
          <cell r="AD336" t="str">
            <v xml:space="preserve">UND: </v>
          </cell>
          <cell r="AE336" t="str">
            <v>ML</v>
          </cell>
        </row>
        <row r="338">
          <cell r="B338" t="str">
            <v>DESCRIPCION</v>
          </cell>
          <cell r="F338" t="str">
            <v>LONGITUD</v>
          </cell>
        </row>
        <row r="339">
          <cell r="F339" t="str">
            <v>(m)</v>
          </cell>
        </row>
        <row r="340">
          <cell r="B340" t="str">
            <v>1A</v>
          </cell>
          <cell r="F340">
            <v>2.08</v>
          </cell>
        </row>
        <row r="341">
          <cell r="B341" t="str">
            <v>1B</v>
          </cell>
          <cell r="F341">
            <v>2.08</v>
          </cell>
        </row>
        <row r="342">
          <cell r="B342" t="str">
            <v>4A</v>
          </cell>
          <cell r="F342">
            <v>2.08</v>
          </cell>
        </row>
        <row r="344">
          <cell r="B344" t="str">
            <v>Para unidad sanitaria completa</v>
          </cell>
          <cell r="K344" t="str">
            <v>TOTAL</v>
          </cell>
          <cell r="M344">
            <v>6.24</v>
          </cell>
          <cell r="O344" t="str">
            <v>ml</v>
          </cell>
        </row>
        <row r="346">
          <cell r="B346" t="str">
            <v>NUMERO DE BATERIAS CONSTRUIDAS=</v>
          </cell>
          <cell r="L346">
            <v>54</v>
          </cell>
        </row>
        <row r="347">
          <cell r="B347" t="str">
            <v>CANTIDAD DE OBRA EJECUTADA         =</v>
          </cell>
          <cell r="L347">
            <v>336.96000000000004</v>
          </cell>
          <cell r="N347" t="str">
            <v>ml</v>
          </cell>
        </row>
        <row r="359">
          <cell r="B359" t="str">
            <v>TOTAL</v>
          </cell>
          <cell r="D359" t="str">
            <v>COLUMNA EN CONCRETO DE 3000 PSI DE 0,15 X 0,20 m.</v>
          </cell>
          <cell r="AA359">
            <v>336.96000000000004</v>
          </cell>
          <cell r="AD359" t="str">
            <v>ML</v>
          </cell>
        </row>
        <row r="362">
          <cell r="E362" t="str">
            <v>CONTRATISTA</v>
          </cell>
          <cell r="U362" t="str">
            <v>INTERVENTORIA</v>
          </cell>
        </row>
        <row r="363">
          <cell r="E363" t="str">
            <v>ING. JORGE ELIECER MONJE MAHECHA</v>
          </cell>
          <cell r="U363" t="str">
            <v>ING. JAIME SAAVEDRA PERDOMO</v>
          </cell>
        </row>
        <row r="364">
          <cell r="E364" t="str">
            <v>R./L. UNION TEMPORAL BATERIAS SANITARIAS 2011</v>
          </cell>
          <cell r="U364" t="str">
            <v>R./L. COOPERATIVA CREER EN LO NUESTRO</v>
          </cell>
        </row>
        <row r="366">
          <cell r="A366" t="str">
            <v>MEMORIAS DE CALCULO ACTA DE MODIFICACION CANTIDADES DE OBRA E ITEMS NO PREVISTOS No. 1</v>
          </cell>
        </row>
        <row r="367">
          <cell r="A367" t="str">
            <v>CONTRATO DE OBRA No. 00-0660 DE 2011</v>
          </cell>
        </row>
        <row r="368">
          <cell r="B368" t="str">
            <v>OBJETO</v>
          </cell>
        </row>
        <row r="369">
          <cell r="A369" t="str">
            <v>"IMPLEMENTACION DE SISTEMAS DE MANEJO DE AGUAS SERVIDAS Y RESIDUOS SOLIDOS   Y CONSTRUCCION Y ADECUACION DE SOLUCIONES EN EL SUMINISTRO DE AGUA  EN LA ZON A  RURAL Y RESGUARDOS INDIGENAS EN LAS VEREDAS SAN JOSE DE LIPA, LA ISLA, MATECANDELA, EL ZAMURO, LA</v>
          </cell>
        </row>
        <row r="373">
          <cell r="A373" t="str">
            <v xml:space="preserve">UNIÓN TEMPORAL BATERIAS SANITARIAS 2011 </v>
          </cell>
        </row>
        <row r="374">
          <cell r="A374" t="str">
            <v>NIT: 900474715-6</v>
          </cell>
        </row>
        <row r="375">
          <cell r="A375" t="str">
            <v>Calle 27 A No. 17 - 81  Barrio San Luis (  (098) 8751609  -  È 3112628526  Arauca - Arauca</v>
          </cell>
        </row>
        <row r="377">
          <cell r="A377">
            <v>2.7</v>
          </cell>
          <cell r="B377" t="str">
            <v>PLACA DE PISO EN CONCRETO DE 3000 PSI. E=0,8 m.</v>
          </cell>
          <cell r="AD377" t="str">
            <v xml:space="preserve">UND: </v>
          </cell>
          <cell r="AE377" t="str">
            <v>M2</v>
          </cell>
        </row>
        <row r="379">
          <cell r="B379" t="str">
            <v>DESCRIPCION</v>
          </cell>
          <cell r="F379" t="str">
            <v>ANCHO</v>
          </cell>
          <cell r="I379" t="str">
            <v>LARGO</v>
          </cell>
          <cell r="K379" t="str">
            <v>TOTAL</v>
          </cell>
        </row>
        <row r="380">
          <cell r="F380" t="str">
            <v>(m)</v>
          </cell>
          <cell r="I380" t="str">
            <v>(m)</v>
          </cell>
          <cell r="K380" t="str">
            <v>(m²)</v>
          </cell>
        </row>
        <row r="381">
          <cell r="B381" t="str">
            <v>BATERIA</v>
          </cell>
          <cell r="F381">
            <v>1.95</v>
          </cell>
          <cell r="I381">
            <v>1.2</v>
          </cell>
          <cell r="K381">
            <v>2.34</v>
          </cell>
        </row>
        <row r="382">
          <cell r="F382">
            <v>0.15</v>
          </cell>
          <cell r="I382">
            <v>0.65</v>
          </cell>
          <cell r="K382">
            <v>0.1</v>
          </cell>
        </row>
        <row r="383">
          <cell r="B383" t="str">
            <v>ZONA LAVADERO</v>
          </cell>
          <cell r="F383">
            <v>1.18</v>
          </cell>
          <cell r="I383">
            <v>1.35</v>
          </cell>
          <cell r="K383">
            <v>1.59</v>
          </cell>
        </row>
        <row r="384">
          <cell r="F384">
            <v>0.2</v>
          </cell>
          <cell r="I384">
            <v>1.1000000000000001</v>
          </cell>
          <cell r="K384">
            <v>0.22</v>
          </cell>
        </row>
        <row r="386">
          <cell r="B386" t="str">
            <v>Para unidad sanitaria comp.</v>
          </cell>
          <cell r="I386" t="str">
            <v>TOTAL</v>
          </cell>
          <cell r="K386">
            <v>4.25</v>
          </cell>
          <cell r="M386" t="str">
            <v>m²</v>
          </cell>
        </row>
        <row r="388">
          <cell r="B388" t="str">
            <v>NUMERO DE BATERIAS CONSTRUIDAS=</v>
          </cell>
          <cell r="L388">
            <v>54</v>
          </cell>
        </row>
        <row r="389">
          <cell r="B389" t="str">
            <v>CANTIDAD DE OBRA EJECUTADA         =</v>
          </cell>
          <cell r="L389">
            <v>229.5</v>
          </cell>
          <cell r="N389" t="str">
            <v xml:space="preserve">m²   </v>
          </cell>
        </row>
        <row r="398">
          <cell r="B398" t="str">
            <v>TOTAL</v>
          </cell>
          <cell r="D398" t="str">
            <v>PLACA DE PISO EN CONCRETO DE 3000 PSI. E=0,8 m.</v>
          </cell>
          <cell r="AA398">
            <v>229.5</v>
          </cell>
          <cell r="AD398" t="str">
            <v>M2</v>
          </cell>
        </row>
        <row r="402">
          <cell r="E402" t="str">
            <v>CONTRATISTA</v>
          </cell>
          <cell r="U402" t="str">
            <v>INTERVENTORIA</v>
          </cell>
        </row>
        <row r="403">
          <cell r="E403" t="str">
            <v>ING. JORGE ELIECER MONJE MAHECHA</v>
          </cell>
          <cell r="U403" t="str">
            <v>ING. JAIME SAAVEDRA PERDOMO</v>
          </cell>
        </row>
        <row r="404">
          <cell r="E404" t="str">
            <v>R./L. UNION TEMPORAL BATERIAS SANITARIAS 2011</v>
          </cell>
          <cell r="U404" t="str">
            <v>R./L. COOPERATIVA CREER EN LO NUESTRO</v>
          </cell>
        </row>
        <row r="406">
          <cell r="A406" t="str">
            <v>MEMORIAS DE CALCULO ACTA DE MODIFICACION CANTIDADES DE OBRA E ITEMS NO PREVISTOS No. 1</v>
          </cell>
        </row>
        <row r="407">
          <cell r="A407" t="str">
            <v>CONTRATO DE OBRA No. 00-0660 DE 2011</v>
          </cell>
        </row>
        <row r="408">
          <cell r="B408" t="str">
            <v>OBJETO</v>
          </cell>
        </row>
        <row r="409">
          <cell r="A409" t="str">
            <v>"IMPLEMENTACION DE SISTEMAS DE MANEJO DE AGUAS SERVIDAS Y RESIDUOS SOLIDOS   Y CONSTRUCCION Y ADECUACION DE SOLUCIONES EN EL SUMINISTRO DE AGUA  EN LA ZON A  RURAL Y RESGUARDOS INDIGENAS EN LAS VEREDAS SAN JOSE DE LIPA, LA ISLA, MATECANDELA, EL ZAMURO, LA</v>
          </cell>
        </row>
        <row r="413">
          <cell r="A413" t="str">
            <v xml:space="preserve">UNIÓN TEMPORAL BATERIAS SANITARIAS 2011 </v>
          </cell>
        </row>
        <row r="414">
          <cell r="A414" t="str">
            <v>NIT: 900474715-6</v>
          </cell>
        </row>
        <row r="415">
          <cell r="A415" t="str">
            <v>Calle 27 A No. 17 - 81  Barrio San Luis (  (098) 8751609  -  È 3112628526  Arauca - Arauca</v>
          </cell>
        </row>
        <row r="417">
          <cell r="A417">
            <v>2.8</v>
          </cell>
          <cell r="B417" t="str">
            <v>PLACA AEREA PARA TANQUE AEREO</v>
          </cell>
          <cell r="AD417" t="str">
            <v xml:space="preserve">UND: </v>
          </cell>
          <cell r="AE417" t="str">
            <v>M2</v>
          </cell>
        </row>
        <row r="419">
          <cell r="B419" t="str">
            <v>DESCRIPCION</v>
          </cell>
          <cell r="F419" t="str">
            <v>ANCHO</v>
          </cell>
          <cell r="I419" t="str">
            <v>LARGO</v>
          </cell>
          <cell r="K419" t="str">
            <v>TOTAL</v>
          </cell>
        </row>
        <row r="420">
          <cell r="F420" t="str">
            <v>(m)</v>
          </cell>
          <cell r="I420" t="str">
            <v>(m)</v>
          </cell>
          <cell r="K420" t="str">
            <v>(m²)</v>
          </cell>
        </row>
        <row r="421">
          <cell r="B421" t="str">
            <v>Area Tanque</v>
          </cell>
          <cell r="F421">
            <v>1</v>
          </cell>
          <cell r="I421">
            <v>1</v>
          </cell>
          <cell r="K421">
            <v>1</v>
          </cell>
          <cell r="P421" t="str">
            <v>espesor:</v>
          </cell>
          <cell r="S421">
            <v>0.1</v>
          </cell>
          <cell r="T421" t="str">
            <v>m</v>
          </cell>
        </row>
        <row r="423">
          <cell r="B423" t="str">
            <v>Unidad sanitaria completa</v>
          </cell>
          <cell r="I423" t="str">
            <v>TOTAL</v>
          </cell>
          <cell r="K423">
            <v>1</v>
          </cell>
          <cell r="M423" t="str">
            <v>m²</v>
          </cell>
        </row>
        <row r="425">
          <cell r="B425" t="str">
            <v>NUMERO DE BATERIAS CONSTRUIDAS=</v>
          </cell>
          <cell r="L425">
            <v>54</v>
          </cell>
        </row>
        <row r="426">
          <cell r="B426" t="str">
            <v>CANTIDAD DE OBRA EJECUTADA         =</v>
          </cell>
          <cell r="L426">
            <v>54</v>
          </cell>
          <cell r="N426" t="str">
            <v xml:space="preserve">m²   </v>
          </cell>
        </row>
        <row r="437">
          <cell r="B437" t="str">
            <v>TOTAL</v>
          </cell>
          <cell r="D437" t="str">
            <v>PLACA AEREA PARA TANQUE AEREO</v>
          </cell>
          <cell r="AA437">
            <v>54</v>
          </cell>
          <cell r="AD437" t="str">
            <v>M2</v>
          </cell>
        </row>
        <row r="441">
          <cell r="E441" t="str">
            <v>CONTRATISTA</v>
          </cell>
          <cell r="U441" t="str">
            <v>INTERVENTORIA</v>
          </cell>
        </row>
        <row r="442">
          <cell r="E442" t="str">
            <v>ING. JORGE ELIECER MONJE MAHECHA</v>
          </cell>
          <cell r="U442" t="str">
            <v>ING. JAIME SAAVEDRA PERDOMO</v>
          </cell>
        </row>
        <row r="443">
          <cell r="E443" t="str">
            <v>R./L. UNION TEMPORAL BATERIAS SANITARIAS 2011</v>
          </cell>
          <cell r="U443" t="str">
            <v>R./L. COOPERATIVA CREER EN LO NUESTRO</v>
          </cell>
        </row>
        <row r="446">
          <cell r="A446" t="str">
            <v>MEMORIAS DE CALCULO ACTA DE MODIFICACION CANTIDADES DE OBRA E ITEMS NO PREVISTOS No. 1</v>
          </cell>
        </row>
        <row r="447">
          <cell r="A447" t="str">
            <v>CONTRATO DE OBRA No. 00-0660 DE 2011</v>
          </cell>
        </row>
        <row r="448">
          <cell r="B448" t="str">
            <v>OBJETO</v>
          </cell>
        </row>
        <row r="449">
          <cell r="A449" t="str">
            <v>"IMPLEMENTACION DE SISTEMAS DE MANEJO DE AGUAS SERVIDAS Y RESIDUOS SOLIDOS   Y CONSTRUCCION Y ADECUACION DE SOLUCIONES EN EL SUMINISTRO DE AGUA  EN LA ZON A  RURAL Y RESGUARDOS INDIGENAS EN LAS VEREDAS SAN JOSE DE LIPA, LA ISLA, MATECANDELA, EL ZAMURO, LA</v>
          </cell>
        </row>
        <row r="453">
          <cell r="A453" t="str">
            <v xml:space="preserve">UNIÓN TEMPORAL BATERIAS SANITARIAS 2011 </v>
          </cell>
        </row>
        <row r="454">
          <cell r="A454" t="str">
            <v>NIT: 900474715-6</v>
          </cell>
        </row>
        <row r="455">
          <cell r="A455" t="str">
            <v>Calle 27 A No. 17 - 81  Barrio San Luis (  (098) 8751609  -  È 3112628526  Arauca - Arauca</v>
          </cell>
        </row>
        <row r="457">
          <cell r="A457" t="str">
            <v>2.10</v>
          </cell>
          <cell r="B457" t="str">
            <v>MURO EN BLOQUE Nº 5, E=0.10M</v>
          </cell>
          <cell r="AD457" t="str">
            <v xml:space="preserve">UND: </v>
          </cell>
          <cell r="AE457" t="str">
            <v>M2</v>
          </cell>
        </row>
        <row r="459">
          <cell r="B459" t="str">
            <v>DESCRIPCION</v>
          </cell>
          <cell r="F459" t="str">
            <v>ALTURA</v>
          </cell>
          <cell r="I459" t="str">
            <v>ANCHO</v>
          </cell>
          <cell r="K459" t="str">
            <v>TOTAL</v>
          </cell>
        </row>
        <row r="460">
          <cell r="F460" t="str">
            <v>(m)</v>
          </cell>
          <cell r="I460" t="str">
            <v>(m)</v>
          </cell>
          <cell r="K460" t="str">
            <v>(m²)</v>
          </cell>
        </row>
        <row r="461">
          <cell r="B461" t="str">
            <v>Fachada Frontal</v>
          </cell>
          <cell r="F461">
            <v>2.08</v>
          </cell>
          <cell r="I461">
            <v>1.3</v>
          </cell>
          <cell r="K461">
            <v>2.7</v>
          </cell>
        </row>
        <row r="462">
          <cell r="B462" t="str">
            <v>Fachada Post.</v>
          </cell>
          <cell r="F462">
            <v>2.08</v>
          </cell>
          <cell r="I462">
            <v>2.1</v>
          </cell>
          <cell r="K462">
            <v>4.37</v>
          </cell>
        </row>
        <row r="463">
          <cell r="B463" t="str">
            <v>Fachada Post. (Lavadero)</v>
          </cell>
          <cell r="F463">
            <v>1.3</v>
          </cell>
          <cell r="I463">
            <v>1.18</v>
          </cell>
          <cell r="K463">
            <v>1.53</v>
          </cell>
        </row>
        <row r="464">
          <cell r="B464" t="str">
            <v>Lateral derecha</v>
          </cell>
          <cell r="F464">
            <v>2.08</v>
          </cell>
          <cell r="I464">
            <v>1.35</v>
          </cell>
          <cell r="K464">
            <v>2.81</v>
          </cell>
        </row>
        <row r="465">
          <cell r="B465" t="str">
            <v>Lateral izquierda</v>
          </cell>
          <cell r="F465">
            <v>2.08</v>
          </cell>
          <cell r="I465">
            <v>1.1000000000000001</v>
          </cell>
          <cell r="K465">
            <v>2.29</v>
          </cell>
        </row>
        <row r="466">
          <cell r="B466" t="str">
            <v>ventana (descontar)</v>
          </cell>
          <cell r="F466">
            <v>-0.3</v>
          </cell>
          <cell r="I466">
            <v>1</v>
          </cell>
          <cell r="K466">
            <v>-0.3</v>
          </cell>
        </row>
        <row r="467">
          <cell r="B467" t="str">
            <v>Cuchillas x 3</v>
          </cell>
          <cell r="F467">
            <v>0.35</v>
          </cell>
          <cell r="I467">
            <v>1.5</v>
          </cell>
          <cell r="K467">
            <v>0.78749999999999987</v>
          </cell>
        </row>
        <row r="470">
          <cell r="I470" t="str">
            <v>TOTAL</v>
          </cell>
          <cell r="K470">
            <v>14.19</v>
          </cell>
          <cell r="M470" t="str">
            <v>m²</v>
          </cell>
        </row>
        <row r="472">
          <cell r="B472" t="str">
            <v>NUMERO DE BATERIAS CONSTRUIDAS=</v>
          </cell>
          <cell r="L472">
            <v>54</v>
          </cell>
        </row>
        <row r="473">
          <cell r="B473" t="str">
            <v>CANTIDAD DE OBRA EJECUTADA         =</v>
          </cell>
          <cell r="L473">
            <v>766.26</v>
          </cell>
          <cell r="N473" t="str">
            <v>m²</v>
          </cell>
        </row>
        <row r="477">
          <cell r="B477" t="str">
            <v>TOTAL</v>
          </cell>
          <cell r="D477" t="str">
            <v>MURO EN BLOQUE Nº 5, E=0.10M</v>
          </cell>
          <cell r="AA477">
            <v>766.26</v>
          </cell>
          <cell r="AD477" t="str">
            <v>M2</v>
          </cell>
        </row>
        <row r="481">
          <cell r="E481" t="str">
            <v>CONTRATISTA</v>
          </cell>
          <cell r="U481" t="str">
            <v>INTERVENTORIA</v>
          </cell>
        </row>
        <row r="482">
          <cell r="E482" t="str">
            <v>ING. JORGE ELIECER MONJE MAHECHA</v>
          </cell>
          <cell r="U482" t="str">
            <v>ING. JAIME SAAVEDRA PERDOMO</v>
          </cell>
        </row>
        <row r="483">
          <cell r="E483" t="str">
            <v>R./L. UNION TEMPORAL BATERIAS SANITARIAS 2011</v>
          </cell>
          <cell r="U483" t="str">
            <v>R./L. COOPERATIVA CREER EN LO NUESTRO</v>
          </cell>
        </row>
        <row r="485">
          <cell r="A485" t="str">
            <v>MEMORIAS DE CALCULO ACTA DE MODIFICACION CANTIDADES DE OBRA E ITEMS NO PREVISTOS No. 1</v>
          </cell>
        </row>
        <row r="486">
          <cell r="A486" t="str">
            <v>CONTRATO DE OBRA No. 00-0660 DE 2011</v>
          </cell>
        </row>
        <row r="487">
          <cell r="B487" t="str">
            <v>OBJETO</v>
          </cell>
        </row>
        <row r="488">
          <cell r="A488" t="str">
            <v>"IMPLEMENTACION DE SISTEMAS DE MANEJO DE AGUAS SERVIDAS Y RESIDUOS SOLIDOS   Y CONSTRUCCION Y ADECUACION DE SOLUCIONES EN EL SUMINISTRO DE AGUA  EN LA ZON A  RURAL Y RESGUARDOS INDIGENAS EN LAS VEREDAS SAN JOSE DE LIPA, LA ISLA, MATECANDELA, EL ZAMURO, LA</v>
          </cell>
        </row>
        <row r="492">
          <cell r="A492" t="str">
            <v xml:space="preserve">UNIÓN TEMPORAL BATERIAS SANITARIAS 2011 </v>
          </cell>
        </row>
        <row r="493">
          <cell r="A493" t="str">
            <v>NIT: 900474715-6</v>
          </cell>
        </row>
        <row r="494">
          <cell r="A494" t="str">
            <v>Calle 27 A No. 17 - 81  Barrio San Luis (  (098) 8751609  -  È 3112628526  Arauca - Arauca</v>
          </cell>
        </row>
        <row r="496">
          <cell r="A496" t="str">
            <v>2.10</v>
          </cell>
          <cell r="B496" t="str">
            <v>MURO EN BLOQUE Nº 5, E=0.10M</v>
          </cell>
          <cell r="AD496" t="str">
            <v xml:space="preserve">UND: </v>
          </cell>
          <cell r="AE496" t="str">
            <v>M2</v>
          </cell>
        </row>
        <row r="520">
          <cell r="B520" t="str">
            <v>TOTAL</v>
          </cell>
          <cell r="D520" t="str">
            <v>MURO EN BLOQUE Nº 5, E=0.10M</v>
          </cell>
          <cell r="AA520">
            <v>766.26</v>
          </cell>
          <cell r="AD520" t="str">
            <v>M2</v>
          </cell>
        </row>
        <row r="522">
          <cell r="E522" t="str">
            <v>CONTRATISTA</v>
          </cell>
          <cell r="U522" t="str">
            <v>INTERVENTORIA</v>
          </cell>
        </row>
        <row r="523">
          <cell r="E523" t="str">
            <v>ING. JORGE ELIECER MONJE MAHECHA</v>
          </cell>
          <cell r="U523" t="str">
            <v>ING. JAIME SAAVEDRA PERDOMO</v>
          </cell>
        </row>
        <row r="524">
          <cell r="E524" t="str">
            <v>R./L. UNION TEMPORAL BATERIAS SANITARIAS 2011</v>
          </cell>
          <cell r="U524" t="str">
            <v>R./L. COOPERATIVA CREER EN LO NUESTRO</v>
          </cell>
        </row>
        <row r="526">
          <cell r="A526" t="str">
            <v>MEMORIAS DE CALCULO ACTA DE MODIFICACION CANTIDADES DE OBRA E ITEMS NO PREVISTOS No. 1</v>
          </cell>
        </row>
        <row r="527">
          <cell r="A527" t="str">
            <v>CONTRATO DE OBRA No. 00-0660 DE 2011</v>
          </cell>
        </row>
        <row r="528">
          <cell r="B528" t="str">
            <v>OBJETO</v>
          </cell>
        </row>
        <row r="529">
          <cell r="A529" t="str">
            <v>"IMPLEMENTACION DE SISTEMAS DE MANEJO DE AGUAS SERVIDAS Y RESIDUOS SOLIDOS   Y CONSTRUCCION Y ADECUACION DE SOLUCIONES EN EL SUMINISTRO DE AGUA  EN LA ZON A  RURAL Y RESGUARDOS INDIGENAS EN LAS VEREDAS SAN JOSE DE LIPA, LA ISLA, MATECANDELA, EL ZAMURO, LA</v>
          </cell>
        </row>
        <row r="533">
          <cell r="A533" t="str">
            <v xml:space="preserve">UNIÓN TEMPORAL BATERIAS SANITARIAS 2011 </v>
          </cell>
        </row>
        <row r="534">
          <cell r="A534" t="str">
            <v>NIT: 900474715-6</v>
          </cell>
        </row>
        <row r="535">
          <cell r="A535" t="str">
            <v>Calle 27 A No. 17 - 81  Barrio San Luis (  (098) 8751609  -  È 3112628526  Arauca - Arauca</v>
          </cell>
        </row>
        <row r="537">
          <cell r="A537">
            <v>2.11</v>
          </cell>
          <cell r="B537" t="str">
            <v>BORDILLO EN CONCRETO 0.10X0.10-ENCHAPADO</v>
          </cell>
          <cell r="AD537" t="str">
            <v xml:space="preserve">UND: </v>
          </cell>
          <cell r="AE537" t="str">
            <v>ML</v>
          </cell>
        </row>
        <row r="539">
          <cell r="B539" t="str">
            <v>DESCRIPCION</v>
          </cell>
          <cell r="F539" t="str">
            <v>LONGITUD</v>
          </cell>
        </row>
        <row r="540">
          <cell r="F540" t="str">
            <v>(m)</v>
          </cell>
        </row>
        <row r="541">
          <cell r="B541" t="str">
            <v>Bordillo</v>
          </cell>
          <cell r="F541">
            <v>1.2</v>
          </cell>
        </row>
        <row r="543">
          <cell r="B543" t="str">
            <v>Para unidad sanitaria completa</v>
          </cell>
          <cell r="K543" t="str">
            <v>TOTAL</v>
          </cell>
          <cell r="M543">
            <v>1.2</v>
          </cell>
          <cell r="O543" t="str">
            <v>ml</v>
          </cell>
        </row>
        <row r="545">
          <cell r="B545" t="str">
            <v>NUMERO DE BATERIAS CONSTRUIDAS=</v>
          </cell>
          <cell r="L545">
            <v>54</v>
          </cell>
        </row>
        <row r="546">
          <cell r="B546" t="str">
            <v>CANTIDAD DE OBRA EJECUTADA         =</v>
          </cell>
          <cell r="L546">
            <v>64.8</v>
          </cell>
          <cell r="N546" t="str">
            <v>ml</v>
          </cell>
        </row>
        <row r="557">
          <cell r="B557" t="str">
            <v>TOTAL</v>
          </cell>
          <cell r="D557" t="str">
            <v>BORDILLO EN CONCRETO 0.10X0.10-ENCHAPADO</v>
          </cell>
          <cell r="AA557">
            <v>64.8</v>
          </cell>
          <cell r="AD557" t="str">
            <v>ML</v>
          </cell>
        </row>
        <row r="561">
          <cell r="E561" t="str">
            <v>CONTRATISTA</v>
          </cell>
          <cell r="U561" t="str">
            <v>INTERVENTORIA</v>
          </cell>
        </row>
        <row r="562">
          <cell r="E562" t="str">
            <v>ING. JORGE ELIECER MONJE MAHECHA</v>
          </cell>
          <cell r="U562" t="str">
            <v>ING. JAIME SAAVEDRA PERDOMO</v>
          </cell>
        </row>
        <row r="563">
          <cell r="E563" t="str">
            <v>R./L. UNION TEMPORAL BATERIAS SANITARIAS 2011</v>
          </cell>
          <cell r="U563" t="str">
            <v>R./L. COOPERATIVA CREER EN LO NUESTRO</v>
          </cell>
        </row>
        <row r="565">
          <cell r="A565" t="str">
            <v>MEMORIAS DE CALCULO ACTA DE MODIFICACION CANTIDADES DE OBRA E ITEMS NO PREVISTOS No. 1</v>
          </cell>
        </row>
        <row r="566">
          <cell r="A566" t="str">
            <v>CONTRATO DE OBRA No. 00-0660 DE 2011</v>
          </cell>
        </row>
        <row r="567">
          <cell r="B567" t="str">
            <v>OBJETO</v>
          </cell>
        </row>
        <row r="568">
          <cell r="A568" t="str">
            <v>"IMPLEMENTACION DE SISTEMAS DE MANEJO DE AGUAS SERVIDAS Y RESIDUOS SOLIDOS   Y CONSTRUCCION Y ADECUACION DE SOLUCIONES EN EL SUMINISTRO DE AGUA  EN LA ZON A  RURAL Y RESGUARDOS INDIGENAS EN LAS VEREDAS SAN JOSE DE LIPA, LA ISLA, MATECANDELA, EL ZAMURO, LA</v>
          </cell>
        </row>
        <row r="572">
          <cell r="A572" t="str">
            <v xml:space="preserve">UNIÓN TEMPORAL BATERIAS SANITARIAS 2011 </v>
          </cell>
        </row>
        <row r="573">
          <cell r="A573" t="str">
            <v>NIT: 900474715-6</v>
          </cell>
        </row>
        <row r="574">
          <cell r="A574" t="str">
            <v>Calle 27 A No. 17 - 81  Barrio San Luis (  (098) 8751609  -  È 3112628526  Arauca - Arauca</v>
          </cell>
        </row>
        <row r="575">
          <cell r="A575">
            <v>2.13</v>
          </cell>
          <cell r="B575" t="str">
            <v>PAÑETE LISO SOBRE MURO M-1:4, E=0.02</v>
          </cell>
          <cell r="AD575" t="str">
            <v xml:space="preserve">UND: </v>
          </cell>
          <cell r="AE575" t="str">
            <v>M2</v>
          </cell>
        </row>
        <row r="576">
          <cell r="B576" t="str">
            <v>DESCRIPCION</v>
          </cell>
          <cell r="F576" t="str">
            <v>ALTURA</v>
          </cell>
          <cell r="I576" t="str">
            <v>ANCHO</v>
          </cell>
          <cell r="K576" t="str">
            <v>No. Caras</v>
          </cell>
          <cell r="M576" t="str">
            <v>TOTAL</v>
          </cell>
        </row>
        <row r="577">
          <cell r="F577" t="str">
            <v>(m)</v>
          </cell>
          <cell r="I577" t="str">
            <v>(m)</v>
          </cell>
          <cell r="K577" t="str">
            <v>(Und)</v>
          </cell>
          <cell r="M577" t="str">
            <v>(m²)</v>
          </cell>
        </row>
        <row r="578">
          <cell r="B578" t="str">
            <v>Fachada Frontal Ext.</v>
          </cell>
          <cell r="F578">
            <v>2.15</v>
          </cell>
          <cell r="I578">
            <v>2.25</v>
          </cell>
          <cell r="K578">
            <v>1</v>
          </cell>
          <cell r="M578">
            <v>4.84</v>
          </cell>
        </row>
        <row r="579">
          <cell r="B579" t="str">
            <v>Resta Puerta</v>
          </cell>
          <cell r="F579">
            <v>2</v>
          </cell>
          <cell r="I579">
            <v>0.65</v>
          </cell>
          <cell r="K579">
            <v>-2</v>
          </cell>
          <cell r="M579">
            <v>-2.6</v>
          </cell>
        </row>
        <row r="580">
          <cell r="B580" t="str">
            <v>Fachada Frontal Int.</v>
          </cell>
          <cell r="F580">
            <v>2</v>
          </cell>
          <cell r="I580">
            <v>1.3</v>
          </cell>
          <cell r="K580">
            <v>1</v>
          </cell>
          <cell r="M580">
            <v>2.6</v>
          </cell>
        </row>
        <row r="581">
          <cell r="B581" t="str">
            <v>Fachada Post Ext. baño</v>
          </cell>
          <cell r="F581">
            <v>2.23</v>
          </cell>
          <cell r="I581">
            <v>2.25</v>
          </cell>
          <cell r="K581">
            <v>1</v>
          </cell>
          <cell r="M581">
            <v>5.0199999999999996</v>
          </cell>
        </row>
        <row r="582">
          <cell r="B582" t="str">
            <v>Fachada Post Int. baño</v>
          </cell>
          <cell r="F582">
            <v>2.15</v>
          </cell>
          <cell r="I582">
            <v>1.95</v>
          </cell>
          <cell r="K582">
            <v>1</v>
          </cell>
          <cell r="M582">
            <v>4.1900000000000004</v>
          </cell>
        </row>
        <row r="583">
          <cell r="B583" t="str">
            <v>Fachada Post.Ext e Int (lavadero)</v>
          </cell>
          <cell r="F583">
            <v>1.3</v>
          </cell>
          <cell r="I583">
            <v>1.18</v>
          </cell>
          <cell r="K583">
            <v>2</v>
          </cell>
          <cell r="M583">
            <v>3.07</v>
          </cell>
        </row>
        <row r="584">
          <cell r="B584" t="str">
            <v>Lateral derecha Ext. e Int</v>
          </cell>
          <cell r="F584">
            <v>2.15</v>
          </cell>
          <cell r="I584">
            <v>1.35</v>
          </cell>
          <cell r="K584">
            <v>2</v>
          </cell>
          <cell r="M584">
            <v>5.81</v>
          </cell>
        </row>
        <row r="585">
          <cell r="B585" t="str">
            <v>Lateral izquierda Ext.</v>
          </cell>
          <cell r="F585">
            <v>2.15</v>
          </cell>
          <cell r="I585">
            <v>1.5</v>
          </cell>
          <cell r="K585">
            <v>1</v>
          </cell>
          <cell r="M585">
            <v>3.23</v>
          </cell>
        </row>
        <row r="586">
          <cell r="B586" t="str">
            <v>Lateral izquierda Int.</v>
          </cell>
          <cell r="F586">
            <v>2.15</v>
          </cell>
          <cell r="I586">
            <v>1.2</v>
          </cell>
          <cell r="K586">
            <v>1</v>
          </cell>
          <cell r="M586">
            <v>2.58</v>
          </cell>
        </row>
        <row r="587">
          <cell r="B587" t="str">
            <v>Perfil del lavadero (m ext)</v>
          </cell>
          <cell r="F587">
            <v>1.18</v>
          </cell>
          <cell r="G587">
            <v>1.18</v>
          </cell>
          <cell r="I587">
            <v>0.15</v>
          </cell>
          <cell r="K587">
            <v>1</v>
          </cell>
          <cell r="M587">
            <v>0.18</v>
          </cell>
        </row>
        <row r="588">
          <cell r="B588" t="str">
            <v>Perfil del lavadero (m der)</v>
          </cell>
          <cell r="F588">
            <v>0.7</v>
          </cell>
          <cell r="I588">
            <v>0.15</v>
          </cell>
          <cell r="K588">
            <v>1</v>
          </cell>
          <cell r="M588">
            <v>0.11</v>
          </cell>
        </row>
        <row r="589">
          <cell r="B589" t="str">
            <v>Columna tanque B4</v>
          </cell>
          <cell r="F589">
            <v>2.8</v>
          </cell>
          <cell r="I589">
            <v>0.2</v>
          </cell>
          <cell r="K589">
            <v>4</v>
          </cell>
          <cell r="M589">
            <v>2.2400000000000002</v>
          </cell>
        </row>
        <row r="590">
          <cell r="B590" t="str">
            <v>Rest Perfil lavadero (m ext)</v>
          </cell>
          <cell r="F590">
            <v>1.3</v>
          </cell>
          <cell r="I590">
            <v>0.15</v>
          </cell>
          <cell r="K590">
            <v>-1</v>
          </cell>
          <cell r="M590">
            <v>-0.2</v>
          </cell>
        </row>
        <row r="591">
          <cell r="B591" t="str">
            <v>Columna A4</v>
          </cell>
          <cell r="F591">
            <v>2.15</v>
          </cell>
          <cell r="I591">
            <v>0.7</v>
          </cell>
          <cell r="K591">
            <v>1</v>
          </cell>
          <cell r="M591">
            <v>1.51</v>
          </cell>
        </row>
        <row r="592">
          <cell r="B592" t="str">
            <v>Ventana (descontar)</v>
          </cell>
          <cell r="F592">
            <v>0.3</v>
          </cell>
          <cell r="I592">
            <v>1</v>
          </cell>
          <cell r="K592">
            <v>-2</v>
          </cell>
          <cell r="M592">
            <v>-0.6</v>
          </cell>
        </row>
        <row r="593">
          <cell r="B593" t="str">
            <v>Cuchillas x 3</v>
          </cell>
          <cell r="F593">
            <v>0.35</v>
          </cell>
          <cell r="I593">
            <v>1.5</v>
          </cell>
          <cell r="K593">
            <v>6</v>
          </cell>
          <cell r="M593">
            <v>1.58</v>
          </cell>
        </row>
        <row r="594">
          <cell r="B594" t="str">
            <v>Viga aer zona lavadero front</v>
          </cell>
          <cell r="F594">
            <v>0.15</v>
          </cell>
          <cell r="I594">
            <v>1.18</v>
          </cell>
          <cell r="K594">
            <v>3</v>
          </cell>
          <cell r="M594">
            <v>0.53</v>
          </cell>
        </row>
        <row r="595">
          <cell r="B595" t="str">
            <v>Viga aer zona lavadero later</v>
          </cell>
          <cell r="F595">
            <v>0.15</v>
          </cell>
          <cell r="I595">
            <v>1.1000000000000001</v>
          </cell>
          <cell r="K595">
            <v>3</v>
          </cell>
          <cell r="M595">
            <v>0.5</v>
          </cell>
        </row>
        <row r="596">
          <cell r="B596" t="str">
            <v>Para unidad sanitaria completa</v>
          </cell>
          <cell r="K596" t="str">
            <v>TOTAL</v>
          </cell>
          <cell r="M596">
            <v>34.590000000000003</v>
          </cell>
          <cell r="O596" t="str">
            <v>m²</v>
          </cell>
        </row>
        <row r="597">
          <cell r="B597" t="str">
            <v>NUMERO DE BATERIAS CONSTRUIDAS=</v>
          </cell>
          <cell r="L597">
            <v>54</v>
          </cell>
        </row>
        <row r="598">
          <cell r="B598" t="str">
            <v>CANTIDAD DE OBRA EJECUTADA         =</v>
          </cell>
          <cell r="L598">
            <v>1867.8600000000001</v>
          </cell>
          <cell r="O598" t="str">
            <v>m²</v>
          </cell>
        </row>
        <row r="599">
          <cell r="B599" t="str">
            <v>TOTAL</v>
          </cell>
          <cell r="D599" t="str">
            <v>PAÑETE LISO SOBRE MURO M-1:4, E=0.02</v>
          </cell>
          <cell r="AA599">
            <v>1867.8600000000001</v>
          </cell>
          <cell r="AD599" t="str">
            <v>M2</v>
          </cell>
        </row>
        <row r="602">
          <cell r="E602" t="str">
            <v>CONTRATISTA</v>
          </cell>
          <cell r="U602" t="str">
            <v>INTERVENTORIA</v>
          </cell>
        </row>
        <row r="603">
          <cell r="E603" t="str">
            <v>ING. JORGE ELIECER MONJE MAHECHA</v>
          </cell>
          <cell r="U603" t="str">
            <v>ING. JAIME SAAVEDRA PERDOMO</v>
          </cell>
        </row>
        <row r="604">
          <cell r="E604" t="str">
            <v>R./L. UNION TEMPORAL BATERIAS SANITARIAS 2011</v>
          </cell>
          <cell r="U604" t="str">
            <v>R./L. COOPERATIVA CREER EN LO NUESTRO</v>
          </cell>
        </row>
        <row r="605">
          <cell r="A605" t="str">
            <v>MEMORIAS DE CALCULO ACTA DE MODIFICACION CANTIDADES DE OBRA E ITEMS NO PREVISTOS No. 1</v>
          </cell>
        </row>
        <row r="606">
          <cell r="A606" t="str">
            <v>CONTRATO DE OBRA No. 00-0660 DE 2011</v>
          </cell>
        </row>
        <row r="607">
          <cell r="B607" t="str">
            <v>OBJETO</v>
          </cell>
        </row>
        <row r="608">
          <cell r="A608" t="str">
            <v>"IMPLEMENTACION DE SISTEMAS DE MANEJO DE AGUAS SERVIDAS Y RESIDUOS SOLIDOS   Y CONSTRUCCION Y ADECUACION DE SOLUCIONES EN EL SUMINISTRO DE AGUA  EN LA ZON A  RURAL Y RESGUARDOS INDIGENAS EN LAS VEREDAS SAN JOSE DE LIPA, LA ISLA, MATECANDELA, EL ZAMURO, LA</v>
          </cell>
        </row>
        <row r="612">
          <cell r="A612" t="str">
            <v xml:space="preserve">UNIÓN TEMPORAL BATERIAS SANITARIAS 2011 </v>
          </cell>
        </row>
        <row r="613">
          <cell r="A613" t="str">
            <v>NIT: 900474715-6</v>
          </cell>
        </row>
        <row r="614">
          <cell r="A614" t="str">
            <v>Calle 27 A No. 17 - 81  Barrio San Luis (  (098) 8751609  -  È 3112628526  Arauca - Arauca</v>
          </cell>
        </row>
        <row r="615">
          <cell r="A615">
            <v>2.13</v>
          </cell>
          <cell r="B615" t="str">
            <v>PAÑETE LISO SOBRE MURO M-1:4, E=0.02</v>
          </cell>
          <cell r="AD615" t="str">
            <v xml:space="preserve">UND: </v>
          </cell>
          <cell r="AE615" t="str">
            <v>M2</v>
          </cell>
        </row>
        <row r="639">
          <cell r="B639" t="str">
            <v>TOTAL</v>
          </cell>
          <cell r="D639" t="str">
            <v>PAÑETE LISO SOBRE MURO M-1:4, E=0.02</v>
          </cell>
          <cell r="AA639">
            <v>1867.8600000000001</v>
          </cell>
          <cell r="AD639" t="str">
            <v>M2</v>
          </cell>
        </row>
        <row r="642">
          <cell r="E642" t="str">
            <v>CONTRATISTA</v>
          </cell>
          <cell r="U642" t="str">
            <v>INTERVENTORIA</v>
          </cell>
        </row>
        <row r="643">
          <cell r="E643" t="str">
            <v>ING. JORGE ELIECER MONJE MAHECHA</v>
          </cell>
          <cell r="U643" t="str">
            <v>ING. JAIME SAAVEDRA PERDOMO</v>
          </cell>
        </row>
        <row r="644">
          <cell r="E644" t="str">
            <v>R./L. UNION TEMPORAL BATERIAS SANITARIAS 2011</v>
          </cell>
          <cell r="U644" t="str">
            <v>R./L. COOPERATIVA CREER EN LO NUESTRO</v>
          </cell>
        </row>
        <row r="645">
          <cell r="A645" t="str">
            <v>MEMORIAS DE CALCULO ACTA DE MODIFICACION CANTIDADES DE OBRA E ITEMS NO PREVISTOS No. 1</v>
          </cell>
        </row>
        <row r="646">
          <cell r="A646" t="str">
            <v>CONTRATO DE OBRA No. 00-0660 DE 2011</v>
          </cell>
        </row>
        <row r="647">
          <cell r="B647" t="str">
            <v>OBJETO</v>
          </cell>
        </row>
        <row r="648">
          <cell r="A648" t="str">
            <v>"IMPLEMENTACION DE SISTEMAS DE MANEJO DE AGUAS SERVIDAS Y RESIDUOS SOLIDOS   Y CONSTRUCCION Y ADECUACION DE SOLUCIONES EN EL SUMINISTRO DE AGUA  EN LA ZON A  RURAL Y RESGUARDOS INDIGENAS EN LAS VEREDAS SAN JOSE DE LIPA, LA ISLA, MATECANDELA, EL ZAMURO, LA</v>
          </cell>
        </row>
        <row r="652">
          <cell r="A652" t="str">
            <v xml:space="preserve">UNIÓN TEMPORAL BATERIAS SANITARIAS 2011 </v>
          </cell>
        </row>
        <row r="653">
          <cell r="A653" t="str">
            <v>NIT: 900474715-6</v>
          </cell>
        </row>
        <row r="654">
          <cell r="A654" t="str">
            <v>Calle 27 A No. 17 - 81  Barrio San Luis (  (098) 8751609  -  È 3112628526  Arauca - Arauca</v>
          </cell>
        </row>
        <row r="655">
          <cell r="A655">
            <v>2.14</v>
          </cell>
          <cell r="B655" t="str">
            <v>VINILO SOBRE PAÑETE A 3 MANOS</v>
          </cell>
          <cell r="AD655" t="str">
            <v xml:space="preserve">UND: </v>
          </cell>
          <cell r="AE655" t="str">
            <v>M2</v>
          </cell>
        </row>
        <row r="656">
          <cell r="B656" t="str">
            <v>DESCRIPCION</v>
          </cell>
          <cell r="F656" t="str">
            <v>ALTURA</v>
          </cell>
          <cell r="I656" t="str">
            <v>ANCHO</v>
          </cell>
          <cell r="K656" t="str">
            <v>No. Caras</v>
          </cell>
          <cell r="M656" t="str">
            <v>TOTAL</v>
          </cell>
        </row>
        <row r="657">
          <cell r="F657" t="str">
            <v>(m)</v>
          </cell>
          <cell r="I657" t="str">
            <v>(m)</v>
          </cell>
          <cell r="K657" t="str">
            <v>(Und)</v>
          </cell>
          <cell r="M657" t="str">
            <v>(m²)</v>
          </cell>
        </row>
        <row r="658">
          <cell r="B658" t="str">
            <v>Fachada Frontal Ext.</v>
          </cell>
          <cell r="F658">
            <v>2.15</v>
          </cell>
          <cell r="I658">
            <v>2.25</v>
          </cell>
          <cell r="K658">
            <v>1</v>
          </cell>
          <cell r="M658">
            <v>4.84</v>
          </cell>
        </row>
        <row r="659">
          <cell r="B659" t="str">
            <v>Resta Puerta</v>
          </cell>
          <cell r="F659">
            <v>2</v>
          </cell>
          <cell r="I659">
            <v>0.65</v>
          </cell>
          <cell r="K659">
            <v>-1</v>
          </cell>
          <cell r="M659">
            <v>-1.3</v>
          </cell>
        </row>
        <row r="660">
          <cell r="B660" t="str">
            <v>Fachada Frontal Int.</v>
          </cell>
          <cell r="F660">
            <v>0.35</v>
          </cell>
          <cell r="I660">
            <v>1.3</v>
          </cell>
          <cell r="K660">
            <v>1</v>
          </cell>
          <cell r="M660">
            <v>0.46</v>
          </cell>
        </row>
        <row r="661">
          <cell r="B661" t="str">
            <v>Fachada Post Ext.</v>
          </cell>
          <cell r="F661">
            <v>2.23</v>
          </cell>
          <cell r="I661">
            <v>2.25</v>
          </cell>
          <cell r="K661">
            <v>1</v>
          </cell>
          <cell r="M661">
            <v>5.0199999999999996</v>
          </cell>
        </row>
        <row r="662">
          <cell r="B662" t="str">
            <v>Fachada Post Int.</v>
          </cell>
          <cell r="F662">
            <v>0.35</v>
          </cell>
          <cell r="I662">
            <v>1.95</v>
          </cell>
          <cell r="K662">
            <v>1</v>
          </cell>
          <cell r="M662">
            <v>0.68</v>
          </cell>
        </row>
        <row r="663">
          <cell r="B663" t="str">
            <v>Fachada Post Ext e Int lav</v>
          </cell>
          <cell r="F663">
            <v>1.3</v>
          </cell>
          <cell r="I663">
            <v>1.18</v>
          </cell>
          <cell r="K663">
            <v>2</v>
          </cell>
          <cell r="M663">
            <v>3.07</v>
          </cell>
        </row>
        <row r="664">
          <cell r="B664" t="str">
            <v>Resta Lavadero  y encha</v>
          </cell>
          <cell r="F664">
            <v>1.3</v>
          </cell>
          <cell r="I664">
            <v>1</v>
          </cell>
          <cell r="K664">
            <v>-1</v>
          </cell>
          <cell r="M664">
            <v>-1.3</v>
          </cell>
        </row>
        <row r="665">
          <cell r="B665" t="str">
            <v>Lateral derecha Ext.</v>
          </cell>
          <cell r="F665">
            <v>2.15</v>
          </cell>
          <cell r="I665">
            <v>1.35</v>
          </cell>
          <cell r="K665">
            <v>1</v>
          </cell>
          <cell r="M665">
            <v>2.9</v>
          </cell>
        </row>
        <row r="666">
          <cell r="B666" t="str">
            <v>Resta Lavadero  y encha</v>
          </cell>
          <cell r="F666">
            <v>1.3</v>
          </cell>
          <cell r="I666">
            <v>0.8</v>
          </cell>
          <cell r="K666">
            <v>-1</v>
          </cell>
          <cell r="M666">
            <v>-1.04</v>
          </cell>
        </row>
        <row r="667">
          <cell r="B667" t="str">
            <v>Lateral derecha Int.</v>
          </cell>
          <cell r="F667">
            <v>0.35</v>
          </cell>
          <cell r="I667">
            <v>1.27</v>
          </cell>
          <cell r="K667">
            <v>1</v>
          </cell>
          <cell r="M667">
            <v>0.44</v>
          </cell>
        </row>
        <row r="668">
          <cell r="B668" t="str">
            <v>Lateral izquierda Ext.</v>
          </cell>
          <cell r="F668">
            <v>2.15</v>
          </cell>
          <cell r="I668">
            <v>1.5</v>
          </cell>
          <cell r="K668">
            <v>1</v>
          </cell>
          <cell r="M668">
            <v>3.23</v>
          </cell>
        </row>
        <row r="669">
          <cell r="B669" t="str">
            <v>Lateral izquierda Int.</v>
          </cell>
          <cell r="F669">
            <v>0.35</v>
          </cell>
          <cell r="I669">
            <v>1.2</v>
          </cell>
          <cell r="K669">
            <v>1</v>
          </cell>
          <cell r="M669">
            <v>0.42</v>
          </cell>
        </row>
        <row r="670">
          <cell r="B670" t="str">
            <v>Ventana (descontar)</v>
          </cell>
          <cell r="F670">
            <v>0.3</v>
          </cell>
          <cell r="I670">
            <v>1</v>
          </cell>
          <cell r="K670">
            <v>-2</v>
          </cell>
          <cell r="M670">
            <v>-0.6</v>
          </cell>
        </row>
        <row r="671">
          <cell r="B671" t="str">
            <v>Perfil del lavadero (m ext)</v>
          </cell>
          <cell r="F671">
            <v>1.18</v>
          </cell>
          <cell r="G671">
            <v>1.18</v>
          </cell>
          <cell r="I671">
            <v>0.15</v>
          </cell>
          <cell r="K671">
            <v>1</v>
          </cell>
          <cell r="M671">
            <v>0.18</v>
          </cell>
        </row>
        <row r="672">
          <cell r="B672" t="str">
            <v>Perfil del lavadero (m der)</v>
          </cell>
          <cell r="F672">
            <v>0.7</v>
          </cell>
          <cell r="I672">
            <v>0.15</v>
          </cell>
          <cell r="K672">
            <v>1</v>
          </cell>
          <cell r="M672">
            <v>0.11</v>
          </cell>
        </row>
        <row r="673">
          <cell r="B673" t="str">
            <v>Cuchillas x 3</v>
          </cell>
          <cell r="F673">
            <v>0.35</v>
          </cell>
          <cell r="I673">
            <v>0.8</v>
          </cell>
          <cell r="K673">
            <v>6</v>
          </cell>
          <cell r="M673">
            <v>0.84</v>
          </cell>
        </row>
        <row r="674">
          <cell r="B674" t="str">
            <v>Columna 0,20x0,20</v>
          </cell>
          <cell r="F674">
            <v>2.15</v>
          </cell>
          <cell r="I674">
            <v>0.2</v>
          </cell>
          <cell r="K674">
            <v>4</v>
          </cell>
          <cell r="M674">
            <v>1.72</v>
          </cell>
        </row>
        <row r="675">
          <cell r="B675" t="str">
            <v>restar muro ext lav</v>
          </cell>
          <cell r="F675">
            <v>1.3</v>
          </cell>
          <cell r="G675">
            <v>1.3</v>
          </cell>
          <cell r="I675">
            <v>0.15</v>
          </cell>
          <cell r="K675">
            <v>-1</v>
          </cell>
          <cell r="M675">
            <v>-0.2</v>
          </cell>
        </row>
        <row r="676">
          <cell r="B676" t="str">
            <v>Columna 0,15x0,20</v>
          </cell>
          <cell r="F676">
            <v>2</v>
          </cell>
          <cell r="I676">
            <v>0.15</v>
          </cell>
          <cell r="K676">
            <v>1</v>
          </cell>
          <cell r="M676">
            <v>0.3</v>
          </cell>
        </row>
        <row r="677">
          <cell r="B677" t="str">
            <v>Columna 0,15x0,20</v>
          </cell>
          <cell r="F677">
            <v>2</v>
          </cell>
          <cell r="I677">
            <v>0.2</v>
          </cell>
          <cell r="K677">
            <v>1</v>
          </cell>
          <cell r="M677">
            <v>0.4</v>
          </cell>
        </row>
        <row r="678">
          <cell r="B678" t="str">
            <v>Columna 0,15x0,20</v>
          </cell>
          <cell r="F678">
            <v>2.15</v>
          </cell>
          <cell r="I678">
            <v>0.15</v>
          </cell>
          <cell r="K678">
            <v>1</v>
          </cell>
          <cell r="M678">
            <v>0.32</v>
          </cell>
        </row>
        <row r="679">
          <cell r="B679" t="str">
            <v>Columna 0,15x0,20</v>
          </cell>
          <cell r="F679">
            <v>2.15</v>
          </cell>
          <cell r="I679">
            <v>0.2</v>
          </cell>
          <cell r="K679">
            <v>1</v>
          </cell>
          <cell r="M679">
            <v>0.43</v>
          </cell>
        </row>
        <row r="680">
          <cell r="B680" t="str">
            <v>Viga aerea fachada F. lava</v>
          </cell>
          <cell r="F680">
            <v>0.15</v>
          </cell>
          <cell r="I680">
            <v>1.18</v>
          </cell>
          <cell r="K680">
            <v>3</v>
          </cell>
          <cell r="M680">
            <v>0.53</v>
          </cell>
        </row>
        <row r="681">
          <cell r="B681" t="str">
            <v>Viga aerea fachada D. lava</v>
          </cell>
          <cell r="F681">
            <v>0.15</v>
          </cell>
          <cell r="I681">
            <v>1.1000000000000001</v>
          </cell>
          <cell r="K681">
            <v>3</v>
          </cell>
          <cell r="M681">
            <v>0.5</v>
          </cell>
        </row>
        <row r="682">
          <cell r="B682" t="str">
            <v>Para unidad sanitaria completa</v>
          </cell>
          <cell r="K682" t="str">
            <v>TOTAL</v>
          </cell>
          <cell r="M682">
            <v>21.95</v>
          </cell>
          <cell r="O682" t="str">
            <v>m²</v>
          </cell>
        </row>
        <row r="683">
          <cell r="B683" t="str">
            <v>NUMERO DE BATERIAS CONSTRUIDAS=</v>
          </cell>
          <cell r="L683">
            <v>54</v>
          </cell>
        </row>
        <row r="684">
          <cell r="B684" t="str">
            <v>CANTIDAD DE OBRA EJECUTADA         =</v>
          </cell>
          <cell r="L684">
            <v>1185.3</v>
          </cell>
          <cell r="O684" t="str">
            <v>m²</v>
          </cell>
        </row>
        <row r="685">
          <cell r="A685" t="str">
            <v>MEMORIAS DE CALCULO ACTA DE MODIFICACION CANTIDADES DE OBRA E ITEMS NO PREVISTOS No. 1</v>
          </cell>
        </row>
        <row r="686">
          <cell r="A686" t="str">
            <v>CONTRATO DE OBRA No. 00-0660 DE 2011</v>
          </cell>
        </row>
        <row r="687">
          <cell r="B687" t="str">
            <v>OBJETO</v>
          </cell>
        </row>
        <row r="688">
          <cell r="A688" t="str">
            <v>"IMPLEMENTACION DE SISTEMAS DE MANEJO DE AGUAS SERVIDAS Y RESIDUOS SOLIDOS   Y CONSTRUCCION Y ADECUACION DE SOLUCIONES EN EL SUMINISTRO DE AGUA  EN LA ZON A  RURAL Y RESGUARDOS INDIGENAS EN LAS VEREDAS SAN JOSE DE LIPA, LA ISLA, MATECANDELA, EL ZAMURO, LA</v>
          </cell>
        </row>
        <row r="692">
          <cell r="A692" t="str">
            <v xml:space="preserve">UNIÓN TEMPORAL BATERIAS SANITARIAS 2011 </v>
          </cell>
        </row>
        <row r="693">
          <cell r="A693" t="str">
            <v>NIT: 900474715-6</v>
          </cell>
        </row>
        <row r="694">
          <cell r="A694" t="str">
            <v>Calle 27 A No. 17 - 81  Barrio San Luis (  (098) 8751609  -  È 3112628526  Arauca - Arauca</v>
          </cell>
        </row>
        <row r="695">
          <cell r="A695">
            <v>2.14</v>
          </cell>
          <cell r="B695" t="str">
            <v>VINILO SOBRE PAÑETE A 3 MANOS</v>
          </cell>
          <cell r="AD695" t="str">
            <v xml:space="preserve">UND: </v>
          </cell>
          <cell r="AE695" t="str">
            <v>M2</v>
          </cell>
        </row>
        <row r="719">
          <cell r="B719" t="str">
            <v>TOTAL</v>
          </cell>
          <cell r="D719" t="str">
            <v>VINILO SOBRE PAÑETE A 3 MANOS</v>
          </cell>
          <cell r="AA719">
            <v>1185.3</v>
          </cell>
          <cell r="AD719" t="str">
            <v>M2</v>
          </cell>
        </row>
        <row r="722">
          <cell r="E722" t="str">
            <v>CONTRATISTA</v>
          </cell>
          <cell r="U722" t="str">
            <v>INTERVENTORIA</v>
          </cell>
        </row>
        <row r="723">
          <cell r="E723" t="str">
            <v>ING. JORGE ELIECER MONJE MAHECHA</v>
          </cell>
          <cell r="U723" t="str">
            <v>ING. JAIME SAAVEDRA PERDOMO</v>
          </cell>
        </row>
        <row r="724">
          <cell r="E724" t="str">
            <v>R./L. UNION TEMPORAL BATERIAS SANITARIAS 2011</v>
          </cell>
          <cell r="U724" t="str">
            <v>R./L. COOPERATIVA CREER EN LO NUESTRO</v>
          </cell>
        </row>
        <row r="726">
          <cell r="A726" t="str">
            <v>MEMORIAS DE CALCULO ACTA DE MODIFICACION CANTIDADES DE OBRA E ITEMS NO PREVISTOS No. 1</v>
          </cell>
        </row>
        <row r="727">
          <cell r="A727" t="str">
            <v>CONTRATO DE OBRA No. 00-0660 DE 2011</v>
          </cell>
        </row>
        <row r="728">
          <cell r="B728" t="str">
            <v>OBJETO</v>
          </cell>
        </row>
        <row r="729">
          <cell r="A729" t="str">
            <v>"IMPLEMENTACION DE SISTEMAS DE MANEJO DE AGUAS SERVIDAS Y RESIDUOS SOLIDOS   Y CONSTRUCCION Y ADECUACION DE SOLUCIONES EN EL SUMINISTRO DE AGUA  EN LA ZON A  RURAL Y RESGUARDOS INDIGENAS EN LAS VEREDAS SAN JOSE DE LIPA, LA ISLA, MATECANDELA, EL ZAMURO, LA</v>
          </cell>
        </row>
        <row r="733">
          <cell r="A733" t="str">
            <v xml:space="preserve">UNIÓN TEMPORAL BATERIAS SANITARIAS 2011 </v>
          </cell>
        </row>
        <row r="734">
          <cell r="A734" t="str">
            <v>NIT: 900474715-6</v>
          </cell>
        </row>
        <row r="735">
          <cell r="A735" t="str">
            <v>Calle 27 A No. 17 - 81  Barrio San Luis (  (098) 8751609  -  È 3112628526  Arauca - Arauca</v>
          </cell>
        </row>
        <row r="737">
          <cell r="A737">
            <v>2.15</v>
          </cell>
          <cell r="B737" t="str">
            <v>ENCHAPES DE MUROS EN CERAMICA</v>
          </cell>
          <cell r="AD737" t="str">
            <v xml:space="preserve">UND: </v>
          </cell>
          <cell r="AE737" t="str">
            <v>M2</v>
          </cell>
        </row>
        <row r="739">
          <cell r="B739" t="str">
            <v>DESCRIPCION</v>
          </cell>
          <cell r="F739" t="str">
            <v>ALTURA</v>
          </cell>
          <cell r="I739" t="str">
            <v>ANCHO</v>
          </cell>
          <cell r="K739" t="str">
            <v>TOTAL</v>
          </cell>
        </row>
        <row r="740">
          <cell r="F740" t="str">
            <v>(m)</v>
          </cell>
          <cell r="I740" t="str">
            <v>(m)</v>
          </cell>
          <cell r="K740" t="str">
            <v>(m²)</v>
          </cell>
        </row>
        <row r="741">
          <cell r="B741" t="str">
            <v>Baño F posterior</v>
          </cell>
          <cell r="F741">
            <v>1.8</v>
          </cell>
          <cell r="I741">
            <v>1.95</v>
          </cell>
          <cell r="K741">
            <v>3.51</v>
          </cell>
        </row>
        <row r="742">
          <cell r="B742" t="str">
            <v>Baño F frontal</v>
          </cell>
          <cell r="F742">
            <v>1.8</v>
          </cell>
          <cell r="I742">
            <v>1.3</v>
          </cell>
          <cell r="K742">
            <v>2.34</v>
          </cell>
        </row>
        <row r="743">
          <cell r="B743" t="str">
            <v>Baño Lat der.</v>
          </cell>
          <cell r="F743">
            <v>1.8</v>
          </cell>
          <cell r="I743">
            <v>1.25</v>
          </cell>
          <cell r="K743">
            <v>2.25</v>
          </cell>
        </row>
        <row r="744">
          <cell r="B744" t="str">
            <v>Baño Lat izq.</v>
          </cell>
          <cell r="F744">
            <v>1.8</v>
          </cell>
          <cell r="I744">
            <v>1.2</v>
          </cell>
          <cell r="K744">
            <v>2.16</v>
          </cell>
        </row>
        <row r="745">
          <cell r="B745" t="str">
            <v>Ventana (descontar)</v>
          </cell>
          <cell r="F745">
            <v>0.1</v>
          </cell>
          <cell r="I745">
            <v>-1</v>
          </cell>
          <cell r="K745">
            <v>-0.1</v>
          </cell>
        </row>
        <row r="746">
          <cell r="B746" t="str">
            <v>Area lavamanos</v>
          </cell>
          <cell r="F746">
            <v>0.4</v>
          </cell>
          <cell r="I746">
            <v>0.6</v>
          </cell>
          <cell r="K746">
            <v>0.24</v>
          </cell>
        </row>
        <row r="747">
          <cell r="B747" t="str">
            <v>Area lavadero</v>
          </cell>
          <cell r="F747">
            <v>0.4</v>
          </cell>
          <cell r="I747">
            <v>2.2000000000000002</v>
          </cell>
          <cell r="K747">
            <v>0.88</v>
          </cell>
        </row>
        <row r="748">
          <cell r="I748" t="str">
            <v>TOTAL</v>
          </cell>
          <cell r="K748">
            <v>11.28</v>
          </cell>
          <cell r="M748" t="str">
            <v>m²</v>
          </cell>
        </row>
        <row r="751">
          <cell r="B751" t="str">
            <v>Para unidad sanitaria completa</v>
          </cell>
          <cell r="I751">
            <v>11.28</v>
          </cell>
          <cell r="K751" t="str">
            <v>m²</v>
          </cell>
        </row>
        <row r="753">
          <cell r="B753" t="str">
            <v>NUMERO DE BATERIAS CONSTRUIDAS=</v>
          </cell>
          <cell r="L753">
            <v>54</v>
          </cell>
        </row>
        <row r="754">
          <cell r="B754" t="str">
            <v>CANTIDAD DE OBRA EJECUTADA         =</v>
          </cell>
          <cell r="L754">
            <v>609.12</v>
          </cell>
          <cell r="O754" t="str">
            <v>m²</v>
          </cell>
        </row>
        <row r="757">
          <cell r="B757" t="str">
            <v>TOTAL</v>
          </cell>
          <cell r="D757" t="str">
            <v>ENCHAPES DE MUROS EN CERAMICA</v>
          </cell>
          <cell r="AA757">
            <v>609.12</v>
          </cell>
          <cell r="AD757" t="str">
            <v>M2</v>
          </cell>
        </row>
        <row r="761">
          <cell r="E761" t="str">
            <v>CONTRATISTA</v>
          </cell>
          <cell r="U761" t="str">
            <v>INTERVENTORIA</v>
          </cell>
        </row>
        <row r="762">
          <cell r="E762" t="str">
            <v>ING. JORGE ELIECER MONJE MAHECHA</v>
          </cell>
          <cell r="U762" t="str">
            <v>ING. JAIME SAAVEDRA PERDOMO</v>
          </cell>
        </row>
        <row r="763">
          <cell r="E763" t="str">
            <v>R./L. UNION TEMPORAL BATERIAS SANITARIAS 2011</v>
          </cell>
          <cell r="U763" t="str">
            <v>R./L. COOPERATIVA CREER EN LO NUESTRO</v>
          </cell>
        </row>
        <row r="766">
          <cell r="A766" t="str">
            <v>MEMORIAS DE CALCULO ACTA DE MODIFICACION CANTIDADES DE OBRA E ITEMS NO PREVISTOS No. 1</v>
          </cell>
        </row>
        <row r="767">
          <cell r="A767" t="str">
            <v>CONTRATO DE OBRA No. 00-0660 DE 2011</v>
          </cell>
        </row>
        <row r="768">
          <cell r="B768" t="str">
            <v>OBJETO</v>
          </cell>
        </row>
        <row r="769">
          <cell r="A769" t="str">
            <v>"IMPLEMENTACION DE SISTEMAS DE MANEJO DE AGUAS SERVIDAS Y RESIDUOS SOLIDOS   Y CONSTRUCCION Y ADECUACION DE SOLUCIONES EN EL SUMINISTRO DE AGUA  EN LA ZON A  RURAL Y RESGUARDOS INDIGENAS EN LAS VEREDAS SAN JOSE DE LIPA, LA ISLA, MATECANDELA, EL ZAMURO, LA</v>
          </cell>
        </row>
        <row r="773">
          <cell r="A773" t="str">
            <v xml:space="preserve">UNIÓN TEMPORAL BATERIAS SANITARIAS 2011 </v>
          </cell>
        </row>
        <row r="774">
          <cell r="A774" t="str">
            <v>NIT: 900474715-6</v>
          </cell>
        </row>
        <row r="775">
          <cell r="A775" t="str">
            <v>Calle 27 A No. 17 - 81  Barrio San Luis (  (098) 8751609  -  È 3112628526  Arauca - Arauca</v>
          </cell>
        </row>
        <row r="777">
          <cell r="A777">
            <v>2.16</v>
          </cell>
          <cell r="B777" t="str">
            <v>ACERO DE REFUERZO DE 60000 PSI, CORTE FIGURADO Y AMARRE</v>
          </cell>
          <cell r="AD777" t="str">
            <v xml:space="preserve">UND: </v>
          </cell>
          <cell r="AE777" t="str">
            <v>KG</v>
          </cell>
        </row>
        <row r="778">
          <cell r="W778" t="str">
            <v>Zapata TIPO  Z1 (3 UNIDADES)</v>
          </cell>
        </row>
        <row r="779">
          <cell r="B779" t="str">
            <v>ELEMENTO</v>
          </cell>
          <cell r="G779" t="str">
            <v>Ø</v>
          </cell>
          <cell r="I779" t="str">
            <v>LONGITUD</v>
          </cell>
          <cell r="L779" t="str">
            <v>CANT</v>
          </cell>
          <cell r="N779" t="str">
            <v>L TOT</v>
          </cell>
          <cell r="Q779" t="str">
            <v>PESO</v>
          </cell>
          <cell r="T779" t="str">
            <v>Peso Tot</v>
          </cell>
        </row>
        <row r="780">
          <cell r="G780" t="str">
            <v>"</v>
          </cell>
          <cell r="I780" t="str">
            <v>(m)</v>
          </cell>
          <cell r="L780" t="str">
            <v>(Und)</v>
          </cell>
          <cell r="N780" t="str">
            <v>(m)</v>
          </cell>
          <cell r="Q780" t="str">
            <v>(Kg / m)</v>
          </cell>
          <cell r="T780" t="str">
            <v>(Kg)</v>
          </cell>
        </row>
        <row r="781">
          <cell r="B781" t="str">
            <v>Zapata TIPO  Z1 (3 UNIDADES)</v>
          </cell>
          <cell r="G781" t="str">
            <v>3/8</v>
          </cell>
          <cell r="I781">
            <v>0.6</v>
          </cell>
          <cell r="L781">
            <v>30</v>
          </cell>
          <cell r="N781">
            <v>18</v>
          </cell>
          <cell r="Q781">
            <v>0.56000000000000005</v>
          </cell>
          <cell r="T781">
            <v>10.08</v>
          </cell>
        </row>
        <row r="782">
          <cell r="B782" t="str">
            <v>Zapata TIPO Z2 (1 UNIDAD)</v>
          </cell>
          <cell r="G782" t="str">
            <v>1/2</v>
          </cell>
          <cell r="I782">
            <v>0.9</v>
          </cell>
          <cell r="L782">
            <v>12</v>
          </cell>
          <cell r="N782">
            <v>10.8</v>
          </cell>
          <cell r="Q782">
            <v>0.99399999999999999</v>
          </cell>
          <cell r="T782">
            <v>10.74</v>
          </cell>
        </row>
        <row r="783">
          <cell r="B783" t="str">
            <v>Viga cimentación 1, 3 y 4 de A a B</v>
          </cell>
        </row>
        <row r="784">
          <cell r="G784" t="str">
            <v>1/2</v>
          </cell>
          <cell r="I784">
            <v>1.55</v>
          </cell>
          <cell r="L784">
            <v>12</v>
          </cell>
          <cell r="N784">
            <v>18.600000000000001</v>
          </cell>
          <cell r="Q784">
            <v>0.99399999999999999</v>
          </cell>
          <cell r="T784">
            <v>18.489999999999998</v>
          </cell>
        </row>
        <row r="785">
          <cell r="G785" t="str">
            <v>3/8</v>
          </cell>
          <cell r="I785">
            <v>0.5</v>
          </cell>
          <cell r="L785">
            <v>39</v>
          </cell>
          <cell r="N785">
            <v>19.5</v>
          </cell>
          <cell r="Q785">
            <v>0.56000000000000005</v>
          </cell>
          <cell r="T785">
            <v>10.92</v>
          </cell>
        </row>
        <row r="786">
          <cell r="B786" t="str">
            <v>Viga cimentación A y B de 1 a 4</v>
          </cell>
          <cell r="W786" t="str">
            <v>Zapata TIPO Z2 (1 UNIDAD)</v>
          </cell>
        </row>
        <row r="787">
          <cell r="G787" t="str">
            <v>1/2</v>
          </cell>
          <cell r="I787">
            <v>3.7</v>
          </cell>
          <cell r="L787">
            <v>8</v>
          </cell>
          <cell r="N787">
            <v>29.6</v>
          </cell>
          <cell r="Q787">
            <v>0.99399999999999999</v>
          </cell>
          <cell r="T787">
            <v>29.42</v>
          </cell>
        </row>
        <row r="788">
          <cell r="G788" t="str">
            <v>3/8</v>
          </cell>
          <cell r="I788">
            <v>0.5</v>
          </cell>
          <cell r="L788">
            <v>64</v>
          </cell>
          <cell r="N788">
            <v>32</v>
          </cell>
          <cell r="Q788">
            <v>0.56000000000000005</v>
          </cell>
          <cell r="T788">
            <v>17.920000000000002</v>
          </cell>
        </row>
        <row r="789">
          <cell r="B789" t="str">
            <v>Viga aerea A y B de 1 a 4</v>
          </cell>
        </row>
        <row r="790">
          <cell r="G790" t="str">
            <v>3/8</v>
          </cell>
          <cell r="I790">
            <v>3.68</v>
          </cell>
          <cell r="L790">
            <v>8</v>
          </cell>
          <cell r="N790">
            <v>29.44</v>
          </cell>
          <cell r="Q790">
            <v>0.56000000000000005</v>
          </cell>
          <cell r="S790">
            <v>16.489999999999998</v>
          </cell>
        </row>
        <row r="791">
          <cell r="G791" t="str">
            <v>1/4</v>
          </cell>
          <cell r="I791">
            <v>0.5</v>
          </cell>
          <cell r="L791">
            <v>64</v>
          </cell>
          <cell r="N791">
            <v>32</v>
          </cell>
          <cell r="Q791">
            <v>0.248</v>
          </cell>
          <cell r="S791">
            <v>7.94</v>
          </cell>
        </row>
        <row r="792">
          <cell r="B792" t="str">
            <v>Viga aerea de 1 a 2 de A, B y C</v>
          </cell>
        </row>
        <row r="793">
          <cell r="G793" t="str">
            <v>3/8</v>
          </cell>
          <cell r="I793">
            <v>1.55</v>
          </cell>
          <cell r="L793">
            <v>12</v>
          </cell>
          <cell r="N793">
            <v>18.600000000000001</v>
          </cell>
          <cell r="Q793">
            <v>0.56000000000000005</v>
          </cell>
          <cell r="S793">
            <v>10.42</v>
          </cell>
        </row>
        <row r="794">
          <cell r="G794" t="str">
            <v>1/4</v>
          </cell>
          <cell r="I794">
            <v>0.5</v>
          </cell>
          <cell r="L794">
            <v>39</v>
          </cell>
          <cell r="N794">
            <v>19.5</v>
          </cell>
          <cell r="Q794">
            <v>0.248</v>
          </cell>
          <cell r="S794">
            <v>4.84</v>
          </cell>
          <cell r="W794" t="str">
            <v>Viga cimentación 1, 3 y 4 de A a B</v>
          </cell>
        </row>
        <row r="795">
          <cell r="B795" t="str">
            <v>3 Columnas de  0,15X0,20</v>
          </cell>
        </row>
        <row r="796">
          <cell r="G796" t="str">
            <v>3/8</v>
          </cell>
          <cell r="I796">
            <v>3.05</v>
          </cell>
          <cell r="L796">
            <v>12</v>
          </cell>
          <cell r="N796">
            <v>36.599999999999994</v>
          </cell>
          <cell r="Q796">
            <v>0.56000000000000005</v>
          </cell>
          <cell r="S796">
            <v>20.5</v>
          </cell>
        </row>
        <row r="797">
          <cell r="G797" t="str">
            <v>3/8</v>
          </cell>
          <cell r="I797">
            <v>0.6</v>
          </cell>
          <cell r="L797">
            <v>75</v>
          </cell>
          <cell r="N797">
            <v>45</v>
          </cell>
          <cell r="Q797">
            <v>0.56000000000000005</v>
          </cell>
          <cell r="S797">
            <v>25.2</v>
          </cell>
        </row>
        <row r="798">
          <cell r="B798" t="str">
            <v>Placa soporte Tanque elevado</v>
          </cell>
        </row>
        <row r="799">
          <cell r="G799" t="str">
            <v>1/2</v>
          </cell>
          <cell r="I799">
            <v>1</v>
          </cell>
          <cell r="L799">
            <v>18</v>
          </cell>
          <cell r="N799">
            <v>18</v>
          </cell>
          <cell r="Q799">
            <v>0.99399999999999999</v>
          </cell>
          <cell r="S799">
            <v>17.89</v>
          </cell>
        </row>
        <row r="800">
          <cell r="B800" t="str">
            <v>Sardinel</v>
          </cell>
        </row>
        <row r="801">
          <cell r="G801" t="str">
            <v>3/8</v>
          </cell>
          <cell r="I801">
            <v>10.15</v>
          </cell>
          <cell r="L801">
            <v>2</v>
          </cell>
          <cell r="N801">
            <v>20.3</v>
          </cell>
          <cell r="Q801">
            <v>0.56000000000000005</v>
          </cell>
          <cell r="S801">
            <v>11.37</v>
          </cell>
        </row>
        <row r="802">
          <cell r="G802" t="str">
            <v>1/4</v>
          </cell>
          <cell r="I802">
            <v>0.26</v>
          </cell>
          <cell r="L802">
            <v>48</v>
          </cell>
          <cell r="N802">
            <v>12.48</v>
          </cell>
          <cell r="Q802">
            <v>0.248</v>
          </cell>
          <cell r="S802">
            <v>3.1</v>
          </cell>
        </row>
        <row r="806">
          <cell r="A806" t="str">
            <v>MEMORIAS DE CALCULO ACTA DE MODIFICACION CANTIDADES DE OBRA E ITEMS NO PREVISTOS No. 1</v>
          </cell>
        </row>
        <row r="807">
          <cell r="A807" t="str">
            <v>CONTRATO DE OBRA No. 00-0660 DE 2011</v>
          </cell>
        </row>
        <row r="808">
          <cell r="B808" t="str">
            <v>OBJETO</v>
          </cell>
        </row>
        <row r="809">
          <cell r="A809" t="str">
            <v>"IMPLEMENTACION DE SISTEMAS DE MANEJO DE AGUAS SERVIDAS Y RESIDUOS SOLIDOS   Y CONSTRUCCION Y ADECUACION DE SOLUCIONES EN EL SUMINISTRO DE AGUA  EN LA ZON A  RURAL Y RESGUARDOS INDIGENAS EN LAS VEREDAS SAN JOSE DE LIPA, LA ISLA, MATECANDELA, EL ZAMURO, LA</v>
          </cell>
        </row>
        <row r="813">
          <cell r="A813" t="str">
            <v xml:space="preserve">UNIÓN TEMPORAL BATERIAS SANITARIAS 2011 </v>
          </cell>
        </row>
        <row r="814">
          <cell r="A814" t="str">
            <v>NIT: 900474715-6</v>
          </cell>
        </row>
        <row r="815">
          <cell r="A815" t="str">
            <v>Calle 27 A No. 17 - 81  Barrio San Luis (  (098) 8751609  -  È 3112628526  Arauca - Arauca</v>
          </cell>
        </row>
        <row r="817">
          <cell r="A817">
            <v>2.16</v>
          </cell>
          <cell r="B817" t="str">
            <v>ACERO DE REFUERZO DE 60000 PSI, CORTE FIGURADO Y AMARRE</v>
          </cell>
          <cell r="AD817" t="str">
            <v xml:space="preserve">UND: </v>
          </cell>
          <cell r="AE817" t="str">
            <v>KG</v>
          </cell>
        </row>
        <row r="818">
          <cell r="O818" t="str">
            <v>Viga cimentación A y B de 1 a 4</v>
          </cell>
          <cell r="X818" t="str">
            <v>Viga aerea A y B de 1 a 4</v>
          </cell>
        </row>
        <row r="819">
          <cell r="B819" t="str">
            <v>Placa de piso Malla electrosoldada M106 (peso = a*1,684kg/m2)</v>
          </cell>
        </row>
        <row r="820">
          <cell r="F820" t="str">
            <v>LONGITUD</v>
          </cell>
          <cell r="I820" t="str">
            <v>ANCHO</v>
          </cell>
          <cell r="K820" t="str">
            <v xml:space="preserve">PESO </v>
          </cell>
          <cell r="L820" t="str">
            <v>PESO T (KG)</v>
          </cell>
        </row>
        <row r="821">
          <cell r="K821" t="str">
            <v>(kg/m2)</v>
          </cell>
        </row>
        <row r="822">
          <cell r="B822" t="str">
            <v>anden frontal</v>
          </cell>
          <cell r="F822">
            <v>4.3</v>
          </cell>
          <cell r="I822">
            <v>0.7</v>
          </cell>
          <cell r="K822">
            <v>1.6839999999999999</v>
          </cell>
          <cell r="L822">
            <v>5.07</v>
          </cell>
        </row>
        <row r="823">
          <cell r="B823" t="str">
            <v>2 andenes laterales</v>
          </cell>
          <cell r="F823">
            <v>2.9</v>
          </cell>
          <cell r="I823">
            <v>0.6</v>
          </cell>
          <cell r="K823">
            <v>1.6839999999999999</v>
          </cell>
          <cell r="L823">
            <v>2.93</v>
          </cell>
        </row>
        <row r="824">
          <cell r="B824" t="str">
            <v>Area lavadero</v>
          </cell>
          <cell r="F824">
            <v>1.1499999999999999</v>
          </cell>
          <cell r="I824">
            <v>1.08</v>
          </cell>
          <cell r="K824">
            <v>0</v>
          </cell>
          <cell r="L824">
            <v>0</v>
          </cell>
        </row>
        <row r="825">
          <cell r="B825" t="str">
            <v>tapa caja inspección</v>
          </cell>
          <cell r="F825">
            <v>0.44</v>
          </cell>
          <cell r="I825">
            <v>0.44</v>
          </cell>
          <cell r="K825">
            <v>1.6839999999999999</v>
          </cell>
          <cell r="L825">
            <v>0.33</v>
          </cell>
        </row>
        <row r="826">
          <cell r="A826" t="str">
            <v>Para unidad sanitaria completa</v>
          </cell>
          <cell r="I826" t="str">
            <v>TOTAL (Kg)</v>
          </cell>
          <cell r="L826">
            <v>223.65</v>
          </cell>
        </row>
        <row r="827">
          <cell r="A827" t="str">
            <v>NUMERO DE BATERIAS CONSTRUIDAS=</v>
          </cell>
          <cell r="K827">
            <v>54</v>
          </cell>
        </row>
        <row r="828">
          <cell r="A828" t="str">
            <v>CANTIDAD DE OBRA EJECUTADA         =</v>
          </cell>
          <cell r="K828">
            <v>12077.1</v>
          </cell>
        </row>
        <row r="829">
          <cell r="X829" t="str">
            <v>3 Columnas de  0,15X0,20</v>
          </cell>
        </row>
        <row r="830">
          <cell r="B830" t="str">
            <v>Sardinel</v>
          </cell>
          <cell r="I830" t="str">
            <v>Viga aerea de 1 a 2 de A, B y C</v>
          </cell>
          <cell r="P830" t="str">
            <v>Placa soporte Tanque elevado</v>
          </cell>
        </row>
        <row r="839">
          <cell r="B839" t="str">
            <v>TOTAL</v>
          </cell>
          <cell r="D839" t="str">
            <v>ACERO DE REFUERZO DE 60000 PSI, CORTE FIGURADO Y AMARRE</v>
          </cell>
          <cell r="AA839">
            <v>12077.1</v>
          </cell>
          <cell r="AD839" t="str">
            <v>KG</v>
          </cell>
        </row>
        <row r="842">
          <cell r="E842" t="str">
            <v>CONTRATISTA</v>
          </cell>
          <cell r="U842" t="str">
            <v>INTERVENTORIA</v>
          </cell>
        </row>
        <row r="843">
          <cell r="E843" t="str">
            <v>ING. JORGE ELIECER MONJE MAHECHA</v>
          </cell>
          <cell r="U843" t="str">
            <v>ING. JAIME SAAVEDRA PERDOMO</v>
          </cell>
        </row>
        <row r="844">
          <cell r="E844" t="str">
            <v>R./L. R./L. UNION TEMPORAL BATERIAS SANITARIAS 2011</v>
          </cell>
          <cell r="U844" t="str">
            <v>R./L. COOPERATIVA CREER EN LO NUESTRO</v>
          </cell>
        </row>
        <row r="845">
          <cell r="A845" t="str">
            <v>MEMORIAS DE CALCULO ACTA DE MODIFICACION CANTIDADES DE OBRA E ITEMS NO PREVISTOS No. 1</v>
          </cell>
        </row>
        <row r="846">
          <cell r="A846" t="str">
            <v>CONTRATO DE OBRA No. 00-0660 DE 2011</v>
          </cell>
        </row>
        <row r="847">
          <cell r="B847" t="str">
            <v>OBJETO</v>
          </cell>
        </row>
        <row r="848">
          <cell r="A848" t="str">
            <v>"IMPLEMENTACION DE SISTEMAS DE MANEJO DE AGUAS SERVIDAS Y RESIDUOS SOLIDOS   Y CONSTRUCCION Y ADECUACION DE SOLUCIONES EN EL SUMINISTRO DE AGUA  EN LA ZON A  RURAL Y RESGUARDOS INDIGENAS EN LAS VEREDAS SAN JOSE DE LIPA, LA ISLA, MATECANDELA, EL ZAMURO, LA</v>
          </cell>
        </row>
        <row r="852">
          <cell r="A852" t="str">
            <v xml:space="preserve">UNIÓN TEMPORAL BATERIAS SANITARIAS 2011 </v>
          </cell>
        </row>
        <row r="853">
          <cell r="A853" t="str">
            <v>NIT: 900474715-6</v>
          </cell>
        </row>
        <row r="854">
          <cell r="A854" t="str">
            <v>Calle 27 A No. 17 - 81  Barrio San Luis (  (098) 8751609  -  È 3112628526  Arauca - Arauca</v>
          </cell>
        </row>
        <row r="856">
          <cell r="A856">
            <v>3.1</v>
          </cell>
          <cell r="B856" t="str">
            <v>SUMINISTRO E INSTALACIÓN DE PUERTA EN LAMINA DOBLADA CAL. 18 CON MARCO (Inc anticorrosivo y cerradura), E=0.15</v>
          </cell>
          <cell r="AD856" t="str">
            <v xml:space="preserve">UND: </v>
          </cell>
          <cell r="AE856" t="str">
            <v xml:space="preserve">m²   </v>
          </cell>
        </row>
        <row r="858">
          <cell r="B858" t="str">
            <v>UBICACIÓN</v>
          </cell>
          <cell r="F858" t="str">
            <v>ALTO</v>
          </cell>
          <cell r="I858" t="str">
            <v>ANCHO</v>
          </cell>
          <cell r="K858" t="str">
            <v>TOTAL</v>
          </cell>
        </row>
        <row r="859">
          <cell r="F859" t="str">
            <v>(m)</v>
          </cell>
          <cell r="I859" t="str">
            <v>(m)</v>
          </cell>
          <cell r="K859" t="str">
            <v>(m²)</v>
          </cell>
        </row>
        <row r="860">
          <cell r="B860" t="str">
            <v>Puerta acceso</v>
          </cell>
          <cell r="F860">
            <v>2</v>
          </cell>
          <cell r="I860">
            <v>0.65</v>
          </cell>
          <cell r="K860">
            <v>1.3</v>
          </cell>
        </row>
        <row r="862">
          <cell r="B862" t="str">
            <v>Para unidad sanitaria completa</v>
          </cell>
          <cell r="I862" t="str">
            <v>TOTAL</v>
          </cell>
          <cell r="K862">
            <v>1.3</v>
          </cell>
          <cell r="M862" t="str">
            <v>m²</v>
          </cell>
        </row>
        <row r="863">
          <cell r="B863" t="str">
            <v>NUMERO DE BATERIAS CONSTRUIDAS=</v>
          </cell>
          <cell r="L863">
            <v>54</v>
          </cell>
        </row>
        <row r="864">
          <cell r="B864" t="str">
            <v>CANTIDAD DE OBRA EJECUTADA         =</v>
          </cell>
          <cell r="L864">
            <v>70.2</v>
          </cell>
          <cell r="N864" t="str">
            <v>m²</v>
          </cell>
        </row>
        <row r="866">
          <cell r="A866" t="str">
            <v>TOTAL</v>
          </cell>
          <cell r="C866" t="str">
            <v>SUMINISTRO E INSTALACIÓN DE PUERTA EN LAMINA DOBLADA CAL. 18 CON MARCO (Inc anticorrosivo y cerradura), E=0.15</v>
          </cell>
          <cell r="AC866">
            <v>70.2</v>
          </cell>
          <cell r="AE866" t="str">
            <v xml:space="preserve">m²   </v>
          </cell>
        </row>
        <row r="868">
          <cell r="A868">
            <v>3.2</v>
          </cell>
          <cell r="B868" t="str">
            <v>VENTANA EN LAMINA METALICA CAL 18, E=0.15</v>
          </cell>
          <cell r="AD868" t="str">
            <v xml:space="preserve">UND: </v>
          </cell>
          <cell r="AE868" t="str">
            <v>M2</v>
          </cell>
        </row>
        <row r="870">
          <cell r="B870" t="str">
            <v>UBICACIÓN</v>
          </cell>
          <cell r="F870" t="str">
            <v>ALTO</v>
          </cell>
          <cell r="I870" t="str">
            <v>ANCHO</v>
          </cell>
          <cell r="K870" t="str">
            <v>TOTAL</v>
          </cell>
        </row>
        <row r="871">
          <cell r="F871" t="str">
            <v>(m)</v>
          </cell>
          <cell r="I871" t="str">
            <v>(m)</v>
          </cell>
          <cell r="K871" t="str">
            <v>(m²)</v>
          </cell>
        </row>
        <row r="872">
          <cell r="B872" t="str">
            <v>Ventana baño</v>
          </cell>
          <cell r="F872">
            <v>0.3</v>
          </cell>
          <cell r="I872">
            <v>1</v>
          </cell>
          <cell r="K872">
            <v>0.3</v>
          </cell>
        </row>
        <row r="874">
          <cell r="B874" t="str">
            <v>Para unidad sanitaria completa</v>
          </cell>
          <cell r="I874" t="str">
            <v>TOTAL</v>
          </cell>
          <cell r="K874">
            <v>0.3</v>
          </cell>
          <cell r="M874" t="str">
            <v>m²</v>
          </cell>
        </row>
        <row r="875">
          <cell r="B875" t="str">
            <v>NUMERO DE BATERIAS CONSTRUIDAS=</v>
          </cell>
          <cell r="L875">
            <v>54</v>
          </cell>
        </row>
        <row r="876">
          <cell r="B876" t="str">
            <v>CANTIDAD DE OBRA EJECUTADA         =</v>
          </cell>
          <cell r="L876">
            <v>16.2</v>
          </cell>
          <cell r="N876" t="str">
            <v>m²</v>
          </cell>
        </row>
        <row r="878">
          <cell r="A878" t="str">
            <v>TOTAL</v>
          </cell>
          <cell r="C878" t="str">
            <v>VENTANA EN LAMINA METALICA CAL 18, E=0.15</v>
          </cell>
          <cell r="AC878">
            <v>16.2</v>
          </cell>
          <cell r="AE878" t="str">
            <v>M2</v>
          </cell>
        </row>
        <row r="882">
          <cell r="E882" t="str">
            <v>CONTRATISTA</v>
          </cell>
          <cell r="U882" t="str">
            <v>INTERVENTORIA</v>
          </cell>
        </row>
        <row r="883">
          <cell r="E883" t="str">
            <v>ING. JORGE ELIECER MONJE MAHECHA</v>
          </cell>
          <cell r="U883" t="str">
            <v>ING. JAIME SAAVEDRA PERDOMO</v>
          </cell>
        </row>
        <row r="884">
          <cell r="E884" t="str">
            <v>R./L. UNION TEMPORAL BATERIAS SANITARIAS 2011</v>
          </cell>
          <cell r="U884" t="str">
            <v>R./L. COOPERATIVA CREER EN LO NUESTRO</v>
          </cell>
        </row>
        <row r="885">
          <cell r="A885" t="str">
            <v>MEMORIAS DE CALCULO ACTA DE MODIFICACION CANTIDADES DE OBRA E ITEMS NO PREVISTOS No. 1</v>
          </cell>
        </row>
        <row r="886">
          <cell r="A886" t="str">
            <v>CONTRATO DE OBRA No. 00-0660 DE 2011</v>
          </cell>
        </row>
        <row r="887">
          <cell r="B887" t="str">
            <v>OBJETO</v>
          </cell>
        </row>
        <row r="888">
          <cell r="A888" t="str">
            <v>"IMPLEMENTACION DE SISTEMAS DE MANEJO DE AGUAS SERVIDAS Y RESIDUOS SOLIDOS   Y CONSTRUCCION Y ADECUACION DE SOLUCIONES EN EL SUMINISTRO DE AGUA  EN LA ZON A  RURAL Y RESGUARDOS INDIGENAS EN LAS VEREDAS SAN JOSE DE LIPA, LA ISLA, MATECANDELA, EL ZAMURO, LA</v>
          </cell>
        </row>
        <row r="892">
          <cell r="A892" t="str">
            <v xml:space="preserve">UNIÓN TEMPORAL BATERIAS SANITARIAS 2011 </v>
          </cell>
        </row>
        <row r="893">
          <cell r="A893" t="str">
            <v>NIT: 900474715-6</v>
          </cell>
        </row>
        <row r="894">
          <cell r="A894" t="str">
            <v>Calle 27 A No. 17 - 81  Barrio San Luis (  (098) 8751609  -  È 3112628526  Arauca - Arauca</v>
          </cell>
        </row>
        <row r="896">
          <cell r="A896">
            <v>4.0999999999999996</v>
          </cell>
          <cell r="B896" t="str">
            <v>SUMINISTRO E INSTAL. SANITARIO COMPLETO LINEA ECONOMICA</v>
          </cell>
          <cell r="AD896" t="str">
            <v xml:space="preserve">UND: </v>
          </cell>
          <cell r="AE896" t="str">
            <v xml:space="preserve">Und </v>
          </cell>
        </row>
        <row r="898">
          <cell r="J898" t="str">
            <v>CANTIDAD</v>
          </cell>
          <cell r="M898" t="str">
            <v>TOTAL</v>
          </cell>
        </row>
        <row r="899">
          <cell r="J899" t="str">
            <v>(Und)</v>
          </cell>
          <cell r="M899" t="str">
            <v>(Und)</v>
          </cell>
        </row>
        <row r="900">
          <cell r="J900">
            <v>1</v>
          </cell>
          <cell r="M900">
            <v>1</v>
          </cell>
        </row>
        <row r="902">
          <cell r="B902" t="str">
            <v>Para unidad sanitaria completa</v>
          </cell>
          <cell r="K902" t="str">
            <v>TOTAL</v>
          </cell>
          <cell r="M902">
            <v>1</v>
          </cell>
          <cell r="O902" t="str">
            <v xml:space="preserve">Und </v>
          </cell>
        </row>
        <row r="903">
          <cell r="B903" t="str">
            <v>NUMERO DE BATERIAS CONSTRUIDAS=</v>
          </cell>
          <cell r="L903">
            <v>54</v>
          </cell>
        </row>
        <row r="904">
          <cell r="B904" t="str">
            <v>CANTIDAD DE OBRA EJECUTADA         =</v>
          </cell>
          <cell r="L904">
            <v>54</v>
          </cell>
          <cell r="N904" t="str">
            <v xml:space="preserve">Und </v>
          </cell>
        </row>
        <row r="906">
          <cell r="A906" t="str">
            <v>TOTAL</v>
          </cell>
          <cell r="C906" t="str">
            <v>SUMINISTRO E INSTAL. SANITARIO COMPLETO LINEA ECONOMICA</v>
          </cell>
          <cell r="AC906">
            <v>54</v>
          </cell>
          <cell r="AE906" t="str">
            <v xml:space="preserve">Und </v>
          </cell>
        </row>
        <row r="908">
          <cell r="A908">
            <v>4.2</v>
          </cell>
          <cell r="B908" t="str">
            <v>TUBERIA PVC-S 4"</v>
          </cell>
          <cell r="AD908" t="str">
            <v xml:space="preserve">UND: </v>
          </cell>
          <cell r="AE908" t="str">
            <v>ML</v>
          </cell>
        </row>
        <row r="910">
          <cell r="K910" t="str">
            <v>CANTIDAD</v>
          </cell>
          <cell r="N910" t="str">
            <v>TOTAL</v>
          </cell>
        </row>
        <row r="911">
          <cell r="K911" t="str">
            <v>(ML)</v>
          </cell>
          <cell r="N911" t="str">
            <v>(ML)</v>
          </cell>
        </row>
        <row r="912">
          <cell r="K912">
            <v>18.5</v>
          </cell>
          <cell r="N912">
            <v>18.5</v>
          </cell>
        </row>
        <row r="914">
          <cell r="B914" t="str">
            <v>Para unidad sanitaria completa</v>
          </cell>
          <cell r="L914" t="str">
            <v>TOTAL</v>
          </cell>
          <cell r="N914">
            <v>18.5</v>
          </cell>
        </row>
        <row r="915">
          <cell r="B915" t="str">
            <v>NUMERO DE BATERIAS CONSTRUIDAS=</v>
          </cell>
          <cell r="L915">
            <v>54</v>
          </cell>
        </row>
        <row r="916">
          <cell r="B916" t="str">
            <v>CANTIDAD DE OBRA EJECUTADA         =</v>
          </cell>
          <cell r="L916">
            <v>999</v>
          </cell>
          <cell r="N916" t="str">
            <v>ML</v>
          </cell>
        </row>
        <row r="918">
          <cell r="A918" t="str">
            <v>TOTAL</v>
          </cell>
          <cell r="C918" t="str">
            <v>TUBERIA PVC-S 4"</v>
          </cell>
          <cell r="AC918">
            <v>999</v>
          </cell>
          <cell r="AE918" t="str">
            <v>ML</v>
          </cell>
        </row>
        <row r="922">
          <cell r="E922" t="str">
            <v>CONTRATISTA</v>
          </cell>
          <cell r="U922" t="str">
            <v>INTERVENTORIA</v>
          </cell>
        </row>
        <row r="923">
          <cell r="E923" t="str">
            <v>ING. JORGE ELIECER MONJE MAHECHA</v>
          </cell>
          <cell r="U923" t="str">
            <v>ING. JAIME SAAVEDRA PERDOMO</v>
          </cell>
        </row>
        <row r="924">
          <cell r="E924" t="str">
            <v>R./L. UNION TEMPORAL BATERIAS SANITARIAS 2011</v>
          </cell>
          <cell r="U924" t="str">
            <v>R./L. COOPERATIVA CREER EN LO NUESTRO</v>
          </cell>
        </row>
        <row r="926">
          <cell r="A926" t="str">
            <v>MEMORIAS DE CALCULO ACTA DE MODIFICACION CANTIDADES DE OBRA E ITEMS NO PREVISTOS No. 1</v>
          </cell>
        </row>
        <row r="927">
          <cell r="A927" t="str">
            <v>CONTRATO DE OBRA No. 00-0660 DE 2011</v>
          </cell>
        </row>
        <row r="928">
          <cell r="B928" t="str">
            <v>OBJETO</v>
          </cell>
        </row>
        <row r="929">
          <cell r="A929" t="str">
            <v>"IMPLEMENTACION DE SISTEMAS DE MANEJO DE AGUAS SERVIDAS Y RESIDUOS SOLIDOS   Y CONSTRUCCION Y ADECUACION DE SOLUCIONES EN EL SUMINISTRO DE AGUA  EN LA ZON A  RURAL Y RESGUARDOS INDIGENAS EN LAS VEREDAS SAN JOSE DE LIPA, LA ISLA, MATECANDELA, EL ZAMURO, LA</v>
          </cell>
        </row>
        <row r="933">
          <cell r="A933" t="str">
            <v xml:space="preserve">UNIÓN TEMPORAL BATERIAS SANITARIAS 2011 </v>
          </cell>
        </row>
        <row r="934">
          <cell r="A934" t="str">
            <v>NIT: 900474715-6</v>
          </cell>
        </row>
        <row r="935">
          <cell r="A935" t="str">
            <v>Calle 27 A No. 17 - 81  Barrio San Luis (  (098) 8751609  -  È 3112628526  Arauca - Arauca</v>
          </cell>
        </row>
        <row r="937">
          <cell r="A937">
            <v>4.3</v>
          </cell>
          <cell r="B937" t="str">
            <v>PUNTO SANITARIO PVC 4"</v>
          </cell>
          <cell r="AD937" t="str">
            <v xml:space="preserve">UND: </v>
          </cell>
          <cell r="AE937" t="str">
            <v>UND</v>
          </cell>
        </row>
        <row r="940">
          <cell r="L940" t="str">
            <v>CANTIDAD</v>
          </cell>
          <cell r="O940" t="str">
            <v>TOTAL</v>
          </cell>
        </row>
        <row r="941">
          <cell r="L941" t="str">
            <v>(Und)</v>
          </cell>
          <cell r="O941" t="str">
            <v>(Und)</v>
          </cell>
        </row>
        <row r="942">
          <cell r="L942">
            <v>1</v>
          </cell>
          <cell r="O942">
            <v>1</v>
          </cell>
        </row>
        <row r="943">
          <cell r="B943" t="str">
            <v>Para unidad sanitaria completa</v>
          </cell>
          <cell r="M943" t="str">
            <v>TOTAL</v>
          </cell>
          <cell r="O943">
            <v>1</v>
          </cell>
          <cell r="Q943" t="str">
            <v xml:space="preserve">Und </v>
          </cell>
        </row>
        <row r="945">
          <cell r="B945" t="str">
            <v>NUMERO DE BATERIAS CONSTRUIDAS=</v>
          </cell>
          <cell r="L945">
            <v>54</v>
          </cell>
        </row>
        <row r="946">
          <cell r="B946" t="str">
            <v>CANTIDAD DE OBRA EJECUTADA         =</v>
          </cell>
          <cell r="L946">
            <v>54</v>
          </cell>
          <cell r="N946" t="str">
            <v xml:space="preserve">Und </v>
          </cell>
        </row>
        <row r="957">
          <cell r="B957" t="str">
            <v>TOTAL</v>
          </cell>
          <cell r="D957" t="str">
            <v>PUNTO SANITARIO PVC 4"</v>
          </cell>
          <cell r="AA957">
            <v>54</v>
          </cell>
          <cell r="AD957" t="str">
            <v>UND</v>
          </cell>
        </row>
        <row r="961">
          <cell r="E961" t="str">
            <v>CONTRATISTA</v>
          </cell>
          <cell r="U961" t="str">
            <v>INTERVENTORIA</v>
          </cell>
        </row>
        <row r="962">
          <cell r="E962" t="str">
            <v>ING. JORGE ELIECER MONJE MAHECHA</v>
          </cell>
          <cell r="U962" t="str">
            <v>ING. JAIME SAAVEDRA PERDOMO</v>
          </cell>
        </row>
        <row r="963">
          <cell r="E963" t="str">
            <v>R./L. UNION TEMPORAL BATERIAS SANITARIAS 2011</v>
          </cell>
          <cell r="U963" t="str">
            <v>R./L. COOPERATIVA CREER EN LO NUESTRO</v>
          </cell>
        </row>
        <row r="966">
          <cell r="A966" t="str">
            <v>MEMORIAS DE CALCULO ACTA DE MODIFICACION CANTIDADES DE OBRA E ITEMS NO PREVISTOS No. 1</v>
          </cell>
        </row>
        <row r="967">
          <cell r="A967" t="str">
            <v>CONTRATO DE OBRA No. 00-0660 DE 2011</v>
          </cell>
        </row>
        <row r="968">
          <cell r="B968" t="str">
            <v>OBJETO</v>
          </cell>
        </row>
        <row r="969">
          <cell r="A969" t="str">
            <v>"IMPLEMENTACION DE SISTEMAS DE MANEJO DE AGUAS SERVIDAS Y RESIDUOS SOLIDOS   Y CONSTRUCCION Y ADECUACION DE SOLUCIONES EN EL SUMINISTRO DE AGUA  EN LA ZON A  RURAL Y RESGUARDOS INDIGENAS EN LAS VEREDAS SAN JOSE DE LIPA, LA ISLA, MATECANDELA, EL ZAMURO, LA</v>
          </cell>
        </row>
        <row r="973">
          <cell r="A973" t="str">
            <v xml:space="preserve">UNIÓN TEMPORAL BATERIAS SANITARIAS 2011 </v>
          </cell>
        </row>
        <row r="974">
          <cell r="A974" t="str">
            <v>NIT: 900474715-6</v>
          </cell>
        </row>
        <row r="975">
          <cell r="A975" t="str">
            <v>Calle 27 A No. 17 - 81  Barrio San Luis (  (098) 8751609  -  È 3112628526  Arauca - Arauca</v>
          </cell>
        </row>
        <row r="977">
          <cell r="A977">
            <v>4.4000000000000004</v>
          </cell>
          <cell r="B977" t="str">
            <v>PUNTO SANITARIO PVC 2"</v>
          </cell>
          <cell r="AD977" t="str">
            <v xml:space="preserve">UND: </v>
          </cell>
          <cell r="AE977" t="str">
            <v>UND</v>
          </cell>
        </row>
        <row r="980">
          <cell r="L980" t="str">
            <v>CANTIDAD</v>
          </cell>
          <cell r="O980" t="str">
            <v>TOTAL</v>
          </cell>
        </row>
        <row r="981">
          <cell r="L981" t="str">
            <v>(Und)</v>
          </cell>
          <cell r="O981" t="str">
            <v>(Und)</v>
          </cell>
        </row>
        <row r="982">
          <cell r="L982">
            <v>3</v>
          </cell>
          <cell r="O982">
            <v>3</v>
          </cell>
        </row>
        <row r="983">
          <cell r="B983" t="str">
            <v>Para unidad sanitaria completa</v>
          </cell>
          <cell r="M983" t="str">
            <v>TOTAL</v>
          </cell>
          <cell r="O983">
            <v>3</v>
          </cell>
          <cell r="Q983" t="str">
            <v xml:space="preserve">Und </v>
          </cell>
        </row>
        <row r="985">
          <cell r="B985" t="str">
            <v>NUMERO DE BATERIAS CONSTRUIDAS=</v>
          </cell>
          <cell r="L985">
            <v>54</v>
          </cell>
        </row>
        <row r="986">
          <cell r="B986" t="str">
            <v>CANTIDAD DE OBRA EJECUTADA         =</v>
          </cell>
          <cell r="L986">
            <v>162</v>
          </cell>
          <cell r="N986" t="str">
            <v xml:space="preserve">Und </v>
          </cell>
        </row>
        <row r="997">
          <cell r="B997" t="str">
            <v>TOTAL</v>
          </cell>
          <cell r="D997" t="str">
            <v>PUNTO SANITARIO PVC 2"</v>
          </cell>
          <cell r="AA997">
            <v>162</v>
          </cell>
          <cell r="AD997" t="str">
            <v>UND</v>
          </cell>
        </row>
        <row r="1001">
          <cell r="E1001" t="str">
            <v>CONTRATISTA</v>
          </cell>
          <cell r="U1001" t="str">
            <v>INTERVENTORIA</v>
          </cell>
        </row>
        <row r="1002">
          <cell r="E1002" t="str">
            <v>ING. JORGE ELIECER MONJE MAHECHA</v>
          </cell>
          <cell r="U1002" t="str">
            <v>ING. JAIME SAAVEDRA PERDOMO</v>
          </cell>
        </row>
        <row r="1003">
          <cell r="E1003" t="str">
            <v>R./L. UNION TEMPORAL BATERIAS SANITARIAS 2011</v>
          </cell>
          <cell r="U1003" t="str">
            <v>R./L. COOPERATIVA CREER EN LO NUESTRO</v>
          </cell>
        </row>
        <row r="1006">
          <cell r="A1006" t="str">
            <v>MEMORIAS DE CALCULO ACTA DE MODIFICACION CANTIDADES DE OBRA E ITEMS NO PREVISTOS No. 1</v>
          </cell>
        </row>
        <row r="1007">
          <cell r="A1007" t="str">
            <v>CONTRATO DE OBRA No. 00-0660 DE 2011</v>
          </cell>
        </row>
        <row r="1008">
          <cell r="B1008" t="str">
            <v>OBJETO</v>
          </cell>
        </row>
        <row r="1009">
          <cell r="A1009" t="str">
            <v>"IMPLEMENTACION DE SISTEMAS DE MANEJO DE AGUAS SERVIDAS Y RESIDUOS SOLIDOS   Y CONSTRUCCION Y ADECUACION DE SOLUCIONES EN EL SUMINISTRO DE AGUA  EN LA ZON A  RURAL Y RESGUARDOS INDIGENAS EN LAS VEREDAS SAN JOSE DE LIPA, LA ISLA, MATECANDELA, EL ZAMURO, LA</v>
          </cell>
        </row>
        <row r="1013">
          <cell r="A1013" t="str">
            <v xml:space="preserve">UNIÓN TEMPORAL BATERIAS SANITARIAS 2011 </v>
          </cell>
        </row>
        <row r="1014">
          <cell r="A1014" t="str">
            <v>NIT: 900474715-6</v>
          </cell>
        </row>
        <row r="1015">
          <cell r="A1015" t="str">
            <v>Calle 27 A No. 17 - 81  Barrio San Luis (  (098) 8751609  -  È 3112628526  Arauca - Arauca</v>
          </cell>
        </row>
        <row r="1017">
          <cell r="A1017">
            <v>4.5</v>
          </cell>
          <cell r="B1017" t="str">
            <v>CAJA DE INSPECCION 0.50X0.50X0.50M</v>
          </cell>
          <cell r="AD1017" t="str">
            <v xml:space="preserve">UND: </v>
          </cell>
          <cell r="AE1017" t="str">
            <v>UND</v>
          </cell>
        </row>
        <row r="1019">
          <cell r="L1019" t="str">
            <v>CANTIDAD</v>
          </cell>
          <cell r="O1019" t="str">
            <v>TOTAL</v>
          </cell>
        </row>
        <row r="1020">
          <cell r="L1020" t="str">
            <v>(Und)</v>
          </cell>
          <cell r="O1020" t="str">
            <v>(Und)</v>
          </cell>
        </row>
        <row r="1021">
          <cell r="L1021">
            <v>1</v>
          </cell>
          <cell r="O1021">
            <v>1</v>
          </cell>
        </row>
        <row r="1022">
          <cell r="B1022" t="str">
            <v>Para unidad sanitaria completa</v>
          </cell>
          <cell r="M1022" t="str">
            <v>TOTAL</v>
          </cell>
          <cell r="O1022">
            <v>1</v>
          </cell>
        </row>
        <row r="1023">
          <cell r="B1023" t="str">
            <v>NUMERO DE BATERIAS CONSTRUIDAS=</v>
          </cell>
          <cell r="L1023">
            <v>54</v>
          </cell>
        </row>
        <row r="1024">
          <cell r="B1024" t="str">
            <v>CANTIDAD DE OBRA EJECUTADA         =</v>
          </cell>
          <cell r="L1024">
            <v>54</v>
          </cell>
          <cell r="N1024" t="str">
            <v xml:space="preserve">Und </v>
          </cell>
        </row>
        <row r="1026">
          <cell r="B1026" t="str">
            <v>TOTAL</v>
          </cell>
          <cell r="D1026" t="str">
            <v>CAJA DE INSPECCION 0.50X0.50X0.50M</v>
          </cell>
          <cell r="AA1026">
            <v>54</v>
          </cell>
          <cell r="AD1026" t="str">
            <v>UND</v>
          </cell>
        </row>
        <row r="1028">
          <cell r="A1028">
            <v>4.5999999999999996</v>
          </cell>
          <cell r="B1028" t="str">
            <v>TUBERIA PVC-S 2"</v>
          </cell>
          <cell r="AD1028" t="str">
            <v xml:space="preserve">UND: </v>
          </cell>
          <cell r="AE1028" t="str">
            <v>ML</v>
          </cell>
        </row>
        <row r="1030">
          <cell r="E1030" t="str">
            <v>DESCRIPCION</v>
          </cell>
          <cell r="J1030" t="str">
            <v>CANTIDAD</v>
          </cell>
          <cell r="M1030" t="str">
            <v>TOTAL</v>
          </cell>
        </row>
        <row r="1031">
          <cell r="J1031" t="str">
            <v>(ML)</v>
          </cell>
          <cell r="M1031" t="str">
            <v>(ML)</v>
          </cell>
        </row>
        <row r="1032">
          <cell r="B1032" t="str">
            <v>Tuberia de lavado del lavadero prefabricado</v>
          </cell>
          <cell r="J1032">
            <v>4</v>
          </cell>
          <cell r="M1032">
            <v>4</v>
          </cell>
        </row>
        <row r="1034">
          <cell r="B1034" t="str">
            <v>Para unidad sanitaria completa</v>
          </cell>
          <cell r="K1034" t="str">
            <v>TOTAL</v>
          </cell>
          <cell r="M1034">
            <v>4</v>
          </cell>
        </row>
        <row r="1035">
          <cell r="B1035" t="str">
            <v>NUMERO DE BATERIAS CONSTRUIDAS=</v>
          </cell>
          <cell r="L1035">
            <v>54</v>
          </cell>
        </row>
        <row r="1036">
          <cell r="B1036" t="str">
            <v>CANTIDAD DE OBRA EJECUTADA         =</v>
          </cell>
          <cell r="L1036">
            <v>216</v>
          </cell>
          <cell r="N1036" t="str">
            <v>ML</v>
          </cell>
        </row>
        <row r="1039">
          <cell r="B1039" t="str">
            <v>TOTAL</v>
          </cell>
          <cell r="D1039" t="str">
            <v>TUBERIA PVC-S 2"</v>
          </cell>
          <cell r="AA1039">
            <v>216</v>
          </cell>
          <cell r="AD1039" t="str">
            <v>ML</v>
          </cell>
        </row>
        <row r="1042">
          <cell r="E1042" t="str">
            <v>CONTRATISTA</v>
          </cell>
          <cell r="U1042" t="str">
            <v>INTERVENTORIA</v>
          </cell>
        </row>
        <row r="1043">
          <cell r="E1043" t="str">
            <v>ING. JORGE ELIECER MONJE MAHECHA</v>
          </cell>
          <cell r="U1043" t="str">
            <v>ING. JAIME SAAVEDRA PERDOMO</v>
          </cell>
        </row>
        <row r="1044">
          <cell r="E1044" t="str">
            <v>R./L. UNION TEMPORAL BATERIAS SANITARIAS 2011</v>
          </cell>
          <cell r="U1044" t="str">
            <v>R./L. COOPERATIVA CREER EN LO NUESTRO</v>
          </cell>
        </row>
        <row r="1045">
          <cell r="A1045" t="str">
            <v>MEMORIAS DE CALCULO ACTA DE MODIFICACION CANTIDADES DE OBRA E ITEMS NO PREVISTOS No. 1</v>
          </cell>
        </row>
        <row r="1046">
          <cell r="A1046" t="str">
            <v>CONTRATO DE OBRA No. 00-0660 DE 2011</v>
          </cell>
        </row>
        <row r="1047">
          <cell r="B1047" t="str">
            <v>OBJETO</v>
          </cell>
        </row>
        <row r="1048">
          <cell r="A1048" t="str">
            <v>"IMPLEMENTACION DE SISTEMAS DE MANEJO DE AGUAS SERVIDAS Y RESIDUOS SOLIDOS   Y CONSTRUCCION Y ADECUACION DE SOLUCIONES EN EL SUMINISTRO DE AGUA  EN LA ZON A  RURAL Y RESGUARDOS INDIGENAS EN LAS VEREDAS SAN JOSE DE LIPA, LA ISLA, MATECANDELA, EL ZAMURO, LA</v>
          </cell>
        </row>
        <row r="1052">
          <cell r="A1052" t="str">
            <v xml:space="preserve">UNIÓN TEMPORAL BATERIAS SANITARIAS 2011 </v>
          </cell>
        </row>
        <row r="1053">
          <cell r="A1053" t="str">
            <v>NIT: 900474715-6</v>
          </cell>
        </row>
        <row r="1054">
          <cell r="A1054" t="str">
            <v>Calle 27 A No. 17 - 81  Barrio San Luis (  (098) 8751609  -  È 3112628526  Arauca - Arauca</v>
          </cell>
        </row>
        <row r="1056">
          <cell r="A1056">
            <v>4.7</v>
          </cell>
          <cell r="B1056" t="str">
            <v>POZO SEPTICO EN LADRILLO TOLETE D=2, H=</v>
          </cell>
          <cell r="AD1056" t="str">
            <v xml:space="preserve">UND: </v>
          </cell>
          <cell r="AE1056" t="str">
            <v>UND</v>
          </cell>
        </row>
        <row r="1058">
          <cell r="J1058" t="str">
            <v>CANTIDAD</v>
          </cell>
          <cell r="M1058" t="str">
            <v>TOTAL</v>
          </cell>
        </row>
        <row r="1059">
          <cell r="J1059" t="str">
            <v>(Und)</v>
          </cell>
          <cell r="M1059" t="str">
            <v>(Und)</v>
          </cell>
        </row>
        <row r="1060">
          <cell r="J1060">
            <v>1</v>
          </cell>
          <cell r="M1060">
            <v>1</v>
          </cell>
        </row>
        <row r="1062">
          <cell r="B1062" t="str">
            <v>Para unidad sanitaria completa</v>
          </cell>
          <cell r="K1062" t="str">
            <v>TOTAL</v>
          </cell>
          <cell r="M1062">
            <v>1</v>
          </cell>
          <cell r="O1062" t="str">
            <v xml:space="preserve">Und </v>
          </cell>
        </row>
        <row r="1064">
          <cell r="B1064" t="str">
            <v>NUMERO DE BATERIAS CONSTRUIDAS=</v>
          </cell>
          <cell r="L1064">
            <v>54</v>
          </cell>
        </row>
        <row r="1065">
          <cell r="B1065" t="str">
            <v>CANTIDAD DE OBRA EJECUTADA         =</v>
          </cell>
          <cell r="L1065">
            <v>54</v>
          </cell>
          <cell r="N1065" t="str">
            <v xml:space="preserve">Und </v>
          </cell>
        </row>
        <row r="1078">
          <cell r="B1078" t="str">
            <v>TOTAL</v>
          </cell>
          <cell r="D1078" t="str">
            <v>POZO SEPTICO EN LADRILLO TOLETE D=2, H=</v>
          </cell>
          <cell r="AA1078">
            <v>54</v>
          </cell>
          <cell r="AD1078" t="str">
            <v>UND</v>
          </cell>
        </row>
        <row r="1082">
          <cell r="E1082" t="str">
            <v>CONTRATISTA</v>
          </cell>
          <cell r="U1082" t="str">
            <v>INTERVENTORIA</v>
          </cell>
        </row>
        <row r="1083">
          <cell r="E1083" t="str">
            <v>ING. JORGE ELIECER MONJE MAHECHA</v>
          </cell>
          <cell r="U1083" t="str">
            <v>ING. JAIME SAAVEDRA PERDOMO</v>
          </cell>
        </row>
        <row r="1084">
          <cell r="E1084" t="str">
            <v>R./L. UNION TEMPORAL BATERIAS SANITARIAS 2011</v>
          </cell>
          <cell r="U1084" t="str">
            <v>R./L. COOPERATIVA CREER EN LO NUESTRO</v>
          </cell>
        </row>
        <row r="1086">
          <cell r="A1086" t="str">
            <v>MEMORIAS DE CALCULO ACTA DE MODIFICACION CANTIDADES DE OBRA E ITEMS NO PREVISTOS No. 1</v>
          </cell>
        </row>
        <row r="1087">
          <cell r="A1087" t="str">
            <v>CONTRATO DE OBRA No. 00-0660 DE 2011</v>
          </cell>
        </row>
        <row r="1088">
          <cell r="B1088" t="str">
            <v>OBJETO</v>
          </cell>
        </row>
        <row r="1089">
          <cell r="A1089" t="str">
            <v>"IMPLEMENTACION DE SISTEMAS DE MANEJO DE AGUAS SERVIDAS Y RESIDUOS SOLIDOS   Y CONSTRUCCION Y ADECUACION DE SOLUCIONES EN EL SUMINISTRO DE AGUA  EN LA ZON A  RURAL Y RESGUARDOS INDIGENAS EN LAS VEREDAS SAN JOSE DE LIPA, LA ISLA, MATECANDELA, EL ZAMURO, LA</v>
          </cell>
        </row>
        <row r="1093">
          <cell r="A1093" t="str">
            <v xml:space="preserve">UNIÓN TEMPORAL BATERIAS SANITARIAS 2011 </v>
          </cell>
        </row>
        <row r="1094">
          <cell r="A1094" t="str">
            <v>NIT: 900474715-6</v>
          </cell>
        </row>
        <row r="1095">
          <cell r="A1095" t="str">
            <v>Calle 27 A No. 17 - 81  Barrio San Luis (  (098) 8751609  -  È 3112628526  Arauca - Arauca</v>
          </cell>
        </row>
        <row r="1097">
          <cell r="A1097">
            <v>5.0999999999999996</v>
          </cell>
          <cell r="B1097" t="str">
            <v>CUBIERTA EN TEJA SUPERTRAPEZOIDAL TERMOCUSTICA</v>
          </cell>
          <cell r="AD1097" t="str">
            <v xml:space="preserve">UND: </v>
          </cell>
          <cell r="AE1097" t="str">
            <v>M2</v>
          </cell>
        </row>
        <row r="1099">
          <cell r="E1099" t="str">
            <v>LONGITUD</v>
          </cell>
          <cell r="I1099" t="str">
            <v>ANCHO</v>
          </cell>
          <cell r="L1099" t="str">
            <v>TOTAL</v>
          </cell>
        </row>
        <row r="1100">
          <cell r="E1100" t="str">
            <v>(m)</v>
          </cell>
          <cell r="I1100" t="str">
            <v>(m)</v>
          </cell>
          <cell r="L1100" t="str">
            <v>(m²)</v>
          </cell>
        </row>
        <row r="1101">
          <cell r="E1101">
            <v>4.2</v>
          </cell>
          <cell r="I1101">
            <v>3</v>
          </cell>
          <cell r="L1101">
            <v>12.6</v>
          </cell>
        </row>
        <row r="1103">
          <cell r="B1103" t="str">
            <v>Para unidad sanitaria completa</v>
          </cell>
          <cell r="J1103" t="str">
            <v>TOTAL</v>
          </cell>
          <cell r="L1103">
            <v>12.6</v>
          </cell>
          <cell r="N1103" t="str">
            <v>m²</v>
          </cell>
        </row>
        <row r="1105">
          <cell r="B1105" t="str">
            <v>NUMERO DE BATERIAS CONSTRUIDAS=</v>
          </cell>
          <cell r="L1105">
            <v>54</v>
          </cell>
        </row>
        <row r="1106">
          <cell r="B1106" t="str">
            <v>CANTIDAD DE OBRA EJECUTADA         =</v>
          </cell>
          <cell r="L1106">
            <v>680.4</v>
          </cell>
          <cell r="N1106" t="str">
            <v>m²</v>
          </cell>
        </row>
        <row r="1117">
          <cell r="B1117" t="str">
            <v>TOTAL</v>
          </cell>
          <cell r="D1117" t="str">
            <v>CUBIERTA EN TEJA SUPERTRAPEZOIDAL TERMOCUSTICA</v>
          </cell>
          <cell r="AA1117">
            <v>680.4</v>
          </cell>
          <cell r="AD1117" t="str">
            <v>M2</v>
          </cell>
        </row>
        <row r="1121">
          <cell r="E1121" t="str">
            <v>CONTRATISTA</v>
          </cell>
          <cell r="U1121" t="str">
            <v>INTERVENTORIA</v>
          </cell>
        </row>
        <row r="1122">
          <cell r="E1122" t="str">
            <v>ING. JORGE ELIECER MONJE MAHECHA</v>
          </cell>
          <cell r="U1122" t="str">
            <v>ING. JAIME SAAVEDRA PERDOMO</v>
          </cell>
        </row>
        <row r="1123">
          <cell r="E1123" t="str">
            <v>R./L. UNION TEMPORAL BATERIAS SANITARIAS 2011</v>
          </cell>
          <cell r="U1123" t="str">
            <v>R./L. COOPERATIVA CREER EN LO NUESTRO</v>
          </cell>
        </row>
        <row r="1126">
          <cell r="A1126" t="str">
            <v>MEMORIAS DE CALCULO ACTA DE MODIFICACION CANTIDADES DE OBRA E ITEMS NO PREVISTOS No. 1</v>
          </cell>
        </row>
        <row r="1127">
          <cell r="A1127" t="str">
            <v>CONTRATO DE OBRA No. 00-0660 DE 2011</v>
          </cell>
        </row>
        <row r="1128">
          <cell r="B1128" t="str">
            <v>OBJETO</v>
          </cell>
        </row>
        <row r="1129">
          <cell r="A1129" t="str">
            <v>"IMPLEMENTACION DE SISTEMAS DE MANEJO DE AGUAS SERVIDAS Y RESIDUOS SOLIDOS   Y CONSTRUCCION Y ADECUACION DE SOLUCIONES EN EL SUMINISTRO DE AGUA  EN LA ZON A  RURAL Y RESGUARDOS INDIGENAS EN LAS VEREDAS SAN JOSE DE LIPA, LA ISLA, MATECANDELA, EL ZAMURO, LA</v>
          </cell>
        </row>
        <row r="1133">
          <cell r="A1133" t="str">
            <v xml:space="preserve">UNIÓN TEMPORAL BATERIAS SANITARIAS 2011 </v>
          </cell>
        </row>
        <row r="1134">
          <cell r="A1134" t="str">
            <v>NIT: 900474715-6</v>
          </cell>
        </row>
        <row r="1135">
          <cell r="A1135" t="str">
            <v>Calle 27 A No. 17 - 81  Barrio San Luis (  (098) 8751609  -  È 3112628526  Arauca - Arauca</v>
          </cell>
        </row>
        <row r="1137">
          <cell r="A1137">
            <v>5.2</v>
          </cell>
          <cell r="B1137" t="str">
            <v>CABALLETE EN TEJA TERMOACUSTICA</v>
          </cell>
          <cell r="AD1137" t="str">
            <v xml:space="preserve">UND: </v>
          </cell>
          <cell r="AE1137" t="str">
            <v>ML</v>
          </cell>
        </row>
        <row r="1139">
          <cell r="J1139" t="str">
            <v>LONGITUD</v>
          </cell>
          <cell r="M1139" t="str">
            <v>TOTAL</v>
          </cell>
        </row>
        <row r="1140">
          <cell r="J1140" t="str">
            <v>(ML)</v>
          </cell>
          <cell r="M1140" t="str">
            <v>(ML)</v>
          </cell>
        </row>
        <row r="1141">
          <cell r="J1141">
            <v>4.2</v>
          </cell>
          <cell r="M1141">
            <v>4.2</v>
          </cell>
        </row>
        <row r="1143">
          <cell r="B1143" t="str">
            <v>Para unidad sanitaria completa</v>
          </cell>
          <cell r="K1143" t="str">
            <v>TOTAL</v>
          </cell>
          <cell r="M1143">
            <v>4.2</v>
          </cell>
          <cell r="O1143" t="str">
            <v>ml</v>
          </cell>
        </row>
        <row r="1145">
          <cell r="B1145" t="str">
            <v>NUMERO DE BATERIAS CONSTRUIDAS=</v>
          </cell>
          <cell r="L1145">
            <v>54</v>
          </cell>
        </row>
        <row r="1146">
          <cell r="B1146" t="str">
            <v>CANTIDAD DE OBRA EJECUTADA         =</v>
          </cell>
          <cell r="L1146">
            <v>226.8</v>
          </cell>
          <cell r="N1146" t="str">
            <v>ml</v>
          </cell>
        </row>
        <row r="1157">
          <cell r="B1157" t="str">
            <v>TOTAL</v>
          </cell>
          <cell r="D1157" t="str">
            <v>CABALLETE EN TEJA TERMOACUSTICA</v>
          </cell>
          <cell r="AA1157">
            <v>226.8</v>
          </cell>
          <cell r="AD1157" t="str">
            <v>ML</v>
          </cell>
        </row>
        <row r="1161">
          <cell r="E1161" t="str">
            <v>CONTRATISTA</v>
          </cell>
          <cell r="U1161" t="str">
            <v>INTERVENTORIA</v>
          </cell>
        </row>
        <row r="1162">
          <cell r="E1162" t="str">
            <v>ING. JORGE ELIECER MONJE MAHECHA</v>
          </cell>
          <cell r="U1162" t="str">
            <v>ING. JAIME SAAVEDRA PERDOMO</v>
          </cell>
        </row>
        <row r="1163">
          <cell r="E1163" t="str">
            <v>R./L. UNION TEMPORAL BATERIAS SANITARIAS 2011</v>
          </cell>
          <cell r="U1163" t="str">
            <v>R./L. COOPERATIVA CREER EN LO NUESTRO</v>
          </cell>
        </row>
        <row r="1165">
          <cell r="A1165" t="str">
            <v>MEMORIAS DE CALCULO ACTA DE MODIFICACION CANTIDADES DE OBRA E ITEMS NO PREVISTOS No. 1</v>
          </cell>
        </row>
        <row r="1166">
          <cell r="A1166" t="str">
            <v>CONTRATO DE OBRA No. 00-0660 DE 2011</v>
          </cell>
        </row>
        <row r="1167">
          <cell r="B1167" t="str">
            <v>OBJETO</v>
          </cell>
        </row>
        <row r="1168">
          <cell r="A1168" t="str">
            <v>"IMPLEMENTACION DE SISTEMAS DE MANEJO DE AGUAS SERVIDAS Y RESIDUOS SOLIDOS   Y CONSTRUCCION Y ADECUACION DE SOLUCIONES EN EL SUMINISTRO DE AGUA  EN LA ZON A  RURAL Y RESGUARDOS INDIGENAS EN LAS VEREDAS SAN JOSE DE LIPA, LA ISLA, MATECANDELA, EL ZAMURO, LA</v>
          </cell>
        </row>
        <row r="1172">
          <cell r="A1172" t="str">
            <v xml:space="preserve">UNIÓN TEMPORAL BATERIAS SANITARIAS 2011 </v>
          </cell>
        </row>
        <row r="1173">
          <cell r="A1173" t="str">
            <v>NIT: 900474715-6</v>
          </cell>
        </row>
        <row r="1174">
          <cell r="A1174" t="str">
            <v>Calle 27 A No. 17 - 81  Barrio San Luis (  (098) 8751609  -  È 3112628526  Arauca - Arauca</v>
          </cell>
        </row>
        <row r="1176">
          <cell r="A1176">
            <v>5.3</v>
          </cell>
          <cell r="B1176" t="str">
            <v>CORREA RECTANGULAR DE 3*11/2" INC. PINTURA</v>
          </cell>
          <cell r="AD1176" t="str">
            <v xml:space="preserve">UND: </v>
          </cell>
          <cell r="AE1176" t="str">
            <v>ML</v>
          </cell>
        </row>
        <row r="1178">
          <cell r="I1178" t="str">
            <v>LONGITUD</v>
          </cell>
          <cell r="L1178" t="str">
            <v>CANT</v>
          </cell>
          <cell r="N1178" t="str">
            <v>TOTAL</v>
          </cell>
        </row>
        <row r="1179">
          <cell r="I1179" t="str">
            <v>(ML)</v>
          </cell>
          <cell r="L1179" t="str">
            <v>(Und)</v>
          </cell>
          <cell r="N1179" t="str">
            <v>(ML)</v>
          </cell>
        </row>
        <row r="1180">
          <cell r="I1180">
            <v>4</v>
          </cell>
          <cell r="L1180">
            <v>4</v>
          </cell>
          <cell r="N1180">
            <v>16</v>
          </cell>
        </row>
        <row r="1182">
          <cell r="B1182" t="str">
            <v>Para unidad sanitaria completa</v>
          </cell>
          <cell r="J1182" t="str">
            <v>TOTAL</v>
          </cell>
          <cell r="L1182">
            <v>16</v>
          </cell>
          <cell r="N1182" t="str">
            <v>ml</v>
          </cell>
        </row>
        <row r="1183">
          <cell r="B1183" t="str">
            <v>NUMERO DE BATERIAS CONSTRUIDAS=</v>
          </cell>
          <cell r="L1183">
            <v>54</v>
          </cell>
        </row>
        <row r="1184">
          <cell r="B1184" t="str">
            <v>CANTIDAD DE OBRA EJECUTADA         =</v>
          </cell>
          <cell r="L1184">
            <v>864</v>
          </cell>
          <cell r="O1184" t="str">
            <v>ml</v>
          </cell>
        </row>
        <row r="1186">
          <cell r="B1186" t="str">
            <v>TOTAL</v>
          </cell>
          <cell r="D1186" t="str">
            <v>CORREA RECTANGULAR DE 3*11/2" INC. PINTURA</v>
          </cell>
          <cell r="AA1186">
            <v>864</v>
          </cell>
          <cell r="AD1186" t="str">
            <v>ML</v>
          </cell>
        </row>
        <row r="1188">
          <cell r="A1188">
            <v>6.1</v>
          </cell>
          <cell r="B1188" t="str">
            <v>ACOMETIDA HIDRAULICA DE 1/2"</v>
          </cell>
          <cell r="AD1188" t="str">
            <v xml:space="preserve">UND: </v>
          </cell>
          <cell r="AE1188" t="str">
            <v>UND</v>
          </cell>
        </row>
        <row r="1190">
          <cell r="J1190" t="str">
            <v>CANTIDAD</v>
          </cell>
          <cell r="M1190" t="str">
            <v>TOTAL</v>
          </cell>
        </row>
        <row r="1191">
          <cell r="J1191" t="str">
            <v>(Und)</v>
          </cell>
          <cell r="M1191" t="str">
            <v>(Und)</v>
          </cell>
        </row>
        <row r="1192">
          <cell r="J1192">
            <v>1</v>
          </cell>
          <cell r="M1192">
            <v>1</v>
          </cell>
        </row>
        <row r="1194">
          <cell r="B1194" t="str">
            <v>Para unidad sanitaria completa</v>
          </cell>
          <cell r="K1194" t="str">
            <v>TOTAL</v>
          </cell>
          <cell r="M1194">
            <v>1</v>
          </cell>
          <cell r="O1194" t="str">
            <v xml:space="preserve">Und </v>
          </cell>
        </row>
        <row r="1196">
          <cell r="C1196" t="str">
            <v>NUMERO DE BATERIAS CONSTRUIDAS=</v>
          </cell>
          <cell r="M1196">
            <v>54</v>
          </cell>
        </row>
        <row r="1197">
          <cell r="C1197" t="str">
            <v>CANTIDAD DE OBRA EJECUTADA         =</v>
          </cell>
          <cell r="M1197">
            <v>54</v>
          </cell>
          <cell r="O1197" t="str">
            <v xml:space="preserve">Und </v>
          </cell>
        </row>
        <row r="1199">
          <cell r="B1199" t="str">
            <v>TOTAL</v>
          </cell>
          <cell r="D1199" t="str">
            <v>ACOMETIDA HIDRAULICA DE 1/2"</v>
          </cell>
          <cell r="AA1199">
            <v>54</v>
          </cell>
          <cell r="AD1199" t="str">
            <v>UND</v>
          </cell>
        </row>
        <row r="1202">
          <cell r="E1202" t="str">
            <v>CONTRATISTA</v>
          </cell>
          <cell r="U1202" t="str">
            <v>INTERVENTORIA</v>
          </cell>
        </row>
        <row r="1203">
          <cell r="E1203" t="str">
            <v>ING. JORGE ELIECER MONJE MAHECHA</v>
          </cell>
          <cell r="U1203" t="str">
            <v>ING. JAIME SAAVEDRA PERDOMO</v>
          </cell>
        </row>
        <row r="1204">
          <cell r="E1204" t="str">
            <v>R./L. UNION TEMPORAL BATERIAS SANITARIAS 2011</v>
          </cell>
          <cell r="U1204" t="str">
            <v>R./L. COOPERATIVA CREER EN LO NUESTRO</v>
          </cell>
        </row>
        <row r="1205">
          <cell r="A1205" t="str">
            <v>MEMORIAS DE CALCULO ACTA DE MODIFICACION CANTIDADES DE OBRA E ITEMS NO PREVISTOS No. 1</v>
          </cell>
        </row>
        <row r="1206">
          <cell r="A1206" t="str">
            <v>CONTRATO DE OBRA No. 00-0660 DE 2011</v>
          </cell>
        </row>
        <row r="1207">
          <cell r="B1207" t="str">
            <v>OBJETO</v>
          </cell>
        </row>
        <row r="1208">
          <cell r="A1208" t="str">
            <v>"IMPLEMENTACION DE SISTEMAS DE MANEJO DE AGUAS SERVIDAS Y RESIDUOS SOLIDOS   Y CONSTRUCCION Y ADECUACION DE SOLUCIONES EN EL SUMINISTRO DE AGUA  EN LA ZON A  RURAL Y RESGUARDOS INDIGENAS EN LAS VEREDAS SAN JOSE DE LIPA, LA ISLA, MATECANDELA, EL ZAMURO, LA</v>
          </cell>
        </row>
        <row r="1212">
          <cell r="A1212" t="str">
            <v xml:space="preserve">UNIÓN TEMPORAL BATERIAS SANITARIAS 2011 </v>
          </cell>
        </row>
        <row r="1213">
          <cell r="A1213" t="str">
            <v>NIT: 900474715-6</v>
          </cell>
        </row>
        <row r="1214">
          <cell r="A1214" t="str">
            <v>Calle 27 A No. 17 - 81  Barrio San Luis (  (098) 8751609  -  È 3112628526  Arauca - Arauca</v>
          </cell>
        </row>
        <row r="1216">
          <cell r="A1216">
            <v>6.2</v>
          </cell>
          <cell r="B1216" t="str">
            <v>PUNTO HIDRAULICO PVC-P 1/2"</v>
          </cell>
          <cell r="AD1216" t="str">
            <v xml:space="preserve">UND: </v>
          </cell>
          <cell r="AE1216" t="str">
            <v>UND</v>
          </cell>
        </row>
        <row r="1218">
          <cell r="B1218" t="str">
            <v>UBICACIÓN</v>
          </cell>
          <cell r="F1218" t="str">
            <v>CANTIDAD</v>
          </cell>
          <cell r="I1218" t="str">
            <v>TOTAL</v>
          </cell>
        </row>
        <row r="1219">
          <cell r="F1219" t="str">
            <v>(Und)</v>
          </cell>
          <cell r="I1219" t="str">
            <v>(Und)</v>
          </cell>
        </row>
        <row r="1220">
          <cell r="B1220" t="str">
            <v>Lavad. y baño</v>
          </cell>
          <cell r="F1220">
            <v>4</v>
          </cell>
          <cell r="I1220">
            <v>4</v>
          </cell>
        </row>
        <row r="1222">
          <cell r="B1222" t="str">
            <v>Para unidad sanitaria completa</v>
          </cell>
          <cell r="I1222" t="str">
            <v>TOTAL</v>
          </cell>
          <cell r="K1222">
            <v>4</v>
          </cell>
          <cell r="M1222" t="str">
            <v>Und</v>
          </cell>
        </row>
        <row r="1223">
          <cell r="B1223" t="str">
            <v>NUMERO DE BATERIAS CONSTRUIDAS=</v>
          </cell>
          <cell r="L1223">
            <v>54</v>
          </cell>
        </row>
        <row r="1224">
          <cell r="B1224" t="str">
            <v>CANTIDAD DE OBRA EJECUTADA         =</v>
          </cell>
          <cell r="L1224">
            <v>216</v>
          </cell>
          <cell r="N1224" t="str">
            <v>Und</v>
          </cell>
        </row>
        <row r="1227">
          <cell r="B1227" t="str">
            <v>TOTAL</v>
          </cell>
          <cell r="D1227" t="str">
            <v>PUNTO HIDRAULICO PVC-P 1/2"</v>
          </cell>
          <cell r="AA1227">
            <v>216</v>
          </cell>
          <cell r="AD1227" t="str">
            <v>UND</v>
          </cell>
        </row>
        <row r="1229">
          <cell r="A1229">
            <v>6.3</v>
          </cell>
          <cell r="B1229" t="str">
            <v>LLAVE TERMINAL DE 1/2"- SUMINISTRO E INSTALACION</v>
          </cell>
          <cell r="AD1229" t="str">
            <v xml:space="preserve">UND: </v>
          </cell>
          <cell r="AE1229" t="str">
            <v>UND</v>
          </cell>
        </row>
        <row r="1231">
          <cell r="B1231" t="str">
            <v>UBICACIÓN</v>
          </cell>
          <cell r="F1231" t="str">
            <v>CANTIDAD</v>
          </cell>
          <cell r="I1231" t="str">
            <v>TOTAL</v>
          </cell>
        </row>
        <row r="1232">
          <cell r="F1232" t="str">
            <v>(Und)</v>
          </cell>
          <cell r="I1232" t="str">
            <v>(Und)</v>
          </cell>
        </row>
        <row r="1233">
          <cell r="B1233" t="str">
            <v>Lavadero</v>
          </cell>
          <cell r="F1233">
            <v>1</v>
          </cell>
          <cell r="I1233">
            <v>1</v>
          </cell>
        </row>
        <row r="1235">
          <cell r="B1235" t="str">
            <v>Bateria Completa</v>
          </cell>
          <cell r="G1235" t="str">
            <v>TOTAL</v>
          </cell>
          <cell r="I1235">
            <v>1</v>
          </cell>
          <cell r="K1235" t="str">
            <v>Und</v>
          </cell>
        </row>
        <row r="1236">
          <cell r="B1236" t="str">
            <v>NUMERO DE BATERIAS CONSTRUIDAS=</v>
          </cell>
          <cell r="L1236">
            <v>54</v>
          </cell>
        </row>
        <row r="1237">
          <cell r="B1237" t="str">
            <v>CANTIDAD DE OBRA EJECUTADA         =</v>
          </cell>
          <cell r="L1237">
            <v>54</v>
          </cell>
          <cell r="N1237" t="str">
            <v>und</v>
          </cell>
        </row>
        <row r="1239">
          <cell r="B1239" t="str">
            <v>TOTAL</v>
          </cell>
          <cell r="D1239" t="str">
            <v>LLAVE TERMINAL DE 1/2"- SUMINISTRO E INSTALACION</v>
          </cell>
          <cell r="AA1239">
            <v>54</v>
          </cell>
          <cell r="AD1239" t="str">
            <v>UND</v>
          </cell>
        </row>
        <row r="1242">
          <cell r="E1242" t="str">
            <v>CONTRATISTA</v>
          </cell>
          <cell r="U1242" t="str">
            <v>INTERVENTORIA</v>
          </cell>
        </row>
        <row r="1243">
          <cell r="E1243" t="str">
            <v>ING. JORGE ELIECER MONJE MAHECHA</v>
          </cell>
          <cell r="U1243" t="str">
            <v>ING. JAIME SAAVEDRA PERDOMO</v>
          </cell>
        </row>
        <row r="1244">
          <cell r="E1244" t="str">
            <v>R./L. UNION TEMPORAL BATERIAS SANITARIAS 2011</v>
          </cell>
          <cell r="U1244" t="str">
            <v>R./L. COOPERATIVA CREER EN LO NUESTRO</v>
          </cell>
        </row>
        <row r="1245">
          <cell r="A1245" t="str">
            <v>MEMORIAS DE CALCULO ACTA DE MODIFICACION CANTIDADES DE OBRA E ITEMS NO PREVISTOS No. 1</v>
          </cell>
        </row>
        <row r="1246">
          <cell r="A1246" t="str">
            <v>CONTRATO DE OBRA No. 00-0660 DE 2011</v>
          </cell>
        </row>
        <row r="1247">
          <cell r="B1247" t="str">
            <v>OBJETO</v>
          </cell>
        </row>
        <row r="1248">
          <cell r="A1248" t="str">
            <v>"IMPLEMENTACION DE SISTEMAS DE MANEJO DE AGUAS SERVIDAS Y RESIDUOS SOLIDOS   Y CONSTRUCCION Y ADECUACION DE SOLUCIONES EN EL SUMINISTRO DE AGUA  EN LA ZON A  RURAL Y RESGUARDOS INDIGENAS EN LAS VEREDAS SAN JOSE DE LIPA, LA ISLA, MATECANDELA, EL ZAMURO, LA</v>
          </cell>
        </row>
        <row r="1252">
          <cell r="A1252" t="str">
            <v xml:space="preserve">UNIÓN TEMPORAL BATERIAS SANITARIAS 2011 </v>
          </cell>
        </row>
        <row r="1253">
          <cell r="A1253" t="str">
            <v>NIT: 900474715-6</v>
          </cell>
        </row>
        <row r="1254">
          <cell r="A1254" t="str">
            <v>Calle 27 A No. 17 - 81  Barrio San Luis (  (098) 8751609  -  È 3112628526  Arauca - Arauca</v>
          </cell>
        </row>
        <row r="1256">
          <cell r="A1256">
            <v>6.4</v>
          </cell>
          <cell r="B1256" t="str">
            <v>DUCHA SENCILLA CON ACCESORIOS</v>
          </cell>
          <cell r="AD1256" t="str">
            <v xml:space="preserve">UND: </v>
          </cell>
          <cell r="AE1256" t="str">
            <v>UND</v>
          </cell>
        </row>
        <row r="1258">
          <cell r="B1258" t="str">
            <v>UBICACIÓN</v>
          </cell>
          <cell r="F1258" t="str">
            <v>CANTIDAD</v>
          </cell>
          <cell r="I1258" t="str">
            <v>TOTAL</v>
          </cell>
        </row>
        <row r="1259">
          <cell r="F1259" t="str">
            <v>(Und)</v>
          </cell>
          <cell r="I1259" t="str">
            <v>(Und)</v>
          </cell>
        </row>
        <row r="1260">
          <cell r="B1260" t="str">
            <v>DUCHA</v>
          </cell>
          <cell r="F1260">
            <v>1</v>
          </cell>
          <cell r="I1260">
            <v>1</v>
          </cell>
        </row>
        <row r="1262">
          <cell r="B1262" t="str">
            <v>Bateria Completa</v>
          </cell>
          <cell r="G1262" t="str">
            <v>TOTAL</v>
          </cell>
          <cell r="I1262">
            <v>1</v>
          </cell>
          <cell r="K1262" t="str">
            <v>Und</v>
          </cell>
        </row>
        <row r="1264">
          <cell r="B1264" t="str">
            <v>NUMERO DE BATERIAS CONSTRUIDAS=</v>
          </cell>
          <cell r="L1264">
            <v>54</v>
          </cell>
        </row>
        <row r="1265">
          <cell r="B1265" t="str">
            <v>CANTIDAD DE OBRA EJECUTADA         =</v>
          </cell>
          <cell r="L1265">
            <v>54</v>
          </cell>
          <cell r="N1265" t="str">
            <v>und</v>
          </cell>
        </row>
        <row r="1267">
          <cell r="B1267" t="str">
            <v>TOTAL</v>
          </cell>
          <cell r="D1267" t="str">
            <v>DUCHA SENCILLA CON ACCESORIOS</v>
          </cell>
          <cell r="AA1267">
            <v>54</v>
          </cell>
          <cell r="AD1267" t="str">
            <v>UND</v>
          </cell>
        </row>
        <row r="1269">
          <cell r="A1269">
            <v>6.5</v>
          </cell>
          <cell r="B1269" t="str">
            <v>REGISTRO DE 1/2"-SUMINISTRO E INSTALACION</v>
          </cell>
          <cell r="AD1269" t="str">
            <v xml:space="preserve">UND: </v>
          </cell>
          <cell r="AE1269" t="str">
            <v>UND</v>
          </cell>
        </row>
        <row r="1271">
          <cell r="B1271" t="str">
            <v>UBICACIÓN</v>
          </cell>
          <cell r="F1271" t="str">
            <v>CANTIDAD</v>
          </cell>
          <cell r="I1271" t="str">
            <v>TOTAL</v>
          </cell>
        </row>
        <row r="1272">
          <cell r="F1272" t="str">
            <v>(Und)</v>
          </cell>
          <cell r="I1272" t="str">
            <v>(Und)</v>
          </cell>
        </row>
        <row r="1273">
          <cell r="B1273" t="str">
            <v>TANQUE</v>
          </cell>
          <cell r="F1273">
            <v>1</v>
          </cell>
          <cell r="I1273">
            <v>1</v>
          </cell>
        </row>
        <row r="1275">
          <cell r="B1275" t="str">
            <v>Bateria Completa</v>
          </cell>
          <cell r="G1275" t="str">
            <v>TOTAL</v>
          </cell>
          <cell r="I1275">
            <v>1</v>
          </cell>
          <cell r="K1275" t="str">
            <v>Und</v>
          </cell>
        </row>
        <row r="1276">
          <cell r="B1276" t="str">
            <v>NUMERO DE BATERIAS CONSTRUIDAS=</v>
          </cell>
          <cell r="L1276">
            <v>54</v>
          </cell>
        </row>
        <row r="1277">
          <cell r="B1277" t="str">
            <v>CANTIDAD DE OBRA EJECUTADA         =</v>
          </cell>
          <cell r="L1277">
            <v>54</v>
          </cell>
          <cell r="N1277" t="str">
            <v>und</v>
          </cell>
        </row>
        <row r="1279">
          <cell r="B1279" t="str">
            <v>TOTAL</v>
          </cell>
          <cell r="D1279" t="str">
            <v>REGISTRO DE 1/2"-SUMINISTRO E INSTALACION</v>
          </cell>
          <cell r="AA1279">
            <v>54</v>
          </cell>
          <cell r="AD1279" t="str">
            <v>UND</v>
          </cell>
        </row>
        <row r="1282">
          <cell r="E1282" t="str">
            <v>CONTRATISTA</v>
          </cell>
          <cell r="U1282" t="str">
            <v>INTERVENTORIA</v>
          </cell>
        </row>
        <row r="1283">
          <cell r="E1283" t="str">
            <v>ING. JORGE ELIECER MONJE MAHECHA</v>
          </cell>
          <cell r="U1283" t="str">
            <v>ING. JAIME SAAVEDRA PERDOMO</v>
          </cell>
        </row>
        <row r="1284">
          <cell r="E1284" t="str">
            <v>R./L. UNION TEMPORAL BATERIAS SANITARIAS 2011</v>
          </cell>
          <cell r="U1284" t="str">
            <v>R./L. COOPERATIVA CREER EN LO NUESTRO</v>
          </cell>
        </row>
        <row r="1285">
          <cell r="A1285" t="str">
            <v>MEMORIAS DE CALCULO ACTA DE MODIFICACION CANTIDADES DE OBRA E ITEMS NO PREVISTOS No. 1</v>
          </cell>
        </row>
        <row r="1286">
          <cell r="A1286" t="str">
            <v>CONTRATO DE OBRA No. 00-0660 DE 2011</v>
          </cell>
        </row>
        <row r="1287">
          <cell r="B1287" t="str">
            <v>OBJETO</v>
          </cell>
        </row>
        <row r="1288">
          <cell r="A1288" t="str">
            <v>"IMPLEMENTACION DE SISTEMAS DE MANEJO DE AGUAS SERVIDAS Y RESIDUOS SOLIDOS   Y CONSTRUCCION Y ADECUACION DE SOLUCIONES EN EL SUMINISTRO DE AGUA  EN LA ZON A  RURAL Y RESGUARDOS INDIGENAS EN LAS VEREDAS SAN JOSE DE LIPA, LA ISLA, MATECANDELA, EL ZAMURO, LA</v>
          </cell>
        </row>
        <row r="1292">
          <cell r="A1292" t="str">
            <v xml:space="preserve">UNIÓN TEMPORAL BATERIAS SANITARIAS 2011 </v>
          </cell>
        </row>
        <row r="1293">
          <cell r="A1293" t="str">
            <v>NIT: 900474715-6</v>
          </cell>
        </row>
        <row r="1294">
          <cell r="A1294" t="str">
            <v>Calle 27 A No. 17 - 81  Barrio San Luis (  (098) 8751609  -  È 3112628526  Arauca - Arauca</v>
          </cell>
        </row>
        <row r="1296">
          <cell r="A1296">
            <v>6.6</v>
          </cell>
          <cell r="B1296" t="str">
            <v>TANQUE PLASTICO DE 500 LTS, INCL. ACCESORIOS</v>
          </cell>
          <cell r="AD1296" t="str">
            <v xml:space="preserve">UND: </v>
          </cell>
          <cell r="AE1296" t="str">
            <v>UND</v>
          </cell>
        </row>
        <row r="1298">
          <cell r="B1298" t="str">
            <v>UBICACIÓN</v>
          </cell>
          <cell r="F1298" t="str">
            <v>CANTIDAD</v>
          </cell>
          <cell r="I1298" t="str">
            <v>TOTAL</v>
          </cell>
        </row>
        <row r="1299">
          <cell r="F1299" t="str">
            <v>(Und)</v>
          </cell>
          <cell r="I1299" t="str">
            <v>(Und)</v>
          </cell>
        </row>
        <row r="1300">
          <cell r="F1300">
            <v>1</v>
          </cell>
          <cell r="I1300">
            <v>1</v>
          </cell>
        </row>
        <row r="1302">
          <cell r="B1302" t="str">
            <v>Bateria Completa</v>
          </cell>
          <cell r="G1302" t="str">
            <v>TOTAL</v>
          </cell>
          <cell r="I1302">
            <v>1</v>
          </cell>
          <cell r="K1302" t="str">
            <v>Und</v>
          </cell>
        </row>
        <row r="1304">
          <cell r="B1304" t="str">
            <v>NUMERO DE BATERIAS CONSTRUIDAS=</v>
          </cell>
          <cell r="L1304">
            <v>54</v>
          </cell>
        </row>
        <row r="1305">
          <cell r="B1305" t="str">
            <v>CANTIDAD DE OBRA EJECUTADA         =</v>
          </cell>
          <cell r="L1305">
            <v>54</v>
          </cell>
          <cell r="N1305" t="str">
            <v>und</v>
          </cell>
        </row>
        <row r="1307">
          <cell r="B1307" t="str">
            <v>TOTAL</v>
          </cell>
          <cell r="D1307" t="str">
            <v>TANQUE PLASTICO DE 500 LTS, INCL. ACCESORIOS</v>
          </cell>
          <cell r="AA1307">
            <v>54</v>
          </cell>
          <cell r="AD1307" t="str">
            <v>UND</v>
          </cell>
        </row>
        <row r="1309">
          <cell r="A1309">
            <v>6.7</v>
          </cell>
          <cell r="B1309" t="str">
            <v>PERFORACION POZO PROFUNDO 0-60M, CON CA</v>
          </cell>
          <cell r="AD1309" t="str">
            <v xml:space="preserve">UND: </v>
          </cell>
          <cell r="AE1309" t="str">
            <v>UND</v>
          </cell>
        </row>
        <row r="1311">
          <cell r="B1311" t="str">
            <v>UBICACIÓN</v>
          </cell>
          <cell r="F1311" t="str">
            <v>CANTIDAD</v>
          </cell>
          <cell r="I1311" t="str">
            <v>TOTAL</v>
          </cell>
        </row>
        <row r="1312">
          <cell r="F1312" t="str">
            <v>(Und)</v>
          </cell>
          <cell r="I1312" t="str">
            <v>(Und)</v>
          </cell>
        </row>
        <row r="1313">
          <cell r="F1313">
            <v>1</v>
          </cell>
          <cell r="I1313">
            <v>1</v>
          </cell>
        </row>
        <row r="1315">
          <cell r="B1315" t="str">
            <v>Bateria Completa</v>
          </cell>
          <cell r="G1315" t="str">
            <v>TOTAL</v>
          </cell>
          <cell r="I1315">
            <v>1</v>
          </cell>
          <cell r="K1315" t="str">
            <v>Und</v>
          </cell>
        </row>
        <row r="1316">
          <cell r="B1316" t="str">
            <v>NUMERO DE BATERIAS CONSTRUIDAS=</v>
          </cell>
          <cell r="L1316">
            <v>54</v>
          </cell>
        </row>
        <row r="1317">
          <cell r="B1317" t="str">
            <v>CANTIDAD DE OBRA EJECUTADA         =</v>
          </cell>
          <cell r="L1317">
            <v>54</v>
          </cell>
          <cell r="N1317" t="str">
            <v>und</v>
          </cell>
        </row>
        <row r="1319">
          <cell r="B1319" t="str">
            <v>TOTAL</v>
          </cell>
          <cell r="D1319" t="str">
            <v>PERFORACION POZO PROFUNDO 0-60M, CON CA</v>
          </cell>
          <cell r="AA1319">
            <v>54</v>
          </cell>
          <cell r="AD1319" t="str">
            <v>UND</v>
          </cell>
        </row>
        <row r="1322">
          <cell r="E1322" t="str">
            <v>CONTRATISTA</v>
          </cell>
          <cell r="U1322" t="str">
            <v>INTERVENTORIA</v>
          </cell>
        </row>
        <row r="1323">
          <cell r="E1323" t="str">
            <v>ING. JORGE ELIECER MONJE MAHECHA</v>
          </cell>
          <cell r="U1323" t="str">
            <v>ING. JAIME SAAVEDRA PERDOMO</v>
          </cell>
        </row>
        <row r="1324">
          <cell r="E1324" t="str">
            <v>R./L. UNION TEMPORAL BATERIAS SANITARIAS 2011</v>
          </cell>
          <cell r="U1324" t="str">
            <v>R./L. COOPERATIVA CREER EN LO NUESTRO</v>
          </cell>
        </row>
        <row r="1325">
          <cell r="A1325" t="str">
            <v>MEMORIAS DE CALCULO ACTA DE MODIFICACION CANTIDADES DE OBRA E ITEMS NO PREVISTOS No. 1</v>
          </cell>
        </row>
        <row r="1326">
          <cell r="A1326" t="str">
            <v>CONTRATO DE OBRA No. 00-0660 DE 2011</v>
          </cell>
        </row>
        <row r="1327">
          <cell r="B1327" t="str">
            <v>OBJETO</v>
          </cell>
        </row>
        <row r="1328">
          <cell r="A1328" t="str">
            <v>"IMPLEMENTACION DE SISTEMAS DE MANEJO DE AGUAS SERVIDAS Y RESIDUOS SOLIDOS   Y CONSTRUCCION Y ADECUACION DE SOLUCIONES EN EL SUMINISTRO DE AGUA  EN LA ZON A  RURAL Y RESGUARDOS INDIGENAS EN LAS VEREDAS SAN JOSE DE LIPA, LA ISLA, MATECANDELA, EL ZAMURO, LA</v>
          </cell>
        </row>
        <row r="1332">
          <cell r="A1332" t="str">
            <v xml:space="preserve">UNIÓN TEMPORAL BATERIAS SANITARIAS 2011 </v>
          </cell>
        </row>
        <row r="1333">
          <cell r="A1333" t="str">
            <v>NIT: 900474715-6</v>
          </cell>
        </row>
        <row r="1334">
          <cell r="A1334" t="str">
            <v>Calle 27 A No. 17 - 81  Barrio San Luis (  (098) 8751609  -  È 3112628526  Arauca - Arauca</v>
          </cell>
        </row>
        <row r="1336">
          <cell r="A1336">
            <v>6.8</v>
          </cell>
          <cell r="B1336" t="str">
            <v>LAVADERO PREFABRICADO INSTALADO</v>
          </cell>
          <cell r="AD1336" t="str">
            <v xml:space="preserve">UND: </v>
          </cell>
          <cell r="AE1336" t="str">
            <v>UND</v>
          </cell>
        </row>
        <row r="1338">
          <cell r="B1338" t="str">
            <v>UBICACIÓN</v>
          </cell>
          <cell r="F1338" t="str">
            <v>CANTIDAD</v>
          </cell>
          <cell r="I1338" t="str">
            <v>TOTAL</v>
          </cell>
        </row>
        <row r="1339">
          <cell r="F1339" t="str">
            <v>(Und)</v>
          </cell>
          <cell r="I1339" t="str">
            <v>(Und)</v>
          </cell>
        </row>
        <row r="1340">
          <cell r="F1340">
            <v>1</v>
          </cell>
          <cell r="I1340">
            <v>1</v>
          </cell>
        </row>
        <row r="1342">
          <cell r="B1342" t="str">
            <v>Bateria Completa</v>
          </cell>
          <cell r="G1342" t="str">
            <v>TOTAL</v>
          </cell>
          <cell r="I1342">
            <v>1</v>
          </cell>
          <cell r="K1342" t="str">
            <v>Und</v>
          </cell>
        </row>
        <row r="1344">
          <cell r="B1344" t="str">
            <v>NUMERO DE BATERIAS CONSTRUIDAS=</v>
          </cell>
          <cell r="L1344">
            <v>54</v>
          </cell>
        </row>
        <row r="1345">
          <cell r="B1345" t="str">
            <v>CANTIDAD DE OBRA EJECUTADA         =</v>
          </cell>
          <cell r="L1345">
            <v>54</v>
          </cell>
          <cell r="N1345" t="str">
            <v>und</v>
          </cell>
        </row>
        <row r="1347">
          <cell r="B1347" t="str">
            <v>TOTAL</v>
          </cell>
          <cell r="D1347" t="str">
            <v>LAVADERO PREFABRICADO INSTALADO</v>
          </cell>
          <cell r="AA1347">
            <v>54</v>
          </cell>
          <cell r="AD1347" t="str">
            <v>UND</v>
          </cell>
        </row>
        <row r="1349">
          <cell r="A1349">
            <v>6.9</v>
          </cell>
          <cell r="B1349" t="str">
            <v xml:space="preserve">SUMINISTRO E INSTALACION DE FILTRO </v>
          </cell>
          <cell r="AD1349" t="str">
            <v xml:space="preserve">UND: </v>
          </cell>
          <cell r="AE1349" t="str">
            <v>UND</v>
          </cell>
        </row>
        <row r="1351">
          <cell r="B1351" t="str">
            <v>UBICACIÓN</v>
          </cell>
          <cell r="F1351" t="str">
            <v>CANTIDAD</v>
          </cell>
          <cell r="I1351" t="str">
            <v>TOTAL</v>
          </cell>
        </row>
        <row r="1352">
          <cell r="F1352" t="str">
            <v>(Und)</v>
          </cell>
          <cell r="I1352" t="str">
            <v>(Und)</v>
          </cell>
        </row>
        <row r="1353">
          <cell r="F1353">
            <v>1</v>
          </cell>
          <cell r="I1353">
            <v>1</v>
          </cell>
        </row>
        <row r="1355">
          <cell r="B1355" t="str">
            <v>Bateria Completa</v>
          </cell>
          <cell r="G1355" t="str">
            <v>TOTAL</v>
          </cell>
          <cell r="I1355">
            <v>1</v>
          </cell>
          <cell r="K1355" t="str">
            <v>Und</v>
          </cell>
        </row>
        <row r="1356">
          <cell r="B1356" t="str">
            <v>NUMERO DE BATERIAS CONSTRUIDAS=</v>
          </cell>
          <cell r="L1356">
            <v>54</v>
          </cell>
        </row>
        <row r="1357">
          <cell r="B1357" t="str">
            <v>CANTIDAD DE OBRA EJECUTADA         =</v>
          </cell>
          <cell r="L1357">
            <v>54</v>
          </cell>
          <cell r="N1357" t="str">
            <v>und</v>
          </cell>
        </row>
        <row r="1359">
          <cell r="B1359" t="str">
            <v>TOTAL</v>
          </cell>
          <cell r="D1359" t="str">
            <v xml:space="preserve">SUMINISTRO E INSTALACION DE FILTRO </v>
          </cell>
          <cell r="AA1359">
            <v>54</v>
          </cell>
          <cell r="AD1359" t="str">
            <v>UND</v>
          </cell>
        </row>
        <row r="1362">
          <cell r="E1362" t="str">
            <v>CONTRATISTA</v>
          </cell>
          <cell r="U1362" t="str">
            <v>INTERVENTORIA</v>
          </cell>
        </row>
        <row r="1363">
          <cell r="E1363" t="str">
            <v>ING. JORGE ELIECER MONJE MAHECHA</v>
          </cell>
          <cell r="U1363" t="str">
            <v>ING. JAIME SAAVEDRA PERDOMO</v>
          </cell>
        </row>
        <row r="1364">
          <cell r="E1364" t="str">
            <v>R./L. UNION TEMPORAL BATERIAS SANITARIAS 2011</v>
          </cell>
          <cell r="U1364" t="str">
            <v>R./L. COOPERATIVA CREER EN LO NUESTRO</v>
          </cell>
        </row>
        <row r="1365">
          <cell r="A1365" t="str">
            <v>MEMORIAS DE CALCULO ACTA DE MODIFICACION CANTIDADES DE OBRA E ITEMS NO PREVISTOS No. 1</v>
          </cell>
        </row>
        <row r="1366">
          <cell r="A1366" t="str">
            <v>CONTRATO DE OBRA No. 00-0660 DE 2011</v>
          </cell>
        </row>
        <row r="1367">
          <cell r="B1367" t="str">
            <v>OBJETO</v>
          </cell>
        </row>
        <row r="1368">
          <cell r="A1368" t="str">
            <v>"IMPLEMENTACION DE SISTEMAS DE MANEJO DE AGUAS SERVIDAS Y RESIDUOS SOLIDOS   Y CONSTRUCCION Y ADECUACION DE SOLUCIONES EN EL SUMINISTRO DE AGUA  EN LA ZON A  RURAL Y RESGUARDOS INDIGENAS EN LAS VEREDAS SAN JOSE DE LIPA, LA ISLA, MATECANDELA, EL ZAMURO, LA</v>
          </cell>
        </row>
        <row r="1372">
          <cell r="A1372" t="str">
            <v xml:space="preserve">UNIÓN TEMPORAL BATERIAS SANITARIAS 2011 </v>
          </cell>
        </row>
        <row r="1373">
          <cell r="A1373" t="str">
            <v>NIT: 900474715-6</v>
          </cell>
        </row>
        <row r="1374">
          <cell r="A1374" t="str">
            <v>Calle 27 A No. 17 - 81  Barrio San Luis (  (098) 8751609  -  È 3112628526  Arauca - Arauca</v>
          </cell>
        </row>
        <row r="1376">
          <cell r="A1376">
            <v>7.1</v>
          </cell>
          <cell r="B1376" t="str">
            <v>ACOMETIDA MONOF. DE BATERIAS RURALES</v>
          </cell>
          <cell r="AD1376" t="str">
            <v xml:space="preserve">UND: </v>
          </cell>
          <cell r="AE1376" t="str">
            <v>ML</v>
          </cell>
        </row>
        <row r="1378">
          <cell r="B1378" t="str">
            <v>UBICACIÓN</v>
          </cell>
          <cell r="F1378" t="str">
            <v>CANTIDAD</v>
          </cell>
          <cell r="I1378" t="str">
            <v>TOTAL</v>
          </cell>
        </row>
        <row r="1379">
          <cell r="F1379" t="str">
            <v>(Und)</v>
          </cell>
          <cell r="I1379" t="str">
            <v>(Und)</v>
          </cell>
        </row>
        <row r="1380">
          <cell r="F1380">
            <v>1</v>
          </cell>
          <cell r="I1380">
            <v>1</v>
          </cell>
        </row>
        <row r="1382">
          <cell r="B1382" t="str">
            <v>Bateria Completa</v>
          </cell>
          <cell r="G1382" t="str">
            <v>TOTAL</v>
          </cell>
          <cell r="I1382">
            <v>1</v>
          </cell>
          <cell r="K1382" t="str">
            <v>Und</v>
          </cell>
        </row>
        <row r="1384">
          <cell r="B1384" t="str">
            <v>NUMERO DE BATERIAS CONSTRUIDAS=</v>
          </cell>
          <cell r="L1384">
            <v>54</v>
          </cell>
        </row>
        <row r="1385">
          <cell r="B1385" t="str">
            <v>CANTIDAD DE OBRA EJECUTADA         =</v>
          </cell>
          <cell r="L1385">
            <v>54</v>
          </cell>
          <cell r="N1385" t="str">
            <v>und</v>
          </cell>
        </row>
        <row r="1387">
          <cell r="B1387" t="str">
            <v>TOTAL</v>
          </cell>
          <cell r="D1387" t="str">
            <v>ACOMETIDA MONOF. DE BATERIAS RURALES</v>
          </cell>
          <cell r="AA1387">
            <v>54</v>
          </cell>
          <cell r="AD1387" t="str">
            <v>ML</v>
          </cell>
        </row>
        <row r="1389">
          <cell r="A1389">
            <v>7.2</v>
          </cell>
          <cell r="B1389" t="str">
            <v>PUNTO ELECTRICO MONOFASICO-ALUMBRADO</v>
          </cell>
          <cell r="AD1389" t="str">
            <v xml:space="preserve">UND: </v>
          </cell>
          <cell r="AE1389" t="str">
            <v>UND</v>
          </cell>
        </row>
        <row r="1391">
          <cell r="B1391" t="str">
            <v>UBICACIÓN</v>
          </cell>
          <cell r="F1391" t="str">
            <v>CANTIDAD</v>
          </cell>
          <cell r="I1391" t="str">
            <v>TOTAL</v>
          </cell>
        </row>
        <row r="1392">
          <cell r="F1392" t="str">
            <v>(Und)</v>
          </cell>
          <cell r="I1392" t="str">
            <v>(Und)</v>
          </cell>
        </row>
        <row r="1393">
          <cell r="F1393">
            <v>3</v>
          </cell>
          <cell r="I1393">
            <v>3</v>
          </cell>
        </row>
        <row r="1395">
          <cell r="B1395" t="str">
            <v>Bateria Completa</v>
          </cell>
          <cell r="G1395" t="str">
            <v>TOTAL</v>
          </cell>
          <cell r="I1395">
            <v>3</v>
          </cell>
          <cell r="K1395" t="str">
            <v>Und</v>
          </cell>
        </row>
        <row r="1396">
          <cell r="B1396" t="str">
            <v>NUMERO DE BATERIAS CONSTRUIDAS=</v>
          </cell>
          <cell r="L1396">
            <v>54</v>
          </cell>
        </row>
        <row r="1397">
          <cell r="B1397" t="str">
            <v>CANTIDAD DE OBRA EJECUTADA         =</v>
          </cell>
          <cell r="L1397">
            <v>162</v>
          </cell>
          <cell r="N1397" t="str">
            <v>und</v>
          </cell>
        </row>
        <row r="1399">
          <cell r="B1399" t="str">
            <v>TOTAL</v>
          </cell>
          <cell r="D1399" t="str">
            <v>PUNTO ELECTRICO MONOFASICO-ALUMBRADO</v>
          </cell>
          <cell r="AA1399">
            <v>162</v>
          </cell>
          <cell r="AD1399" t="str">
            <v>UND</v>
          </cell>
        </row>
        <row r="1402">
          <cell r="E1402" t="str">
            <v>CONTRATISTA</v>
          </cell>
          <cell r="U1402" t="str">
            <v>INTERVENTORIA</v>
          </cell>
        </row>
        <row r="1403">
          <cell r="E1403" t="str">
            <v>ING. JORGE ELIECER MONJE MAHECHA</v>
          </cell>
          <cell r="U1403" t="str">
            <v>ING. JAIME SAAVEDRA PERDOMO</v>
          </cell>
        </row>
        <row r="1404">
          <cell r="E1404" t="str">
            <v>R./L. UNION TEMPORAL BATERIAS SANITARIAS 2011</v>
          </cell>
          <cell r="U1404" t="str">
            <v>R./L. COOPERATIVA CREER EN LO NUESTRO</v>
          </cell>
        </row>
        <row r="1406">
          <cell r="A1406" t="str">
            <v>MEMORIAS DE CALCULO ACTA DE MODIFICACION CANTIDADES DE OBRA E ITEMS NO PREVISTOS No. 1</v>
          </cell>
        </row>
        <row r="1407">
          <cell r="A1407" t="str">
            <v>CONTRATO DE OBRA No. 00-0660 DE 2011</v>
          </cell>
        </row>
        <row r="1408">
          <cell r="B1408" t="str">
            <v>OBJETO</v>
          </cell>
        </row>
        <row r="1409">
          <cell r="A1409" t="str">
            <v>"IMPLEMENTACION DE SISTEMAS DE MANEJO DE AGUAS SERVIDAS Y RESIDUOS SOLIDOS   Y CONSTRUCCION Y ADECUACION DE SOLUCIONES EN EL SUMINISTRO DE AGUA  EN LA ZON A  RURAL Y RESGUARDOS INDIGENAS EN LAS VEREDAS SAN JOSE DE LIPA, LA ISLA, MATECANDELA, EL ZAMURO, LA</v>
          </cell>
        </row>
        <row r="1413">
          <cell r="A1413" t="str">
            <v xml:space="preserve">UNIÓN TEMPORAL BATERIAS SANITARIAS 2011 </v>
          </cell>
        </row>
        <row r="1414">
          <cell r="A1414" t="str">
            <v>NIT: 900474715-6</v>
          </cell>
        </row>
        <row r="1415">
          <cell r="A1415" t="str">
            <v>Calle 27 A No. 17 - 81  Barrio San Luis (  (098) 8751609  -  È 3112628526  Arauca - Arauca</v>
          </cell>
        </row>
        <row r="1417">
          <cell r="A1417">
            <v>7.3</v>
          </cell>
          <cell r="B1417" t="str">
            <v>PUNTO ELECTRICO (TOMA CORRIENTE 110V)</v>
          </cell>
          <cell r="AD1417" t="str">
            <v xml:space="preserve">UND: </v>
          </cell>
          <cell r="AE1417" t="str">
            <v>UND</v>
          </cell>
        </row>
        <row r="1419">
          <cell r="B1419" t="str">
            <v>UBICACIÓN</v>
          </cell>
          <cell r="F1419" t="str">
            <v>CANTIDAD</v>
          </cell>
          <cell r="I1419" t="str">
            <v>TOTAL</v>
          </cell>
        </row>
        <row r="1420">
          <cell r="F1420" t="str">
            <v>(Und)</v>
          </cell>
          <cell r="I1420" t="str">
            <v>(Und)</v>
          </cell>
        </row>
        <row r="1421">
          <cell r="F1421">
            <v>2</v>
          </cell>
          <cell r="I1421">
            <v>2</v>
          </cell>
        </row>
        <row r="1423">
          <cell r="B1423" t="str">
            <v>Bateria Completa</v>
          </cell>
          <cell r="G1423" t="str">
            <v>TOTAL</v>
          </cell>
          <cell r="I1423">
            <v>2</v>
          </cell>
          <cell r="K1423" t="str">
            <v>Und</v>
          </cell>
        </row>
        <row r="1425">
          <cell r="B1425" t="str">
            <v>NUMERO DE BATERIAS CONSTRUIDAS=</v>
          </cell>
          <cell r="L1425">
            <v>54</v>
          </cell>
        </row>
        <row r="1426">
          <cell r="B1426" t="str">
            <v>CANTIDAD DE OBRA EJECUTADA         =</v>
          </cell>
          <cell r="L1426">
            <v>108</v>
          </cell>
          <cell r="N1426" t="str">
            <v>und</v>
          </cell>
        </row>
        <row r="1436">
          <cell r="B1436" t="str">
            <v>TOTAL</v>
          </cell>
          <cell r="D1436" t="str">
            <v>PUNTO ELECTRICO (TOMA CORRIENTE 110V)</v>
          </cell>
          <cell r="AA1436">
            <v>108</v>
          </cell>
          <cell r="AD1436" t="str">
            <v>UND</v>
          </cell>
        </row>
        <row r="1441">
          <cell r="E1441" t="str">
            <v>CONTRATISTA</v>
          </cell>
          <cell r="U1441" t="str">
            <v>INTERVENTORIA</v>
          </cell>
        </row>
        <row r="1442">
          <cell r="E1442" t="str">
            <v>ING. JORGE ELIECER MONJE MAHECHA</v>
          </cell>
          <cell r="U1442" t="str">
            <v>ING. JAIME SAAVEDRA PERDOMO</v>
          </cell>
        </row>
        <row r="1443">
          <cell r="E1443" t="str">
            <v>R./L. UNION TEMPORAL BATERIAS SANITARIAS 2011</v>
          </cell>
          <cell r="U1443" t="str">
            <v>R./L. COOPERATIVA CREER EN LO NUESTRO</v>
          </cell>
        </row>
        <row r="1445">
          <cell r="A1445" t="str">
            <v>MEMORIAS DE CALCULO ACTA DE MODIFICACION CANTIDADES DE OBRA E ITEMS NO PREVISTOS No. 1</v>
          </cell>
        </row>
        <row r="1446">
          <cell r="A1446" t="str">
            <v>CONTRATO DE OBRA No. 00-0660 DE 2011</v>
          </cell>
        </row>
        <row r="1447">
          <cell r="B1447" t="str">
            <v>OBJETO</v>
          </cell>
        </row>
        <row r="1448">
          <cell r="A1448" t="str">
            <v>"IMPLEMENTACION DE SISTEMAS DE MANEJO DE AGUAS SERVIDAS Y RESIDUOS SOLIDOS   Y CONSTRUCCION Y ADECUACION DE SOLUCIONES EN EL SUMINISTRO DE AGUA  EN LA ZON A  RURAL Y RESGUARDOS INDIGENAS EN LAS VEREDAS SAN JOSE DE LIPA, LA ISLA, MATECANDELA, EL ZAMURO, LA</v>
          </cell>
        </row>
        <row r="1452">
          <cell r="A1452" t="str">
            <v xml:space="preserve">UNIÓN TEMPORAL BATERIAS SANITARIAS 2011 </v>
          </cell>
        </row>
        <row r="1453">
          <cell r="A1453" t="str">
            <v>NIT: 900474715-6</v>
          </cell>
        </row>
        <row r="1454">
          <cell r="A1454" t="str">
            <v>Calle 27 A No. 17 - 81  Barrio San Luis (  (098) 8751609  -  È 3112628526  Arauca - Arauca</v>
          </cell>
        </row>
        <row r="1456">
          <cell r="A1456">
            <v>10.1</v>
          </cell>
          <cell r="B1456" t="str">
            <v>SARDINEL EN CONCRETO DE 10X20CM</v>
          </cell>
          <cell r="AD1456" t="str">
            <v xml:space="preserve">UND: </v>
          </cell>
          <cell r="AE1456" t="str">
            <v>ML</v>
          </cell>
        </row>
        <row r="1457">
          <cell r="I1457" t="str">
            <v>DESCRIPCION</v>
          </cell>
          <cell r="M1457" t="str">
            <v>LONGITUD</v>
          </cell>
        </row>
        <row r="1458">
          <cell r="M1458" t="str">
            <v>(m)</v>
          </cell>
        </row>
        <row r="1459">
          <cell r="I1459" t="str">
            <v>EJE A</v>
          </cell>
          <cell r="M1459">
            <v>4.4000000000000004</v>
          </cell>
        </row>
        <row r="1460">
          <cell r="I1460" t="str">
            <v>EJE B</v>
          </cell>
          <cell r="M1460">
            <v>0.8</v>
          </cell>
        </row>
        <row r="1461">
          <cell r="I1461" t="str">
            <v>EJE1</v>
          </cell>
          <cell r="M1461">
            <v>2.1</v>
          </cell>
        </row>
        <row r="1462">
          <cell r="I1462" t="str">
            <v>EJE 4</v>
          </cell>
          <cell r="M1462">
            <v>2.1</v>
          </cell>
        </row>
        <row r="1463">
          <cell r="B1463" t="str">
            <v>Para unidad sanitaria completa</v>
          </cell>
          <cell r="K1463" t="str">
            <v>TOTAL</v>
          </cell>
          <cell r="M1463">
            <v>9.4</v>
          </cell>
          <cell r="P1463" t="str">
            <v>ml</v>
          </cell>
        </row>
        <row r="1464">
          <cell r="B1464" t="str">
            <v>NUMERO DE BATERIAS CONSTRUIDAS=</v>
          </cell>
          <cell r="L1464">
            <v>54</v>
          </cell>
        </row>
        <row r="1465">
          <cell r="B1465" t="str">
            <v>CANTIDAD DE OBRA EJECUTADA         =</v>
          </cell>
          <cell r="L1465">
            <v>507.6</v>
          </cell>
          <cell r="N1465" t="str">
            <v>ml</v>
          </cell>
        </row>
        <row r="1466">
          <cell r="B1466" t="str">
            <v>TOTAL</v>
          </cell>
          <cell r="D1466" t="str">
            <v>SARDINEL EN CONCRETO DE 10X20CM</v>
          </cell>
          <cell r="AA1466">
            <v>507.6</v>
          </cell>
          <cell r="AD1466" t="str">
            <v>ML</v>
          </cell>
        </row>
        <row r="1468">
          <cell r="A1468">
            <v>10.199999999999999</v>
          </cell>
          <cell r="B1468" t="str">
            <v>CONCRETO DE LIMPIEZA E = 0,05 M SOLADO 2000 PSI</v>
          </cell>
          <cell r="AD1468" t="str">
            <v xml:space="preserve">UND: </v>
          </cell>
          <cell r="AE1468" t="str">
            <v>M2</v>
          </cell>
        </row>
        <row r="1470">
          <cell r="B1470" t="str">
            <v>DESCRIPCION</v>
          </cell>
          <cell r="F1470" t="str">
            <v>LONGITUD</v>
          </cell>
          <cell r="I1470" t="str">
            <v>ANCHO</v>
          </cell>
          <cell r="K1470" t="str">
            <v>ALTO</v>
          </cell>
          <cell r="M1470" t="str">
            <v>CANT</v>
          </cell>
          <cell r="O1470" t="str">
            <v>TOTAL</v>
          </cell>
        </row>
        <row r="1471">
          <cell r="F1471" t="str">
            <v>(m)</v>
          </cell>
          <cell r="I1471" t="str">
            <v>(m)</v>
          </cell>
          <cell r="K1471" t="str">
            <v>(m²)</v>
          </cell>
          <cell r="M1471" t="str">
            <v>(m³)</v>
          </cell>
          <cell r="O1471" t="str">
            <v>(m2)</v>
          </cell>
        </row>
        <row r="1472">
          <cell r="B1472" t="str">
            <v>Zap. 1A-1B-4A</v>
          </cell>
          <cell r="F1472">
            <v>0.5</v>
          </cell>
          <cell r="I1472">
            <v>0.5</v>
          </cell>
          <cell r="K1472">
            <v>0.05</v>
          </cell>
          <cell r="M1472">
            <v>3</v>
          </cell>
          <cell r="O1472">
            <v>0.75</v>
          </cell>
        </row>
        <row r="1473">
          <cell r="B1473" t="str">
            <v>Zap. 4-B</v>
          </cell>
          <cell r="F1473">
            <v>0.7</v>
          </cell>
          <cell r="I1473">
            <v>0.7</v>
          </cell>
          <cell r="K1473">
            <v>0.05</v>
          </cell>
          <cell r="M1473">
            <v>1</v>
          </cell>
          <cell r="O1473">
            <v>0.49</v>
          </cell>
        </row>
        <row r="1474">
          <cell r="B1474" t="str">
            <v>VIGA DE CIMENTACION</v>
          </cell>
          <cell r="F1474">
            <v>10.4</v>
          </cell>
          <cell r="I1474">
            <v>0.2</v>
          </cell>
          <cell r="K1474">
            <v>0.05</v>
          </cell>
          <cell r="M1474">
            <v>1</v>
          </cell>
          <cell r="O1474">
            <v>2.08</v>
          </cell>
        </row>
        <row r="1475">
          <cell r="B1475" t="str">
            <v>Para unidad sanitaria completa</v>
          </cell>
          <cell r="M1475" t="str">
            <v>TOTAL</v>
          </cell>
          <cell r="O1475">
            <v>3.32</v>
          </cell>
          <cell r="Q1475" t="str">
            <v xml:space="preserve">m2   </v>
          </cell>
        </row>
        <row r="1476">
          <cell r="B1476" t="str">
            <v>NUMERO DE BATERIAS CONSTRUIDAS=</v>
          </cell>
          <cell r="L1476">
            <v>54</v>
          </cell>
        </row>
        <row r="1477">
          <cell r="B1477" t="str">
            <v>CANTIDAD DE OBRA EJECUTADA         =</v>
          </cell>
          <cell r="L1477">
            <v>179.28</v>
          </cell>
          <cell r="N1477" t="str">
            <v xml:space="preserve">m³   </v>
          </cell>
        </row>
        <row r="1479">
          <cell r="B1479" t="str">
            <v>TOTAL</v>
          </cell>
          <cell r="D1479" t="str">
            <v>CONCRETO DE LIMPIEZA E = 0,05 M SOLADO 2000 PSI</v>
          </cell>
          <cell r="AA1479">
            <v>179.28</v>
          </cell>
          <cell r="AD1479" t="str">
            <v>M2</v>
          </cell>
        </row>
        <row r="1482">
          <cell r="E1482" t="str">
            <v>CONTRATISTA</v>
          </cell>
          <cell r="U1482" t="str">
            <v>INTERVENTORIA</v>
          </cell>
        </row>
        <row r="1483">
          <cell r="E1483" t="str">
            <v>ING. JORGE ELIECER MONJE MAHECHA</v>
          </cell>
          <cell r="U1483" t="str">
            <v>ING. JAIME SAAVEDRA PERDOMO</v>
          </cell>
        </row>
        <row r="1484">
          <cell r="E1484" t="str">
            <v>R./L. UNION TEMPORAL BATERIAS SANITARIAS 2011</v>
          </cell>
          <cell r="U1484" t="str">
            <v>R./L. COOPERATIVA CREER EN LO NUESTRO</v>
          </cell>
        </row>
        <row r="1486">
          <cell r="A1486" t="str">
            <v>MEMORIAS DE CALCULO ACTA DE MODIFICACION CANTIDADES DE OBRA E ITEMS NO PREVISTOS No. 1</v>
          </cell>
        </row>
        <row r="1487">
          <cell r="A1487" t="str">
            <v>CONTRATO DE OBRA No. 00-0660 DE 2011</v>
          </cell>
        </row>
        <row r="1488">
          <cell r="B1488" t="str">
            <v>OBJETO</v>
          </cell>
        </row>
        <row r="1489">
          <cell r="A1489" t="str">
            <v>"IMPLEMENTACION DE SISTEMAS DE MANEJO DE AGUAS SERVIDAS Y RESIDUOS SOLIDOS   Y CONSTRUCCION Y ADECUACION DE SOLUCIONES EN EL SUMINISTRO DE AGUA  EN LA ZON A  RURAL Y RESGUARDOS INDIGENAS EN LAS VEREDAS SAN JOSE DE LIPA, LA ISLA, MATECANDELA, EL ZAMURO, LA</v>
          </cell>
        </row>
        <row r="1493">
          <cell r="A1493" t="str">
            <v xml:space="preserve">UNIÓN TEMPORAL BATERIAS SANITARIAS 2011 </v>
          </cell>
        </row>
        <row r="1494">
          <cell r="A1494" t="str">
            <v>NIT: 900474715-6</v>
          </cell>
        </row>
        <row r="1495">
          <cell r="A1495" t="str">
            <v>Calle 27 A No. 17 - 81  Barrio San Luis (  (098) 8751609  -  È 3112628526  Arauca - Arauca</v>
          </cell>
        </row>
        <row r="1497">
          <cell r="A1497">
            <v>10.3</v>
          </cell>
          <cell r="B1497" t="str">
            <v>ANDEN  EN CONCRETO DE  2500  PSI. E=0.08</v>
          </cell>
          <cell r="AD1497" t="str">
            <v xml:space="preserve">UND: </v>
          </cell>
          <cell r="AE1497" t="str">
            <v>M2</v>
          </cell>
        </row>
        <row r="1499">
          <cell r="B1499" t="str">
            <v>DESCRIPCION</v>
          </cell>
          <cell r="F1499" t="str">
            <v>LONGITUD</v>
          </cell>
          <cell r="I1499" t="str">
            <v>ANCHO</v>
          </cell>
          <cell r="K1499" t="str">
            <v>CANTIDAD</v>
          </cell>
          <cell r="M1499" t="str">
            <v>TOTAL</v>
          </cell>
        </row>
        <row r="1500">
          <cell r="F1500" t="str">
            <v>(m)</v>
          </cell>
          <cell r="I1500" t="str">
            <v>(m)</v>
          </cell>
          <cell r="M1500" t="str">
            <v>(M2)</v>
          </cell>
        </row>
        <row r="1501">
          <cell r="B1501" t="str">
            <v>FRONTAL</v>
          </cell>
          <cell r="F1501">
            <v>4.4000000000000004</v>
          </cell>
          <cell r="I1501">
            <v>0.8</v>
          </cell>
          <cell r="K1501">
            <v>1</v>
          </cell>
          <cell r="M1501">
            <v>3.52</v>
          </cell>
        </row>
        <row r="1502">
          <cell r="B1502" t="str">
            <v>LATERAL</v>
          </cell>
          <cell r="F1502">
            <v>1.7</v>
          </cell>
          <cell r="I1502">
            <v>0.4</v>
          </cell>
          <cell r="K1502">
            <v>2</v>
          </cell>
          <cell r="M1502">
            <v>1.36</v>
          </cell>
        </row>
        <row r="1504">
          <cell r="B1504" t="str">
            <v>Para unidad sanitaria completa</v>
          </cell>
          <cell r="J1504" t="str">
            <v>TOTAL</v>
          </cell>
          <cell r="M1504">
            <v>4.88</v>
          </cell>
          <cell r="O1504" t="str">
            <v xml:space="preserve">m2   </v>
          </cell>
        </row>
        <row r="1507">
          <cell r="B1507" t="str">
            <v>NUMERO DE BATERIAS CONSTRUIDAS=</v>
          </cell>
          <cell r="L1507">
            <v>54</v>
          </cell>
        </row>
        <row r="1508">
          <cell r="B1508" t="str">
            <v>CANTIDAD DE OBRA EJECUTADA         =</v>
          </cell>
          <cell r="L1508">
            <v>263.52</v>
          </cell>
          <cell r="N1508" t="str">
            <v xml:space="preserve">m³   </v>
          </cell>
        </row>
        <row r="1516">
          <cell r="B1516" t="str">
            <v>TOTAL</v>
          </cell>
          <cell r="D1516" t="str">
            <v>ANDEN  EN CONCRETO DE  2500  PSI. E=0.08</v>
          </cell>
          <cell r="AA1516">
            <v>263.52</v>
          </cell>
          <cell r="AD1516" t="str">
            <v>M2</v>
          </cell>
        </row>
        <row r="1521">
          <cell r="E1521" t="str">
            <v>CONTRATISTA</v>
          </cell>
          <cell r="U1521" t="str">
            <v>INTERVENTORIA</v>
          </cell>
        </row>
        <row r="1522">
          <cell r="E1522" t="str">
            <v>ING. JORGE ELIECER MONJE MAHECHA</v>
          </cell>
          <cell r="U1522" t="str">
            <v>ING. JAIME SAAVEDRA PERDOMO</v>
          </cell>
        </row>
        <row r="1523">
          <cell r="E1523" t="str">
            <v>R./L. UNION TEMPORAL BATERIAS SANITARIAS 2011</v>
          </cell>
          <cell r="U1523" t="str">
            <v>R./L. COOPERATIVA CREER EN LO NUESTRO</v>
          </cell>
        </row>
        <row r="1526">
          <cell r="A1526" t="str">
            <v>MEMORIAS DE CALCULO ACTA DE MODIFICACION CANTIDADES DE OBRA E ITEMS NO PREVISTOS No. 1</v>
          </cell>
        </row>
        <row r="1527">
          <cell r="A1527" t="str">
            <v>CONTRATO DE OBRA No. 00-0660 DE 2011</v>
          </cell>
        </row>
        <row r="1528">
          <cell r="B1528" t="str">
            <v>OBJETO</v>
          </cell>
        </row>
        <row r="1529">
          <cell r="A1529" t="str">
            <v>"IMPLEMENTACION DE SISTEMAS DE MANEJO DE AGUAS SERVIDAS Y RESIDUOS SOLIDOS   Y CONSTRUCCION Y ADECUACION DE SOLUCIONES EN EL SUMINISTRO DE AGUA  EN LA ZON A  RURAL Y RESGUARDOS INDIGENAS EN LAS VEREDAS SAN JOSE DE LIPA, LA ISLA, MATECANDELA, EL ZAMURO, LA</v>
          </cell>
        </row>
        <row r="1533">
          <cell r="A1533" t="str">
            <v xml:space="preserve">UNIÓN TEMPORAL BATERIAS SANITARIAS 2011 </v>
          </cell>
        </row>
        <row r="1534">
          <cell r="A1534" t="str">
            <v>NIT: 900474715-6</v>
          </cell>
        </row>
        <row r="1535">
          <cell r="A1535" t="str">
            <v>Calle 27 A No. 17 - 81  Barrio San Luis (  (098) 8751609  -  È 3112628526  Arauca - Arauca</v>
          </cell>
        </row>
        <row r="1537">
          <cell r="A1537">
            <v>10.4</v>
          </cell>
          <cell r="B1537" t="str">
            <v>MORTERO DE NIVELACION E=0,04 (CORRECCION ITEM 2,12)</v>
          </cell>
          <cell r="AD1537" t="str">
            <v xml:space="preserve">UND: </v>
          </cell>
          <cell r="AE1537" t="str">
            <v>M2</v>
          </cell>
        </row>
        <row r="1539">
          <cell r="B1539" t="str">
            <v>DESCRIPCION</v>
          </cell>
          <cell r="F1539" t="str">
            <v>ANCHO</v>
          </cell>
          <cell r="I1539" t="str">
            <v>LARGO</v>
          </cell>
          <cell r="K1539" t="str">
            <v>TOTAL</v>
          </cell>
        </row>
        <row r="1540">
          <cell r="F1540" t="str">
            <v>(m)</v>
          </cell>
          <cell r="I1540" t="str">
            <v>(m)</v>
          </cell>
          <cell r="K1540" t="str">
            <v>(m²)</v>
          </cell>
        </row>
        <row r="1541">
          <cell r="B1541" t="str">
            <v>Bateria</v>
          </cell>
          <cell r="F1541">
            <v>1.95</v>
          </cell>
          <cell r="I1541">
            <v>1.2</v>
          </cell>
          <cell r="K1541">
            <v>2.34</v>
          </cell>
        </row>
        <row r="1542">
          <cell r="B1542" t="str">
            <v>restar bordillo</v>
          </cell>
          <cell r="F1542">
            <v>-0.1</v>
          </cell>
          <cell r="I1542">
            <v>1.2</v>
          </cell>
          <cell r="K1542">
            <v>-0.12</v>
          </cell>
        </row>
        <row r="1543">
          <cell r="B1543" t="str">
            <v>zona puerta</v>
          </cell>
          <cell r="F1543">
            <v>0.15</v>
          </cell>
          <cell r="I1543">
            <v>0.65</v>
          </cell>
          <cell r="K1543">
            <v>0.1</v>
          </cell>
        </row>
        <row r="1545">
          <cell r="B1545" t="str">
            <v>Para unidad sanitaria completa</v>
          </cell>
          <cell r="I1545" t="str">
            <v>TOTAL</v>
          </cell>
          <cell r="K1545">
            <v>2.3199999999999998</v>
          </cell>
          <cell r="M1545" t="str">
            <v>m²</v>
          </cell>
        </row>
        <row r="1546">
          <cell r="B1546" t="str">
            <v>NUMERO DE BATERIAS CONSTRUIDAS=</v>
          </cell>
          <cell r="L1546">
            <v>54</v>
          </cell>
        </row>
        <row r="1547">
          <cell r="B1547" t="str">
            <v>CANTIDAD DE OBRA EJECUTADA         =</v>
          </cell>
          <cell r="L1547">
            <v>125.27999999999999</v>
          </cell>
          <cell r="N1547" t="str">
            <v>m²</v>
          </cell>
        </row>
        <row r="1557">
          <cell r="B1557" t="str">
            <v>TOTAL</v>
          </cell>
          <cell r="D1557" t="str">
            <v>MORTERO DE NIVELACION E=0,04 (CORRECCION ITEM 2,12)</v>
          </cell>
          <cell r="AA1557">
            <v>125.27999999999999</v>
          </cell>
          <cell r="AD1557" t="str">
            <v>M2</v>
          </cell>
        </row>
        <row r="1561">
          <cell r="E1561" t="str">
            <v>CONTRATISTA</v>
          </cell>
          <cell r="U1561" t="str">
            <v>INTERVENTORIA</v>
          </cell>
        </row>
        <row r="1562">
          <cell r="E1562" t="str">
            <v>ING. JORGE ELIECER MONJE MAHECHA</v>
          </cell>
          <cell r="U1562" t="str">
            <v>ING. JAIME SAAVEDRA PERDOMO</v>
          </cell>
        </row>
        <row r="1563">
          <cell r="E1563" t="str">
            <v>R./L. UNION TEMPORAL BATERIAS SANITARIAS 2011</v>
          </cell>
          <cell r="U1563" t="str">
            <v>R./L. COOPERATIVA CREER EN LO NUESTRO</v>
          </cell>
        </row>
        <row r="1566">
          <cell r="A1566" t="str">
            <v>MEMORIAS DE CALCULO ACTA DE MODIFICACION CANTIDADES DE OBRA E ITEMS NO PREVISTOS No. 1</v>
          </cell>
        </row>
        <row r="1567">
          <cell r="A1567" t="str">
            <v>CONTRATO DE OBRA No. 00-0660 DE 2011</v>
          </cell>
        </row>
        <row r="1568">
          <cell r="B1568" t="str">
            <v>OBJETO</v>
          </cell>
        </row>
        <row r="1569">
          <cell r="A1569" t="str">
            <v>"IMPLEMENTACION DE SISTEMAS DE MANEJO DE AGUAS SERVIDAS Y RESIDUOS SOLIDOS   Y CONSTRUCCION Y ADECUACION DE SOLUCIONES EN EL SUMINISTRO DE AGUA  EN LA ZON A  RURAL Y RESGUARDOS INDIGENAS EN LAS VEREDAS SAN JOSE DE LIPA, LA ISLA, MATECANDELA, EL ZAMURO, LA</v>
          </cell>
        </row>
        <row r="1573">
          <cell r="A1573" t="str">
            <v xml:space="preserve">UNIÓN TEMPORAL BATERIAS SANITARIAS 2011 </v>
          </cell>
        </row>
        <row r="1574">
          <cell r="A1574" t="str">
            <v>NIT: 900474715-6</v>
          </cell>
        </row>
        <row r="1575">
          <cell r="A1575" t="str">
            <v>Calle 27 A No. 17 - 81  Barrio San Luis (  (098) 8751609  -  È 3112628526  Arauca - Arauca</v>
          </cell>
        </row>
        <row r="1577">
          <cell r="A1577">
            <v>10.5</v>
          </cell>
          <cell r="B1577" t="str">
            <v>PISO EN CERAMICA 20.5 X 20.5</v>
          </cell>
          <cell r="AD1577" t="str">
            <v xml:space="preserve">UND: </v>
          </cell>
          <cell r="AE1577" t="str">
            <v>M2</v>
          </cell>
        </row>
        <row r="1579">
          <cell r="B1579" t="str">
            <v>DESCRIPCION</v>
          </cell>
          <cell r="F1579" t="str">
            <v>ANCHO</v>
          </cell>
          <cell r="I1579" t="str">
            <v>LARGO</v>
          </cell>
          <cell r="K1579" t="str">
            <v>CANT</v>
          </cell>
          <cell r="M1579" t="str">
            <v>TOTAL</v>
          </cell>
        </row>
        <row r="1580">
          <cell r="F1580" t="str">
            <v>(m)</v>
          </cell>
          <cell r="I1580" t="str">
            <v>(m)</v>
          </cell>
          <cell r="K1580" t="str">
            <v>(Und)</v>
          </cell>
          <cell r="M1580" t="str">
            <v>(m²)</v>
          </cell>
        </row>
        <row r="1581">
          <cell r="B1581" t="str">
            <v>Area de ducha  - baño</v>
          </cell>
          <cell r="F1581">
            <v>1.95</v>
          </cell>
          <cell r="I1581">
            <v>1.2</v>
          </cell>
          <cell r="K1581">
            <v>1</v>
          </cell>
          <cell r="M1581">
            <v>2.34</v>
          </cell>
        </row>
        <row r="1582">
          <cell r="B1582" t="str">
            <v>restar bordillo</v>
          </cell>
          <cell r="F1582">
            <v>0.1</v>
          </cell>
          <cell r="I1582">
            <v>1.2</v>
          </cell>
          <cell r="K1582">
            <v>-1</v>
          </cell>
          <cell r="M1582">
            <v>-0.12</v>
          </cell>
        </row>
        <row r="1583">
          <cell r="B1583" t="str">
            <v>Area de baño - puerta</v>
          </cell>
          <cell r="F1583">
            <v>0.15</v>
          </cell>
          <cell r="I1583">
            <v>0.65</v>
          </cell>
          <cell r="K1583">
            <v>1</v>
          </cell>
          <cell r="M1583">
            <v>0.1</v>
          </cell>
        </row>
        <row r="1585">
          <cell r="B1585" t="str">
            <v>Para unidad sanitaria completa</v>
          </cell>
          <cell r="I1585" t="str">
            <v>TOTAL</v>
          </cell>
          <cell r="M1585">
            <v>2.3199999999999998</v>
          </cell>
          <cell r="O1585" t="str">
            <v>m²</v>
          </cell>
        </row>
        <row r="1586">
          <cell r="B1586" t="str">
            <v>NUMERO DE BATERIAS CONSTRUIDAS=</v>
          </cell>
          <cell r="L1586">
            <v>54</v>
          </cell>
        </row>
        <row r="1587">
          <cell r="B1587" t="str">
            <v>CANTIDAD DE OBRA EJECUTADA         =</v>
          </cell>
          <cell r="L1587">
            <v>125.28</v>
          </cell>
          <cell r="O1587" t="str">
            <v>m²</v>
          </cell>
        </row>
        <row r="1598">
          <cell r="B1598" t="str">
            <v>TOTAL</v>
          </cell>
          <cell r="D1598" t="str">
            <v>PISO EN CERAMICA 20.5 X 20.5</v>
          </cell>
          <cell r="AA1598">
            <v>125.28</v>
          </cell>
          <cell r="AD1598" t="str">
            <v>M2</v>
          </cell>
        </row>
        <row r="1601">
          <cell r="E1601" t="str">
            <v>CONTRATISTA</v>
          </cell>
          <cell r="U1601" t="str">
            <v>INTERVENTORIA</v>
          </cell>
        </row>
        <row r="1602">
          <cell r="E1602" t="str">
            <v>ING. JORGE ELIECER MONJE MAHECHA</v>
          </cell>
          <cell r="U1602" t="str">
            <v>ING. JAIME SAAVEDRA PERDOMO</v>
          </cell>
        </row>
        <row r="1603">
          <cell r="E1603" t="str">
            <v>R./L. UNION TEMPORAL BATERIAS SANITARIAS 2011</v>
          </cell>
          <cell r="U1603" t="str">
            <v>R./L. COOPERATIVA CREER EN LO NUESTRO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ABILIDAD"/>
      <sheetName val="Estudio de prefac y fact."/>
      <sheetName val="ID-01A"/>
      <sheetName val="ID-01B"/>
      <sheetName val="ID-01C"/>
      <sheetName val="ID-01D"/>
      <sheetName val="ID-02"/>
      <sheetName val="ID-03"/>
      <sheetName val="ID-04 "/>
      <sheetName val="ID-05"/>
      <sheetName val="ID-06"/>
      <sheetName val="ID-07 "/>
      <sheetName val="PE-01"/>
      <sheetName val="PE-02(A)"/>
      <sheetName val="PE-03"/>
      <sheetName val="PE-04"/>
      <sheetName val="PE-05(A)"/>
      <sheetName val="PE-05(B)"/>
      <sheetName val="PE-06"/>
      <sheetName val="PE-07(A)"/>
      <sheetName val="PE-08 (A)"/>
      <sheetName val="PE-08(B)"/>
      <sheetName val="PE-09(1)"/>
      <sheetName val="PE-10"/>
      <sheetName val="FS-02"/>
      <sheetName val="FS-01"/>
      <sheetName val="FF-01"/>
      <sheetName val="FS-03"/>
      <sheetName val="FF-01 PRESUPUESTO D Y C "/>
      <sheetName val="PRESUPUESTO COMPONENTE DISENO"/>
      <sheetName val="PRESUPUESTO COMPO inter"/>
      <sheetName val="FICHA-EBI"/>
      <sheetName val="FICHA- EBI"/>
      <sheetName val="Presupuesto consultoria"/>
      <sheetName val="Presupuesto de obra"/>
      <sheetName val="UNIT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s>
    <sheetDataSet>
      <sheetData sheetId="0" refreshError="1"/>
      <sheetData sheetId="1" refreshError="1">
        <row r="3">
          <cell r="C3">
            <v>0.38300000000000001</v>
          </cell>
        </row>
        <row r="4">
          <cell r="C4">
            <v>0.4</v>
          </cell>
        </row>
        <row r="5">
          <cell r="C5">
            <v>0.15</v>
          </cell>
        </row>
        <row r="9">
          <cell r="C9">
            <v>175.28474320241691</v>
          </cell>
        </row>
      </sheetData>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oOpen Stub Data"/>
      <sheetName val="Personalizar"/>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s>
    <sheetDataSet>
      <sheetData sheetId="0"/>
      <sheetData sheetId="1">
        <row r="21">
          <cell r="G21" t="b">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s>
    <sheetDataSet>
      <sheetData sheetId="0">
        <row r="21">
          <cell r="G21" t="b">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ONG"/>
      <sheetName val="CORPORI"/>
      <sheetName val="IDENT"/>
      <sheetName val="ANTECEDENTES"/>
      <sheetName val="PROYECTO"/>
      <sheetName val="ATHE"/>
      <sheetName val="THE"/>
      <sheetName val="JORNALES"/>
      <sheetName val="PRECIO.MAT"/>
      <sheetName val="APU"/>
      <sheetName val="APUDETA."/>
      <sheetName val="COPU"/>
      <sheetName val="COPUDETA."/>
      <sheetName val="RESUMEN"/>
      <sheetName val="FUENTES"/>
      <sheetName val="RECUR.HUM"/>
      <sheetName val="CRONOG."/>
      <sheetName val="MEC.EJECU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335">
          <cell r="G335">
            <v>14996.805555555555</v>
          </cell>
        </row>
        <row r="373">
          <cell r="G373">
            <v>71901.100000000006</v>
          </cell>
        </row>
        <row r="410">
          <cell r="G410">
            <v>2040</v>
          </cell>
        </row>
      </sheetData>
      <sheetData sheetId="11" refreshError="1">
        <row r="483">
          <cell r="G483">
            <v>15352</v>
          </cell>
        </row>
      </sheetData>
      <sheetData sheetId="12"/>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Datos"/>
      <sheetName val="Base Datos"/>
      <sheetName val="1.1"/>
      <sheetName val="1.2"/>
      <sheetName val="2.1"/>
      <sheetName val="2.2"/>
      <sheetName val="3.1"/>
      <sheetName val="3.2"/>
      <sheetName val="3.3"/>
      <sheetName val="3.4"/>
      <sheetName val="3.5"/>
      <sheetName val="3.6"/>
      <sheetName val="4.1"/>
      <sheetName val="5.1"/>
      <sheetName val="5.2"/>
      <sheetName val="5.3"/>
      <sheetName val="5.4"/>
      <sheetName val="6.1"/>
      <sheetName val="7.1"/>
      <sheetName val="C123"/>
      <sheetName val="M14"/>
      <sheetName val="Personalizar"/>
    </sheetNames>
    <sheetDataSet>
      <sheetData sheetId="0" refreshError="1"/>
      <sheetData sheetId="1" refreshError="1"/>
      <sheetData sheetId="2" refreshError="1"/>
      <sheetData sheetId="3" refreshError="1">
        <row r="228">
          <cell r="B228" t="str">
            <v>HERRAMIENTA MENOR</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GUADUA"/>
      <sheetName val="C123"/>
      <sheetName val="M14"/>
      <sheetName val="1.1"/>
      <sheetName val="1,2"/>
      <sheetName val="1,3"/>
      <sheetName val="2,1"/>
      <sheetName val="2,2"/>
      <sheetName val="2,3"/>
      <sheetName val="3,1"/>
      <sheetName val="3,3"/>
      <sheetName val="4.1"/>
      <sheetName val="5,1"/>
      <sheetName val="5,2"/>
      <sheetName val="5,3"/>
      <sheetName val="6,1"/>
      <sheetName val="7,1"/>
      <sheetName val="7,2"/>
      <sheetName val="7,3"/>
      <sheetName val="8,1"/>
      <sheetName val="8,2"/>
      <sheetName val="9,1"/>
      <sheetName val="9,2"/>
      <sheetName val="9,3"/>
      <sheetName val="10,1"/>
    </sheetNames>
    <sheetDataSet>
      <sheetData sheetId="0"/>
      <sheetData sheetId="1">
        <row r="4">
          <cell r="B4" t="str">
            <v xml:space="preserve"> </v>
          </cell>
        </row>
      </sheetData>
      <sheetData sheetId="2">
        <row r="4">
          <cell r="B4" t="str">
            <v xml:space="preserve"> </v>
          </cell>
        </row>
        <row r="5">
          <cell r="B5" t="str">
            <v>VALOR</v>
          </cell>
          <cell r="C5" t="str">
            <v>NOMBRE</v>
          </cell>
        </row>
        <row r="7">
          <cell r="B7">
            <v>0.1</v>
          </cell>
          <cell r="C7" t="str">
            <v>ADMINISTRACION</v>
          </cell>
        </row>
        <row r="8">
          <cell r="B8">
            <v>0.05</v>
          </cell>
          <cell r="C8" t="str">
            <v>IMPREVISTOS</v>
          </cell>
        </row>
        <row r="9">
          <cell r="B9">
            <v>0</v>
          </cell>
          <cell r="C9" t="str">
            <v>UTILIDAD</v>
          </cell>
        </row>
        <row r="10">
          <cell r="B10">
            <v>0.15000000000000002</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DIA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35000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65000</v>
          </cell>
          <cell r="E44">
            <v>0</v>
          </cell>
        </row>
        <row r="45">
          <cell r="B45" t="str">
            <v>CEMENTO</v>
          </cell>
          <cell r="C45" t="str">
            <v>KG</v>
          </cell>
          <cell r="D45">
            <v>450</v>
          </cell>
          <cell r="E45">
            <v>0</v>
          </cell>
        </row>
        <row r="46">
          <cell r="B46" t="str">
            <v>AGUA</v>
          </cell>
          <cell r="C46" t="str">
            <v>LT</v>
          </cell>
          <cell r="D46">
            <v>10</v>
          </cell>
          <cell r="E46">
            <v>0</v>
          </cell>
        </row>
        <row r="47">
          <cell r="B47" t="str">
            <v>BLOQUE DE CEMENTO H-10</v>
          </cell>
          <cell r="C47" t="str">
            <v>UND</v>
          </cell>
          <cell r="D47">
            <v>650</v>
          </cell>
          <cell r="E47">
            <v>0</v>
          </cell>
        </row>
        <row r="48">
          <cell r="B48" t="str">
            <v>BLOQUE MACIZO DE CEMENTO 0.1×0.2×0.4</v>
          </cell>
          <cell r="C48" t="str">
            <v>UND</v>
          </cell>
          <cell r="D48">
            <v>700</v>
          </cell>
          <cell r="E48">
            <v>0</v>
          </cell>
        </row>
        <row r="49">
          <cell r="B49" t="str">
            <v>FLANCHE a=0,5m  LAMINA LISA  ZINC CAL. 25</v>
          </cell>
          <cell r="C49" t="str">
            <v>ML</v>
          </cell>
          <cell r="D49">
            <v>3115</v>
          </cell>
          <cell r="E49">
            <v>0</v>
          </cell>
        </row>
        <row r="50">
          <cell r="B50" t="str">
            <v>ALAMBRE NEGRO</v>
          </cell>
          <cell r="C50" t="str">
            <v>KG</v>
          </cell>
          <cell r="D50">
            <v>2000</v>
          </cell>
          <cell r="E50">
            <v>0</v>
          </cell>
        </row>
        <row r="51">
          <cell r="B51" t="str">
            <v>PLATINA 1/4"* 4"</v>
          </cell>
          <cell r="C51" t="str">
            <v>ML</v>
          </cell>
          <cell r="D51">
            <v>5000</v>
          </cell>
          <cell r="E51">
            <v>0</v>
          </cell>
        </row>
        <row r="52">
          <cell r="B52" t="str">
            <v>TUBERIA PVC PRESION RDE 13.5  Ø=½"</v>
          </cell>
          <cell r="C52" t="str">
            <v>ML</v>
          </cell>
          <cell r="D52">
            <v>1000</v>
          </cell>
          <cell r="E52">
            <v>0</v>
          </cell>
        </row>
        <row r="53">
          <cell r="B53" t="str">
            <v>TUBERIA PVC PRESION RDE 21  Ø=3/4"</v>
          </cell>
          <cell r="C53" t="str">
            <v>ML</v>
          </cell>
          <cell r="D53">
            <v>1766</v>
          </cell>
          <cell r="E53">
            <v>0</v>
          </cell>
        </row>
        <row r="54">
          <cell r="B54" t="str">
            <v>TUBERIA PVC PRESION RDE 21  Ø=1"</v>
          </cell>
          <cell r="C54" t="str">
            <v>ML</v>
          </cell>
          <cell r="D54">
            <v>1850</v>
          </cell>
          <cell r="E54">
            <v>0</v>
          </cell>
        </row>
        <row r="55">
          <cell r="B55" t="str">
            <v>TUBERIA PVC PRESION RDE 21  Ø=1½"</v>
          </cell>
          <cell r="C55" t="str">
            <v>ML</v>
          </cell>
          <cell r="D55">
            <v>4267</v>
          </cell>
          <cell r="E55">
            <v>0</v>
          </cell>
        </row>
        <row r="56">
          <cell r="B56" t="str">
            <v>TUBERIA PVC PRESION RDE 26  Ø=3"</v>
          </cell>
          <cell r="C56" t="str">
            <v>ML</v>
          </cell>
          <cell r="D56">
            <v>14956</v>
          </cell>
          <cell r="E56">
            <v>0</v>
          </cell>
        </row>
        <row r="57">
          <cell r="B57" t="str">
            <v>ACCESORIOS PVC PRESION Ø=½"</v>
          </cell>
          <cell r="C57" t="str">
            <v>ML</v>
          </cell>
          <cell r="D57">
            <v>500</v>
          </cell>
          <cell r="E57">
            <v>0</v>
          </cell>
        </row>
        <row r="58">
          <cell r="B58" t="str">
            <v>TUBERIA PVC RDE 21  4"</v>
          </cell>
          <cell r="C58" t="str">
            <v>ML</v>
          </cell>
          <cell r="D58">
            <v>6000</v>
          </cell>
          <cell r="E58">
            <v>0</v>
          </cell>
        </row>
        <row r="59">
          <cell r="B59" t="str">
            <v>CODO 90° PVC PRESION Ø=½"</v>
          </cell>
          <cell r="C59" t="str">
            <v>UND</v>
          </cell>
          <cell r="D59">
            <v>300</v>
          </cell>
          <cell r="E59">
            <v>0</v>
          </cell>
        </row>
        <row r="60">
          <cell r="B60" t="str">
            <v>CODO 90° PVC PRESION Ø=3/4"</v>
          </cell>
          <cell r="C60" t="str">
            <v>UND</v>
          </cell>
          <cell r="D60">
            <v>420</v>
          </cell>
          <cell r="E60">
            <v>0</v>
          </cell>
        </row>
        <row r="61">
          <cell r="B61" t="str">
            <v>CODO 90° PVC PRESION Ø=1"</v>
          </cell>
          <cell r="C61" t="str">
            <v>UND</v>
          </cell>
          <cell r="D61">
            <v>800</v>
          </cell>
          <cell r="E61">
            <v>0</v>
          </cell>
        </row>
        <row r="62">
          <cell r="B62" t="str">
            <v>CODO 90° PVC PRESION Ø=1½"</v>
          </cell>
          <cell r="C62" t="str">
            <v>UND</v>
          </cell>
          <cell r="D62">
            <v>2900</v>
          </cell>
          <cell r="E62">
            <v>0</v>
          </cell>
        </row>
        <row r="63">
          <cell r="B63" t="str">
            <v>TEE PVC PRESION Ø=½"</v>
          </cell>
          <cell r="C63" t="str">
            <v>UND</v>
          </cell>
          <cell r="D63">
            <v>400</v>
          </cell>
          <cell r="E63">
            <v>0</v>
          </cell>
        </row>
        <row r="64">
          <cell r="B64" t="str">
            <v>REGISTRO DE 3/4" CORTE</v>
          </cell>
          <cell r="C64" t="str">
            <v>UND</v>
          </cell>
          <cell r="D64">
            <v>24200</v>
          </cell>
          <cell r="E64">
            <v>0</v>
          </cell>
        </row>
        <row r="65">
          <cell r="B65" t="str">
            <v>LIMPIADOR PVC</v>
          </cell>
          <cell r="C65" t="str">
            <v>¼ GAL</v>
          </cell>
          <cell r="D65">
            <v>14200</v>
          </cell>
          <cell r="E65">
            <v>0</v>
          </cell>
        </row>
        <row r="66">
          <cell r="B66" t="str">
            <v>SOLDADURA PVC</v>
          </cell>
          <cell r="C66" t="str">
            <v>¼ GAL</v>
          </cell>
          <cell r="D66">
            <v>32900</v>
          </cell>
          <cell r="E66">
            <v>0</v>
          </cell>
        </row>
        <row r="67">
          <cell r="B67" t="str">
            <v>CODO 90° PVC PRESION Ø=½"</v>
          </cell>
          <cell r="C67" t="str">
            <v>UND</v>
          </cell>
          <cell r="D67">
            <v>300</v>
          </cell>
          <cell r="E67">
            <v>0</v>
          </cell>
        </row>
        <row r="68">
          <cell r="B68" t="str">
            <v>REGISTRO DE INCORPORACION</v>
          </cell>
          <cell r="C68" t="str">
            <v>UND</v>
          </cell>
          <cell r="D68">
            <v>1500</v>
          </cell>
          <cell r="E68">
            <v>0</v>
          </cell>
        </row>
        <row r="69">
          <cell r="B69" t="str">
            <v>MANGUERA FLEXIBLE</v>
          </cell>
          <cell r="C69" t="str">
            <v>ML</v>
          </cell>
          <cell r="D69">
            <v>1500</v>
          </cell>
          <cell r="E69">
            <v>0</v>
          </cell>
        </row>
        <row r="70">
          <cell r="B70" t="str">
            <v>TUBO PVC SANITARIO Ø=2"</v>
          </cell>
          <cell r="C70" t="str">
            <v>ML</v>
          </cell>
          <cell r="D70">
            <v>3250</v>
          </cell>
          <cell r="E70">
            <v>0</v>
          </cell>
        </row>
        <row r="71">
          <cell r="B71" t="str">
            <v>TUBO PVC SANITARIO Ø=3"</v>
          </cell>
          <cell r="C71" t="str">
            <v>ML</v>
          </cell>
          <cell r="D71">
            <v>3251</v>
          </cell>
          <cell r="E71">
            <v>0</v>
          </cell>
        </row>
        <row r="72">
          <cell r="B72" t="str">
            <v>TUBO PVC SANITARIO Ø=4"</v>
          </cell>
          <cell r="C72" t="str">
            <v>ML</v>
          </cell>
          <cell r="D72">
            <v>7886</v>
          </cell>
          <cell r="E72">
            <v>0</v>
          </cell>
        </row>
        <row r="73">
          <cell r="B73" t="str">
            <v>CODO PVC-S 1/8 C*C Ø=2"</v>
          </cell>
          <cell r="C73" t="str">
            <v>UND</v>
          </cell>
          <cell r="D73">
            <v>1500</v>
          </cell>
          <cell r="E73">
            <v>0</v>
          </cell>
        </row>
        <row r="74">
          <cell r="B74" t="str">
            <v>CODO PVC-S 1/8 C*C Ø=4"</v>
          </cell>
          <cell r="C74" t="str">
            <v>UND</v>
          </cell>
          <cell r="D74">
            <v>9000</v>
          </cell>
        </row>
        <row r="75">
          <cell r="B75" t="str">
            <v>CODO PVC-S 1/8 C*C Ø=3"</v>
          </cell>
          <cell r="C75" t="str">
            <v>UND</v>
          </cell>
          <cell r="D75">
            <v>3000</v>
          </cell>
          <cell r="E75">
            <v>0</v>
          </cell>
        </row>
        <row r="77">
          <cell r="B77" t="str">
            <v>BUJE SOLDADO PVC-S Ø=4"×2"</v>
          </cell>
          <cell r="C77" t="str">
            <v>UND</v>
          </cell>
          <cell r="D77">
            <v>3818</v>
          </cell>
          <cell r="E77">
            <v>0</v>
          </cell>
        </row>
        <row r="78">
          <cell r="B78" t="str">
            <v>YEE PVC-S Ø=4"</v>
          </cell>
          <cell r="C78" t="str">
            <v>UND</v>
          </cell>
          <cell r="D78">
            <v>7800</v>
          </cell>
          <cell r="E78">
            <v>0</v>
          </cell>
        </row>
        <row r="79">
          <cell r="B79" t="str">
            <v>UNION PVC Ø=1/2"PRESION</v>
          </cell>
          <cell r="C79" t="str">
            <v>UND</v>
          </cell>
          <cell r="D79">
            <v>300</v>
          </cell>
          <cell r="E79">
            <v>0</v>
          </cell>
        </row>
        <row r="80">
          <cell r="B80" t="str">
            <v>UNION PVC-S Ø=3"</v>
          </cell>
          <cell r="C80" t="str">
            <v>UND</v>
          </cell>
          <cell r="D80">
            <v>2000</v>
          </cell>
          <cell r="E80">
            <v>0</v>
          </cell>
        </row>
        <row r="81">
          <cell r="B81" t="str">
            <v>UNION PVC-S Ø=4"</v>
          </cell>
          <cell r="C81" t="str">
            <v>UND</v>
          </cell>
          <cell r="D81">
            <v>2001</v>
          </cell>
          <cell r="E81">
            <v>0</v>
          </cell>
        </row>
        <row r="82">
          <cell r="B82" t="str">
            <v>ASFALTO SOLIDO</v>
          </cell>
          <cell r="C82" t="str">
            <v>KG</v>
          </cell>
          <cell r="D82">
            <v>200</v>
          </cell>
          <cell r="E82">
            <v>0</v>
          </cell>
        </row>
        <row r="83">
          <cell r="B83" t="str">
            <v>ACRILICO TRANSPARENTE</v>
          </cell>
          <cell r="C83" t="str">
            <v>M2</v>
          </cell>
          <cell r="D83">
            <v>60000</v>
          </cell>
          <cell r="E83">
            <v>0</v>
          </cell>
        </row>
        <row r="84">
          <cell r="B84" t="str">
            <v>ARMADURA METALICA</v>
          </cell>
          <cell r="C84" t="str">
            <v>ML</v>
          </cell>
          <cell r="D84">
            <v>22000</v>
          </cell>
          <cell r="E84">
            <v>0</v>
          </cell>
        </row>
        <row r="85">
          <cell r="B85" t="str">
            <v>PINTURA DE VINILO</v>
          </cell>
          <cell r="C85" t="str">
            <v>GAL</v>
          </cell>
          <cell r="D85">
            <v>38000</v>
          </cell>
          <cell r="E85">
            <v>0</v>
          </cell>
        </row>
        <row r="86">
          <cell r="B86" t="str">
            <v>HOJA METALICA Cal 20</v>
          </cell>
          <cell r="C86" t="str">
            <v>M2</v>
          </cell>
          <cell r="D86">
            <v>9500</v>
          </cell>
        </row>
        <row r="87">
          <cell r="B87" t="str">
            <v>LISTON DE MADERA 1½" × 3"</v>
          </cell>
          <cell r="C87" t="str">
            <v>ML</v>
          </cell>
          <cell r="D87">
            <v>1800</v>
          </cell>
        </row>
        <row r="88">
          <cell r="B88" t="str">
            <v>LISTON DE MADERA 2" × 4"</v>
          </cell>
          <cell r="C88" t="str">
            <v>ML</v>
          </cell>
          <cell r="D88">
            <v>2300</v>
          </cell>
        </row>
        <row r="89">
          <cell r="B89" t="str">
            <v>VIDRIO</v>
          </cell>
          <cell r="C89" t="str">
            <v>M2</v>
          </cell>
          <cell r="D89">
            <v>17500</v>
          </cell>
        </row>
        <row r="90">
          <cell r="B90" t="str">
            <v>TEJA ONDULADA ETERNIT Nº4 (1.2×0.9)</v>
          </cell>
          <cell r="C90" t="str">
            <v>M2</v>
          </cell>
          <cell r="D90">
            <v>18000</v>
          </cell>
        </row>
        <row r="91">
          <cell r="B91" t="str">
            <v>TEJA ONDULADA ETERNIT Nº6 (1.8×0.9)</v>
          </cell>
          <cell r="C91" t="str">
            <v>M2</v>
          </cell>
          <cell r="D91">
            <v>25000</v>
          </cell>
        </row>
        <row r="92">
          <cell r="B92" t="str">
            <v>TEJA ONDULADA ETERNIT Nº8 (2.4×0.9)</v>
          </cell>
          <cell r="C92" t="str">
            <v>M2</v>
          </cell>
          <cell r="D92">
            <v>35000</v>
          </cell>
        </row>
        <row r="93">
          <cell r="B93" t="str">
            <v>GANCHO TEJA DE FIBRO CEMENTO</v>
          </cell>
          <cell r="C93" t="str">
            <v>UND</v>
          </cell>
          <cell r="D93">
            <v>350</v>
          </cell>
        </row>
        <row r="94">
          <cell r="B94" t="str">
            <v>AMARRE ALAMBRE TEJA AC</v>
          </cell>
          <cell r="C94" t="str">
            <v>UND</v>
          </cell>
          <cell r="D94">
            <v>50</v>
          </cell>
        </row>
        <row r="95">
          <cell r="B95" t="str">
            <v>ESMALTE DOMESTICO</v>
          </cell>
          <cell r="C95" t="str">
            <v>GAL</v>
          </cell>
          <cell r="D95">
            <v>33700</v>
          </cell>
        </row>
        <row r="96">
          <cell r="B96" t="str">
            <v>TANQUE AJOVER 1000 LTS</v>
          </cell>
          <cell r="C96" t="str">
            <v>UND</v>
          </cell>
          <cell r="D96">
            <v>162500</v>
          </cell>
        </row>
        <row r="97">
          <cell r="B97" t="str">
            <v>TABLA ORDINARIA</v>
          </cell>
          <cell r="C97" t="str">
            <v>ML</v>
          </cell>
          <cell r="D97">
            <v>1500</v>
          </cell>
        </row>
        <row r="98">
          <cell r="B98" t="str">
            <v>PUNTILLAS 2"</v>
          </cell>
          <cell r="C98" t="str">
            <v>LB</v>
          </cell>
          <cell r="D98">
            <v>2000</v>
          </cell>
        </row>
        <row r="99">
          <cell r="B99" t="str">
            <v>PIEDRA BOLA</v>
          </cell>
          <cell r="C99" t="str">
            <v>M3</v>
          </cell>
          <cell r="D99">
            <v>40000</v>
          </cell>
        </row>
        <row r="100">
          <cell r="B100" t="str">
            <v>CABALLETE FIJO ETERNIT</v>
          </cell>
          <cell r="C100" t="str">
            <v>UN</v>
          </cell>
          <cell r="D100">
            <v>23100</v>
          </cell>
        </row>
        <row r="101">
          <cell r="B101" t="str">
            <v>BLOQUE ARCILLA H-5 [8 HUECOS]</v>
          </cell>
          <cell r="C101" t="str">
            <v>UND</v>
          </cell>
          <cell r="D101">
            <v>650</v>
          </cell>
        </row>
        <row r="102">
          <cell r="B102" t="str">
            <v>PINTURA EN ANTICORROSIVO</v>
          </cell>
          <cell r="C102" t="str">
            <v>GAL</v>
          </cell>
          <cell r="D102">
            <v>24800</v>
          </cell>
        </row>
        <row r="103">
          <cell r="B103" t="str">
            <v>CABALLETE FIJO ETERNIT</v>
          </cell>
          <cell r="C103" t="str">
            <v>ML</v>
          </cell>
          <cell r="D103">
            <v>23100</v>
          </cell>
        </row>
        <row r="104">
          <cell r="B104" t="str">
            <v>MARCO MET DE PUERTA CAL 20 e=12</v>
          </cell>
          <cell r="C104" t="str">
            <v>UND</v>
          </cell>
          <cell r="D104">
            <v>52325</v>
          </cell>
        </row>
        <row r="105">
          <cell r="B105" t="str">
            <v>CERRADURA ENTRADA APARTAMENTO</v>
          </cell>
          <cell r="C105" t="str">
            <v>UND</v>
          </cell>
          <cell r="D105">
            <v>38600</v>
          </cell>
        </row>
        <row r="106">
          <cell r="B106" t="str">
            <v>DILATACIONES</v>
          </cell>
          <cell r="C106" t="str">
            <v>ML</v>
          </cell>
          <cell r="D106">
            <v>950</v>
          </cell>
        </row>
        <row r="107">
          <cell r="B107" t="str">
            <v>JUEGO COMPL. 6 PIEZAS ASTROCOLOR</v>
          </cell>
          <cell r="C107" t="str">
            <v>UND</v>
          </cell>
          <cell r="D107">
            <v>41690</v>
          </cell>
        </row>
        <row r="108">
          <cell r="B108" t="str">
            <v>CABLE No 12</v>
          </cell>
          <cell r="C108" t="str">
            <v>ML</v>
          </cell>
          <cell r="D108">
            <v>230</v>
          </cell>
        </row>
        <row r="109">
          <cell r="B109" t="str">
            <v>TUBO CONDUIT TIPO LIVIANO</v>
          </cell>
          <cell r="C109" t="str">
            <v>ML</v>
          </cell>
          <cell r="D109">
            <v>500</v>
          </cell>
        </row>
        <row r="110">
          <cell r="B110" t="str">
            <v>VENTANA EN LAMINA CALIB 20 e= 0.12</v>
          </cell>
          <cell r="C110" t="str">
            <v>M2</v>
          </cell>
          <cell r="D110">
            <v>55000</v>
          </cell>
        </row>
        <row r="111">
          <cell r="B111" t="str">
            <v>LAVAPLATOS INOXIDABLE</v>
          </cell>
          <cell r="C111" t="str">
            <v>UND</v>
          </cell>
          <cell r="D111">
            <v>240500</v>
          </cell>
        </row>
        <row r="112">
          <cell r="B112" t="str">
            <v>MEZCLADOR</v>
          </cell>
          <cell r="C112" t="str">
            <v>UND</v>
          </cell>
          <cell r="D112">
            <v>19000</v>
          </cell>
        </row>
        <row r="113">
          <cell r="B113" t="str">
            <v>MANGUERA 1/2 X 1/2</v>
          </cell>
          <cell r="C113" t="str">
            <v>UND</v>
          </cell>
          <cell r="D113">
            <v>5000</v>
          </cell>
        </row>
        <row r="114">
          <cell r="B114" t="str">
            <v>PINTURA ESMALTE</v>
          </cell>
          <cell r="C114" t="str">
            <v>GAL</v>
          </cell>
          <cell r="D114">
            <v>39500</v>
          </cell>
        </row>
        <row r="115">
          <cell r="B115" t="str">
            <v>PINTURA BARNIZ</v>
          </cell>
          <cell r="C115" t="str">
            <v>GAL</v>
          </cell>
          <cell r="D115">
            <v>25000</v>
          </cell>
        </row>
        <row r="116">
          <cell r="B116" t="str">
            <v>CAL PROMICAL</v>
          </cell>
          <cell r="C116" t="str">
            <v>KG</v>
          </cell>
          <cell r="D116">
            <v>120</v>
          </cell>
        </row>
        <row r="117">
          <cell r="B117" t="str">
            <v>ESTUCO</v>
          </cell>
          <cell r="C117" t="str">
            <v>KG</v>
          </cell>
          <cell r="D117">
            <v>750</v>
          </cell>
        </row>
        <row r="118">
          <cell r="B118" t="str">
            <v>MURO EN BLOUE</v>
          </cell>
          <cell r="C118" t="str">
            <v>M2</v>
          </cell>
          <cell r="D118">
            <v>15800</v>
          </cell>
        </row>
        <row r="119">
          <cell r="B119" t="str">
            <v>DURMIENTES EN MADERA DE .06X.1</v>
          </cell>
          <cell r="C119" t="str">
            <v>ML</v>
          </cell>
          <cell r="D119">
            <v>2000</v>
          </cell>
        </row>
        <row r="120">
          <cell r="B120" t="str">
            <v>MACHIMBRE PARA PISO</v>
          </cell>
          <cell r="C120" t="str">
            <v>M2</v>
          </cell>
          <cell r="D120">
            <v>15000</v>
          </cell>
        </row>
        <row r="121">
          <cell r="B121" t="str">
            <v>PISO DUROPISO</v>
          </cell>
          <cell r="C121" t="str">
            <v>M2</v>
          </cell>
          <cell r="D121">
            <v>15260</v>
          </cell>
        </row>
        <row r="122">
          <cell r="B122" t="str">
            <v>DILATACIONES</v>
          </cell>
          <cell r="C122" t="str">
            <v>ML</v>
          </cell>
          <cell r="D122">
            <v>650</v>
          </cell>
        </row>
        <row r="123">
          <cell r="B123" t="str">
            <v xml:space="preserve">CONCRETO DE 1:2:3 </v>
          </cell>
          <cell r="C123" t="str">
            <v>M3</v>
          </cell>
          <cell r="D123">
            <v>312594</v>
          </cell>
        </row>
        <row r="124">
          <cell r="B124" t="str">
            <v>BREA</v>
          </cell>
          <cell r="C124" t="str">
            <v>KG</v>
          </cell>
          <cell r="D124">
            <v>650</v>
          </cell>
        </row>
        <row r="125">
          <cell r="B125" t="str">
            <v>HIERRO DE REFUERZO Ø=½"</v>
          </cell>
          <cell r="C125" t="str">
            <v>KG</v>
          </cell>
          <cell r="D125">
            <v>1400</v>
          </cell>
        </row>
        <row r="126">
          <cell r="B126" t="str">
            <v>HIERRO DE REFUERZO Ø=3/8"</v>
          </cell>
          <cell r="C126" t="str">
            <v>KG</v>
          </cell>
          <cell r="D126">
            <v>1500</v>
          </cell>
        </row>
        <row r="127">
          <cell r="B127" t="str">
            <v xml:space="preserve">SUB BASE GRANULAR </v>
          </cell>
          <cell r="C127" t="str">
            <v>M3</v>
          </cell>
          <cell r="D127">
            <v>32000</v>
          </cell>
        </row>
        <row r="128">
          <cell r="B128" t="str">
            <v>PEGO PARA LOSA</v>
          </cell>
          <cell r="C128" t="str">
            <v>KG</v>
          </cell>
          <cell r="D128">
            <v>770</v>
          </cell>
        </row>
        <row r="129">
          <cell r="B129" t="str">
            <v>ENCHAPE DE PISOS 0.30x0.30 TIPO PESADO</v>
          </cell>
          <cell r="C129" t="str">
            <v>M2</v>
          </cell>
          <cell r="D129">
            <v>19725</v>
          </cell>
        </row>
        <row r="130">
          <cell r="B130" t="str">
            <v>ENCHAPE DE MUROS</v>
          </cell>
          <cell r="C130" t="str">
            <v>M2</v>
          </cell>
          <cell r="D130">
            <v>15250</v>
          </cell>
        </row>
        <row r="131">
          <cell r="B131" t="str">
            <v>LAMPARA FLUORESCENTE SENCILLA</v>
          </cell>
          <cell r="C131" t="str">
            <v>UND</v>
          </cell>
          <cell r="D131">
            <v>24500</v>
          </cell>
        </row>
        <row r="132">
          <cell r="B132" t="str">
            <v>LAVAMANOS ACUACER</v>
          </cell>
          <cell r="C132" t="str">
            <v>UND</v>
          </cell>
          <cell r="D132">
            <v>17500</v>
          </cell>
        </row>
        <row r="133">
          <cell r="B133" t="str">
            <v>TUBO NOVAFORT 8"</v>
          </cell>
          <cell r="C133" t="str">
            <v>ML</v>
          </cell>
          <cell r="D133">
            <v>19243</v>
          </cell>
        </row>
        <row r="134">
          <cell r="B134" t="str">
            <v>MORTERO 1:4</v>
          </cell>
          <cell r="C134" t="str">
            <v>M3</v>
          </cell>
          <cell r="D134">
            <v>243618</v>
          </cell>
        </row>
        <row r="135">
          <cell r="B135" t="str">
            <v>KEROSENE</v>
          </cell>
          <cell r="C135" t="str">
            <v>GAL</v>
          </cell>
          <cell r="D135">
            <v>2000</v>
          </cell>
        </row>
        <row r="136">
          <cell r="B136" t="str">
            <v>MANTO IMPER. 3mm CON PINTURA PLACA</v>
          </cell>
          <cell r="C136" t="str">
            <v>M2</v>
          </cell>
          <cell r="D136">
            <v>13650</v>
          </cell>
        </row>
        <row r="137">
          <cell r="B137" t="str">
            <v>SANITARIO</v>
          </cell>
          <cell r="C137" t="str">
            <v>UND</v>
          </cell>
          <cell r="D137">
            <v>132810</v>
          </cell>
        </row>
        <row r="138">
          <cell r="B138" t="str">
            <v>UNION PVC-S Ø=4"</v>
          </cell>
          <cell r="C138" t="str">
            <v>UND</v>
          </cell>
          <cell r="D138">
            <v>3080</v>
          </cell>
        </row>
        <row r="139">
          <cell r="B139" t="str">
            <v>ADHESIVO</v>
          </cell>
          <cell r="C139" t="str">
            <v>GAL</v>
          </cell>
          <cell r="D139">
            <v>58000</v>
          </cell>
        </row>
        <row r="140">
          <cell r="B140" t="str">
            <v>ACONDICIONADOR</v>
          </cell>
          <cell r="C140" t="str">
            <v>GAL</v>
          </cell>
          <cell r="D140">
            <v>52812</v>
          </cell>
        </row>
        <row r="141">
          <cell r="B141" t="str">
            <v>CAJA DE INSPECCION  .6 X .6 m</v>
          </cell>
          <cell r="C141" t="str">
            <v>UND</v>
          </cell>
          <cell r="D141">
            <v>40000</v>
          </cell>
        </row>
        <row r="142">
          <cell r="B142" t="str">
            <v>TUBO VENTILACION Ø=4"</v>
          </cell>
          <cell r="C142" t="str">
            <v>ML</v>
          </cell>
          <cell r="D142">
            <v>6318</v>
          </cell>
        </row>
        <row r="143">
          <cell r="B143" t="str">
            <v>CODO 45° PVC-S 1/8 C×C Ø=4"</v>
          </cell>
          <cell r="C143" t="str">
            <v>UND</v>
          </cell>
          <cell r="D143">
            <v>5200</v>
          </cell>
        </row>
        <row r="144">
          <cell r="B144" t="str">
            <v>UNION DE REPARACION DE 10"</v>
          </cell>
          <cell r="C144" t="str">
            <v>UND</v>
          </cell>
          <cell r="D144">
            <v>262478</v>
          </cell>
        </row>
        <row r="145">
          <cell r="B145" t="str">
            <v>REDUCCION HF 10X6</v>
          </cell>
          <cell r="C145" t="str">
            <v>UND</v>
          </cell>
          <cell r="D145">
            <v>191400</v>
          </cell>
        </row>
        <row r="146">
          <cell r="B146" t="str">
            <v>VIGA AMARRE REF (.2mx.2m)</v>
          </cell>
          <cell r="C146" t="str">
            <v>ML</v>
          </cell>
          <cell r="D146">
            <v>25689</v>
          </cell>
        </row>
        <row r="147">
          <cell r="B147" t="str">
            <v>TEE PVC-S Ø=2"</v>
          </cell>
          <cell r="C147" t="str">
            <v>UND</v>
          </cell>
          <cell r="D147">
            <v>2200</v>
          </cell>
        </row>
        <row r="148">
          <cell r="B148" t="str">
            <v>UNION PVC-S Ø=2"</v>
          </cell>
          <cell r="C148" t="str">
            <v>UND</v>
          </cell>
          <cell r="D148">
            <v>2000</v>
          </cell>
        </row>
        <row r="149">
          <cell r="B149" t="str">
            <v>ADAPTADOR HEMBRA PVC-P Ø=3"</v>
          </cell>
          <cell r="C149" t="str">
            <v>UND</v>
          </cell>
          <cell r="D149">
            <v>11633</v>
          </cell>
        </row>
        <row r="150">
          <cell r="B150" t="str">
            <v>TAPON ROSCADO PVC PRESION Ø=3"</v>
          </cell>
          <cell r="C150" t="str">
            <v>UND</v>
          </cell>
          <cell r="D150">
            <v>11063</v>
          </cell>
        </row>
        <row r="151">
          <cell r="B151" t="str">
            <v xml:space="preserve">YEE SANITARIA 3" PVC  </v>
          </cell>
          <cell r="C151" t="str">
            <v>UND</v>
          </cell>
          <cell r="D151">
            <v>6900</v>
          </cell>
        </row>
        <row r="152">
          <cell r="B152" t="str">
            <v>CRUCETA 4X4X2X2 HF</v>
          </cell>
          <cell r="C152" t="str">
            <v>UND</v>
          </cell>
          <cell r="D152">
            <v>63800</v>
          </cell>
        </row>
        <row r="153">
          <cell r="B153" t="str">
            <v>CRUCETA DE 3X3X2X2 HF</v>
          </cell>
          <cell r="C153" t="str">
            <v>UND</v>
          </cell>
          <cell r="D153">
            <v>43384</v>
          </cell>
        </row>
        <row r="154">
          <cell r="B154" t="str">
            <v>TEJA ZINC 3m</v>
          </cell>
          <cell r="C154" t="str">
            <v>UND</v>
          </cell>
          <cell r="D154">
            <v>12500</v>
          </cell>
        </row>
        <row r="155">
          <cell r="B155" t="str">
            <v>REDUCCION 3X2 PVC P</v>
          </cell>
          <cell r="C155" t="str">
            <v>UND</v>
          </cell>
          <cell r="D155">
            <v>5172</v>
          </cell>
        </row>
        <row r="156">
          <cell r="B156" t="str">
            <v>CODO 3" 90 RADIO LARGO</v>
          </cell>
          <cell r="C156" t="str">
            <v>UND</v>
          </cell>
          <cell r="D156">
            <v>35637</v>
          </cell>
        </row>
        <row r="157">
          <cell r="B157" t="str">
            <v>TEE PVC PRESION Ø=½"</v>
          </cell>
          <cell r="C157" t="str">
            <v>UND</v>
          </cell>
          <cell r="D157">
            <v>350</v>
          </cell>
        </row>
        <row r="158">
          <cell r="B158" t="str">
            <v>CRUCETA 2X2X2X2 HF</v>
          </cell>
          <cell r="C158" t="str">
            <v>UND</v>
          </cell>
          <cell r="D158">
            <v>33176</v>
          </cell>
        </row>
        <row r="159">
          <cell r="B159" t="str">
            <v>TAPON PVC P 2"</v>
          </cell>
          <cell r="C159" t="str">
            <v>UND</v>
          </cell>
          <cell r="D159">
            <v>1664</v>
          </cell>
        </row>
        <row r="160">
          <cell r="B160" t="str">
            <v xml:space="preserve">DUCHAS SENCILLA  </v>
          </cell>
          <cell r="C160" t="str">
            <v>UND</v>
          </cell>
          <cell r="D160">
            <v>28500</v>
          </cell>
        </row>
        <row r="161">
          <cell r="B161" t="str">
            <v>LLAVES TERMINAL JARDIN PESADA SATINADA</v>
          </cell>
          <cell r="C161" t="str">
            <v>UND</v>
          </cell>
          <cell r="D161">
            <v>9620</v>
          </cell>
        </row>
        <row r="162">
          <cell r="B162" t="str">
            <v>CAJA DE REGISTRO</v>
          </cell>
          <cell r="C162" t="str">
            <v>UND</v>
          </cell>
          <cell r="D162">
            <v>19500</v>
          </cell>
        </row>
        <row r="163">
          <cell r="B163" t="str">
            <v>TAPA CAJA DE REGISTRO HF</v>
          </cell>
          <cell r="C163" t="str">
            <v>UND</v>
          </cell>
          <cell r="D163">
            <v>25000</v>
          </cell>
        </row>
        <row r="164">
          <cell r="B164" t="str">
            <v>EXCAVACIÓN MANUAL</v>
          </cell>
          <cell r="C164" t="str">
            <v>M3</v>
          </cell>
          <cell r="D164">
            <v>13029</v>
          </cell>
        </row>
        <row r="165">
          <cell r="B165" t="str">
            <v xml:space="preserve">CABALLETE </v>
          </cell>
          <cell r="C165" t="str">
            <v>UND</v>
          </cell>
          <cell r="D165">
            <v>9600</v>
          </cell>
        </row>
        <row r="166">
          <cell r="B166" t="str">
            <v>CEMENTO BLANCO</v>
          </cell>
          <cell r="C166" t="str">
            <v>KG</v>
          </cell>
          <cell r="D166">
            <v>550</v>
          </cell>
        </row>
        <row r="167">
          <cell r="B167" t="str">
            <v>LAVAMANOS SENCILLO CORONA</v>
          </cell>
          <cell r="C167" t="str">
            <v>UND</v>
          </cell>
          <cell r="D167">
            <v>45500</v>
          </cell>
        </row>
        <row r="168">
          <cell r="B168" t="str">
            <v>LLAVES PARA LAVAMANOS GRIFER</v>
          </cell>
          <cell r="C168" t="str">
            <v>UND</v>
          </cell>
          <cell r="D168">
            <v>11700</v>
          </cell>
        </row>
        <row r="169">
          <cell r="B169" t="str">
            <v xml:space="preserve">CURVAS 1/2 T.L </v>
          </cell>
          <cell r="C169" t="str">
            <v>UND</v>
          </cell>
          <cell r="D169">
            <v>100</v>
          </cell>
        </row>
        <row r="170">
          <cell r="B170" t="str">
            <v>CAJAS RECTANGULARES</v>
          </cell>
          <cell r="C170" t="str">
            <v>UND</v>
          </cell>
          <cell r="D170">
            <v>500</v>
          </cell>
        </row>
        <row r="171">
          <cell r="B171" t="str">
            <v>CAJAS OCTOGONALES</v>
          </cell>
          <cell r="C171" t="str">
            <v>UND</v>
          </cell>
          <cell r="D171">
            <v>500</v>
          </cell>
        </row>
        <row r="172">
          <cell r="B172" t="str">
            <v>APAGADOR SENCILLO LUMINEX</v>
          </cell>
          <cell r="C172" t="str">
            <v>UND</v>
          </cell>
          <cell r="D172">
            <v>2700</v>
          </cell>
        </row>
        <row r="173">
          <cell r="B173" t="str">
            <v>APAGADOR DOBLE LUMINEX</v>
          </cell>
          <cell r="C173" t="str">
            <v>UND</v>
          </cell>
          <cell r="D173">
            <v>3900</v>
          </cell>
        </row>
        <row r="174">
          <cell r="B174" t="str">
            <v>TOMA DOBLE</v>
          </cell>
          <cell r="C174" t="str">
            <v>UND</v>
          </cell>
          <cell r="D174">
            <v>3600</v>
          </cell>
        </row>
        <row r="175">
          <cell r="B175" t="str">
            <v>POLO A TIERRA LUMINEX</v>
          </cell>
          <cell r="C175" t="str">
            <v>UND</v>
          </cell>
          <cell r="D175">
            <v>3800</v>
          </cell>
        </row>
        <row r="176">
          <cell r="B176" t="str">
            <v>ACCESORIOS ELECTRICOS</v>
          </cell>
          <cell r="C176" t="str">
            <v>UND</v>
          </cell>
          <cell r="D176">
            <v>4500</v>
          </cell>
        </row>
        <row r="177">
          <cell r="B177" t="str">
            <v>CAJA CONTADOR</v>
          </cell>
          <cell r="C177" t="str">
            <v>UND</v>
          </cell>
          <cell r="D177">
            <v>16500</v>
          </cell>
        </row>
        <row r="178">
          <cell r="B178" t="str">
            <v>TABELON</v>
          </cell>
          <cell r="C178" t="str">
            <v>UND</v>
          </cell>
          <cell r="D178">
            <v>1800</v>
          </cell>
        </row>
        <row r="179">
          <cell r="B179" t="str">
            <v>RIEL IPN 100</v>
          </cell>
          <cell r="C179" t="str">
            <v>ML</v>
          </cell>
          <cell r="D179">
            <v>15250</v>
          </cell>
        </row>
        <row r="180">
          <cell r="B180" t="str">
            <v>ANGULO DE 1 ½"× 1/8"</v>
          </cell>
          <cell r="C180" t="str">
            <v>ML</v>
          </cell>
          <cell r="D180">
            <v>1850</v>
          </cell>
        </row>
        <row r="181">
          <cell r="B181" t="str">
            <v>REJA METALICA EN  TUBO 1 X 1</v>
          </cell>
          <cell r="C181" t="str">
            <v>ML</v>
          </cell>
          <cell r="D181">
            <v>35000</v>
          </cell>
        </row>
        <row r="182">
          <cell r="B182" t="str">
            <v>SOLDADURA 6013 1/8"</v>
          </cell>
          <cell r="C182" t="str">
            <v>KG</v>
          </cell>
          <cell r="D182">
            <v>6000</v>
          </cell>
        </row>
        <row r="183">
          <cell r="B183" t="str">
            <v>PINTURA PARA TABLERO X 1/4</v>
          </cell>
          <cell r="C183" t="str">
            <v>1/4 GAL</v>
          </cell>
          <cell r="D183">
            <v>25000</v>
          </cell>
        </row>
        <row r="184">
          <cell r="B184" t="str">
            <v>RELLENO EN MATERIAL COMUN</v>
          </cell>
          <cell r="C184" t="str">
            <v>M3</v>
          </cell>
          <cell r="D184">
            <v>9000</v>
          </cell>
        </row>
        <row r="185">
          <cell r="B185" t="str">
            <v xml:space="preserve">CANAL METALICA </v>
          </cell>
          <cell r="C185" t="str">
            <v>ML</v>
          </cell>
          <cell r="D185">
            <v>15000</v>
          </cell>
        </row>
        <row r="186">
          <cell r="B186" t="str">
            <v>BISAGRAS</v>
          </cell>
          <cell r="C186" t="str">
            <v>UND</v>
          </cell>
          <cell r="D186">
            <v>2000</v>
          </cell>
        </row>
        <row r="187">
          <cell r="B187" t="str">
            <v>ANCLAJES</v>
          </cell>
          <cell r="C187" t="str">
            <v>UND</v>
          </cell>
          <cell r="D187">
            <v>1000</v>
          </cell>
        </row>
        <row r="188">
          <cell r="B188" t="str">
            <v>CLOSET DE MADERA</v>
          </cell>
          <cell r="C188" t="str">
            <v>UND</v>
          </cell>
          <cell r="D188">
            <v>280000</v>
          </cell>
        </row>
        <row r="189">
          <cell r="B189" t="str">
            <v>LIMPIADOR LIQUIDO</v>
          </cell>
          <cell r="C189" t="str">
            <v>FRASCO</v>
          </cell>
          <cell r="D189">
            <v>3500</v>
          </cell>
        </row>
        <row r="190">
          <cell r="B190" t="str">
            <v>CABLE No 8</v>
          </cell>
          <cell r="C190" t="str">
            <v>ML</v>
          </cell>
          <cell r="D190">
            <v>800</v>
          </cell>
        </row>
        <row r="191">
          <cell r="B191" t="str">
            <v>TACOS 30 AMP</v>
          </cell>
          <cell r="C191" t="str">
            <v>UND</v>
          </cell>
          <cell r="D191">
            <v>4700</v>
          </cell>
        </row>
        <row r="192">
          <cell r="B192" t="str">
            <v>FLOTADOR 3/4</v>
          </cell>
          <cell r="C192" t="str">
            <v>UND</v>
          </cell>
          <cell r="D192">
            <v>15000</v>
          </cell>
        </row>
        <row r="193">
          <cell r="B193" t="str">
            <v>IMPERABILIZANTE SIKA 1</v>
          </cell>
          <cell r="C193" t="str">
            <v>GAL</v>
          </cell>
          <cell r="D193">
            <v>12000</v>
          </cell>
        </row>
        <row r="194">
          <cell r="B194" t="str">
            <v>LADRILLO H-10 8HUECOS</v>
          </cell>
          <cell r="C194" t="str">
            <v>UND</v>
          </cell>
          <cell r="D194">
            <v>750</v>
          </cell>
        </row>
        <row r="195">
          <cell r="B195" t="str">
            <v>LADRILLO H-15 6 HUECOS</v>
          </cell>
          <cell r="C195" t="str">
            <v>UND</v>
          </cell>
          <cell r="D195">
            <v>800</v>
          </cell>
        </row>
        <row r="196">
          <cell r="B196" t="str">
            <v>LADRILLO T-1</v>
          </cell>
          <cell r="C196" t="str">
            <v>UND</v>
          </cell>
          <cell r="D196">
            <v>200</v>
          </cell>
        </row>
        <row r="197">
          <cell r="B197" t="str">
            <v>HIERRO DE REFUERZO Ø=¼"</v>
          </cell>
          <cell r="C197" t="str">
            <v>KG</v>
          </cell>
          <cell r="D197">
            <v>1500</v>
          </cell>
        </row>
        <row r="198">
          <cell r="B198" t="str">
            <v>TUBO GALVANIZADO 2"</v>
          </cell>
          <cell r="C198" t="str">
            <v>ML</v>
          </cell>
          <cell r="D198">
            <v>12900</v>
          </cell>
        </row>
        <row r="199">
          <cell r="B199" t="str">
            <v>TUBO  PVC S 4"</v>
          </cell>
          <cell r="C199" t="str">
            <v>ML</v>
          </cell>
          <cell r="D199">
            <v>6000</v>
          </cell>
        </row>
        <row r="200">
          <cell r="B200" t="str">
            <v>TUBO PVC-S 2"</v>
          </cell>
          <cell r="C200" t="str">
            <v>ML</v>
          </cell>
          <cell r="D200">
            <v>3400</v>
          </cell>
        </row>
        <row r="201">
          <cell r="B201" t="str">
            <v>PINTURA SIKACOLOR</v>
          </cell>
          <cell r="C201" t="str">
            <v>GAL</v>
          </cell>
          <cell r="D201">
            <v>45000</v>
          </cell>
        </row>
        <row r="202">
          <cell r="B202" t="str">
            <v>CERRADURA ALUMN/SAT ALCOBA</v>
          </cell>
          <cell r="C202" t="str">
            <v>UND</v>
          </cell>
          <cell r="D202">
            <v>30000</v>
          </cell>
        </row>
        <row r="203">
          <cell r="B203" t="str">
            <v>PUERTA EN MADERA 1m×2m</v>
          </cell>
          <cell r="C203" t="str">
            <v>UND</v>
          </cell>
          <cell r="D203">
            <v>120000</v>
          </cell>
        </row>
        <row r="204">
          <cell r="B204" t="str">
            <v>CORREA DE ½ X 3/8</v>
          </cell>
          <cell r="C204" t="str">
            <v>ML</v>
          </cell>
          <cell r="D204">
            <v>10500</v>
          </cell>
        </row>
        <row r="205">
          <cell r="B205" t="str">
            <v>LAMINA DE ZINC</v>
          </cell>
          <cell r="C205" t="str">
            <v>M2</v>
          </cell>
          <cell r="D205">
            <v>3800</v>
          </cell>
        </row>
        <row r="206">
          <cell r="B206" t="str">
            <v>TUBO METALICO DE 4" X 2"</v>
          </cell>
          <cell r="C206" t="str">
            <v>ML</v>
          </cell>
          <cell r="D206">
            <v>23000</v>
          </cell>
        </row>
        <row r="207">
          <cell r="B207" t="str">
            <v>MALLA ESLABONADA h = 1,8 mt</v>
          </cell>
          <cell r="C207" t="str">
            <v>ML</v>
          </cell>
          <cell r="D207">
            <v>4000</v>
          </cell>
        </row>
        <row r="208">
          <cell r="B208" t="str">
            <v>PLATINA DE ½ X 3/16</v>
          </cell>
          <cell r="C208" t="str">
            <v>ML</v>
          </cell>
          <cell r="D208">
            <v>1000</v>
          </cell>
        </row>
        <row r="209">
          <cell r="B209" t="str">
            <v>ALAMBRE DE PUA MOTTO 300</v>
          </cell>
          <cell r="C209" t="str">
            <v>ML</v>
          </cell>
          <cell r="D209">
            <v>117</v>
          </cell>
        </row>
        <row r="210">
          <cell r="B210" t="str">
            <v>MALLA ESLABONADA cal. 12 2.5"×2.5"</v>
          </cell>
          <cell r="C210" t="str">
            <v>M2</v>
          </cell>
          <cell r="D210">
            <v>3900</v>
          </cell>
        </row>
        <row r="211">
          <cell r="B211" t="str">
            <v>ANGULO  DE 2" X 1/4"</v>
          </cell>
          <cell r="C211" t="str">
            <v>ML</v>
          </cell>
          <cell r="D211">
            <v>4890</v>
          </cell>
        </row>
        <row r="212">
          <cell r="B212" t="str">
            <v>CIMIENTO CONCR CICLOPEO (.4m×.4m)</v>
          </cell>
          <cell r="C212" t="str">
            <v>M3</v>
          </cell>
          <cell r="D212">
            <v>169947</v>
          </cell>
        </row>
        <row r="213">
          <cell r="B213" t="str">
            <v>TINNER</v>
          </cell>
          <cell r="C213" t="str">
            <v>LT</v>
          </cell>
          <cell r="D213">
            <v>2500</v>
          </cell>
        </row>
        <row r="214">
          <cell r="B214" t="str">
            <v>TUBO METALICO DE 3" X 2"</v>
          </cell>
          <cell r="C214" t="str">
            <v>ML</v>
          </cell>
          <cell r="D214">
            <v>18000</v>
          </cell>
        </row>
        <row r="215">
          <cell r="B215" t="str">
            <v>CIMIENTO CONCR CICLOPEO (0.3m×0.3m)</v>
          </cell>
          <cell r="C215" t="str">
            <v>M3</v>
          </cell>
          <cell r="D215">
            <v>169947</v>
          </cell>
        </row>
        <row r="216">
          <cell r="B216" t="str">
            <v>VIGA AMARRE REF (.15mx.2m)</v>
          </cell>
          <cell r="C216" t="str">
            <v>ML</v>
          </cell>
          <cell r="D216">
            <v>23532</v>
          </cell>
        </row>
        <row r="220">
          <cell r="C220" t="str">
            <v>UND</v>
          </cell>
          <cell r="D220">
            <v>84216</v>
          </cell>
        </row>
        <row r="221">
          <cell r="E221">
            <v>0</v>
          </cell>
        </row>
        <row r="223">
          <cell r="B223" t="str">
            <v>NOMBRE</v>
          </cell>
          <cell r="C223" t="str">
            <v>UNIDAD</v>
          </cell>
          <cell r="D223" t="str">
            <v>PRECIO</v>
          </cell>
        </row>
        <row r="224">
          <cell r="B224" t="str">
            <v>MAESTRO</v>
          </cell>
          <cell r="C224" t="str">
            <v>JORNAL</v>
          </cell>
          <cell r="D224">
            <v>30000</v>
          </cell>
          <cell r="E224">
            <v>0</v>
          </cell>
        </row>
        <row r="225">
          <cell r="B225" t="str">
            <v>OFICIAL</v>
          </cell>
          <cell r="C225" t="str">
            <v>JORNAL</v>
          </cell>
          <cell r="D225">
            <v>20000</v>
          </cell>
          <cell r="E225">
            <v>301852</v>
          </cell>
        </row>
        <row r="226">
          <cell r="B226" t="str">
            <v>OBRERO</v>
          </cell>
          <cell r="C226" t="str">
            <v>JORNAL</v>
          </cell>
          <cell r="D226">
            <v>13200</v>
          </cell>
          <cell r="E226">
            <v>196860</v>
          </cell>
        </row>
        <row r="227">
          <cell r="B227" t="str">
            <v>CUADRILLA DE TOPOGRAFIA 1×2×2</v>
          </cell>
          <cell r="C227" t="str">
            <v>DIA</v>
          </cell>
          <cell r="D227">
            <v>100000</v>
          </cell>
          <cell r="E227">
            <v>0</v>
          </cell>
        </row>
        <row r="228">
          <cell r="B228" t="str">
            <v>METALURGICO</v>
          </cell>
          <cell r="C228" t="str">
            <v>DIA</v>
          </cell>
          <cell r="D228">
            <v>60000</v>
          </cell>
          <cell r="E228">
            <v>0</v>
          </cell>
        </row>
        <row r="229">
          <cell r="B229" t="str">
            <v>TECNICO ELECTRICO</v>
          </cell>
          <cell r="C229" t="str">
            <v>DIA</v>
          </cell>
          <cell r="D229">
            <v>40000</v>
          </cell>
          <cell r="E229">
            <v>0</v>
          </cell>
        </row>
        <row r="230">
          <cell r="B230" t="str">
            <v>SOLDADOR ELECT</v>
          </cell>
          <cell r="C230" t="str">
            <v>DIA</v>
          </cell>
          <cell r="D230">
            <v>24360</v>
          </cell>
          <cell r="E230">
            <v>0</v>
          </cell>
        </row>
        <row r="231">
          <cell r="B231" t="str">
            <v>xxx</v>
          </cell>
          <cell r="E231">
            <v>0</v>
          </cell>
        </row>
        <row r="232">
          <cell r="B232" t="str">
            <v>xxx</v>
          </cell>
          <cell r="E232">
            <v>0</v>
          </cell>
        </row>
        <row r="233">
          <cell r="B233" t="str">
            <v>xxx</v>
          </cell>
          <cell r="E233">
            <v>0</v>
          </cell>
        </row>
        <row r="235">
          <cell r="B235" t="str">
            <v>NOMBRE</v>
          </cell>
          <cell r="C235" t="str">
            <v>UNIDAD</v>
          </cell>
          <cell r="D235" t="str">
            <v>PRECIO</v>
          </cell>
        </row>
        <row r="236">
          <cell r="B236" t="str">
            <v>HERRAMIENTA MENOR</v>
          </cell>
          <cell r="C236" t="str">
            <v>GLB</v>
          </cell>
          <cell r="D236">
            <v>1500</v>
          </cell>
          <cell r="E236">
            <v>49871.200000000004</v>
          </cell>
        </row>
        <row r="237">
          <cell r="B237" t="str">
            <v>FORMALETA</v>
          </cell>
          <cell r="C237" t="str">
            <v>GLB</v>
          </cell>
          <cell r="D237">
            <v>20000</v>
          </cell>
          <cell r="E237">
            <v>0</v>
          </cell>
        </row>
        <row r="238">
          <cell r="B238" t="str">
            <v>ESTACAS MADERA</v>
          </cell>
          <cell r="C238" t="str">
            <v>UND</v>
          </cell>
          <cell r="D238">
            <v>500</v>
          </cell>
          <cell r="E238">
            <v>0</v>
          </cell>
        </row>
        <row r="239">
          <cell r="B239" t="str">
            <v>BOMBA SUMERGIBLE</v>
          </cell>
          <cell r="C239" t="str">
            <v>UND</v>
          </cell>
          <cell r="D239">
            <v>2250000</v>
          </cell>
          <cell r="E239">
            <v>0</v>
          </cell>
        </row>
        <row r="240">
          <cell r="B240" t="str">
            <v>TEJA ACEROLIT</v>
          </cell>
          <cell r="C240" t="str">
            <v>UND</v>
          </cell>
          <cell r="D240">
            <v>15000</v>
          </cell>
          <cell r="E240">
            <v>0</v>
          </cell>
        </row>
        <row r="241">
          <cell r="B241" t="str">
            <v>PUERTA LAM DOB CAL 20 e=0.12 CON MARCO</v>
          </cell>
          <cell r="C241" t="str">
            <v>M2</v>
          </cell>
          <cell r="D241">
            <v>160000</v>
          </cell>
          <cell r="E241">
            <v>0</v>
          </cell>
        </row>
        <row r="242">
          <cell r="B242" t="str">
            <v>HERRAMIENTA M.</v>
          </cell>
          <cell r="C242" t="str">
            <v>GLB</v>
          </cell>
          <cell r="D242">
            <v>250</v>
          </cell>
          <cell r="E242">
            <v>0</v>
          </cell>
        </row>
        <row r="243">
          <cell r="B243" t="str">
            <v>HERRAMIENTAS MENOR</v>
          </cell>
          <cell r="C243" t="str">
            <v>GLB</v>
          </cell>
          <cell r="D243">
            <v>1000</v>
          </cell>
          <cell r="E243">
            <v>0</v>
          </cell>
        </row>
        <row r="244">
          <cell r="B244" t="str">
            <v>FORMALETA EN MADERA PULIDA</v>
          </cell>
          <cell r="C244" t="str">
            <v>ML</v>
          </cell>
          <cell r="D244">
            <v>1500</v>
          </cell>
          <cell r="E244">
            <v>0</v>
          </cell>
        </row>
        <row r="245">
          <cell r="B245" t="str">
            <v>FORMALETA METALICA 1×0.25</v>
          </cell>
          <cell r="C245" t="str">
            <v>DIA</v>
          </cell>
          <cell r="D245">
            <v>40</v>
          </cell>
          <cell r="E245">
            <v>0</v>
          </cell>
        </row>
        <row r="246">
          <cell r="B246" t="str">
            <v>TABLERO DE MADERA</v>
          </cell>
          <cell r="C246" t="str">
            <v>d/M</v>
          </cell>
          <cell r="D246">
            <v>70</v>
          </cell>
          <cell r="E246">
            <v>0</v>
          </cell>
        </row>
        <row r="247">
          <cell r="B247" t="str">
            <v>PARAL METALICO (TELESCOPICO)</v>
          </cell>
          <cell r="C247" t="str">
            <v>d/M</v>
          </cell>
          <cell r="D247">
            <v>90</v>
          </cell>
          <cell r="E247">
            <v>0</v>
          </cell>
          <cell r="F247" t="str">
            <v>3metros</v>
          </cell>
        </row>
        <row r="248">
          <cell r="B248" t="str">
            <v>CERCHA METALICA DE 3M</v>
          </cell>
          <cell r="C248" t="str">
            <v>d/M</v>
          </cell>
          <cell r="D248">
            <v>70</v>
          </cell>
          <cell r="E248">
            <v>0</v>
          </cell>
        </row>
        <row r="249">
          <cell r="B249" t="str">
            <v>FORMALETA METALICA 1×0.5 M-Und</v>
          </cell>
          <cell r="C249" t="str">
            <v>DIA</v>
          </cell>
          <cell r="D249">
            <v>60</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B254" t="str">
            <v>XXX</v>
          </cell>
          <cell r="E254">
            <v>0</v>
          </cell>
        </row>
        <row r="255">
          <cell r="B255" t="str">
            <v>XXX</v>
          </cell>
          <cell r="E255">
            <v>0</v>
          </cell>
        </row>
        <row r="256">
          <cell r="B256" t="str">
            <v>XXX</v>
          </cell>
          <cell r="E256">
            <v>0</v>
          </cell>
        </row>
        <row r="257">
          <cell r="B257" t="str">
            <v>XXX</v>
          </cell>
          <cell r="E257">
            <v>0</v>
          </cell>
        </row>
        <row r="258">
          <cell r="D258" t="str">
            <v xml:space="preserve">  </v>
          </cell>
        </row>
        <row r="259">
          <cell r="D259" t="str">
            <v xml:space="preserve">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CRETO 2000"/>
      <sheetName val="AD BASICO 4000 PSI"/>
      <sheetName val="7.30"/>
      <sheetName val="7.31"/>
      <sheetName val="7.32"/>
      <sheetName val="7.33"/>
      <sheetName val="7.34"/>
      <sheetName val="9.1"/>
      <sheetName val="geo 40"/>
      <sheetName val="valla"/>
      <sheetName val="MALLA"/>
      <sheetName val="POZO"/>
      <sheetName val="viga"/>
      <sheetName val="RELLENO"/>
      <sheetName val="acero"/>
      <sheetName val="RELLENO (2)"/>
      <sheetName val="recebo"/>
      <sheetName val="canal"/>
      <sheetName val="PROT GEO"/>
      <sheetName val="ARCILLA"/>
      <sheetName val="excavacion"/>
      <sheetName val="descapote"/>
      <sheetName val="asfalto"/>
      <sheetName val="imprimac"/>
      <sheetName val="localiz"/>
      <sheetName val="RETIRO"/>
      <sheetName val="placa"/>
      <sheetName val="BASE"/>
      <sheetName val="ZARANDEADO"/>
      <sheetName val="crudo"/>
      <sheetName val="placa 15"/>
      <sheetName val="tub 3&quot;"/>
      <sheetName val="tub 4&quot;"/>
      <sheetName val="valv"/>
      <sheetName val="chimenea"/>
      <sheetName val="escalera"/>
      <sheetName val="baranda"/>
      <sheetName val="caja"/>
      <sheetName val="SUB BASE"/>
      <sheetName val="pasamuro 4"/>
      <sheetName val="tub 6&quot;"/>
      <sheetName val="POZO S"/>
      <sheetName val="6.1"/>
      <sheetName val="6.2"/>
      <sheetName val="6.3"/>
      <sheetName val="6.4"/>
      <sheetName val="6.6"/>
      <sheetName val="6.7"/>
      <sheetName val="6.8"/>
      <sheetName val="6.10"/>
      <sheetName val="6.28"/>
      <sheetName val="AD BASICO 3000 PSI"/>
      <sheetName val="mortero"/>
      <sheetName val="campamento"/>
      <sheetName val="POZO- N.F."/>
      <sheetName val="MAN. DE AGUAS"/>
      <sheetName val="POZO SEPTICO CAS ADM"/>
      <sheetName val="BARANDA PRO"/>
      <sheetName val="ESCALERA GATO"/>
      <sheetName val="RELLENO TRANSP"/>
      <sheetName val="RECEBO COMP"/>
      <sheetName val="LOCALI Y REPLA"/>
      <sheetName val="DESCAPOTE1"/>
      <sheetName val="EXCA MEC"/>
      <sheetName val="RELLE ARCI"/>
      <sheetName val="GEOME 40MILS"/>
      <sheetName val="CAPA ARENA PROT GEO"/>
      <sheetName val="DREN MANE LIXI 3&quot;"/>
      <sheetName val="PLACA CHIMENEA"/>
      <sheetName val="CHIMENEA GASES"/>
      <sheetName val="TUB LIXIV POLI 4&quot;"/>
      <sheetName val="CAJA LIXV"/>
      <sheetName val="VALV 4&quot;"/>
      <sheetName val="PASAMURO"/>
      <sheetName val="RETIRO SOBRANT"/>
      <sheetName val="PROTEC TALUD"/>
      <sheetName val="ARENA XA TUBERIA"/>
      <sheetName val="POZO INSPEC"/>
      <sheetName val="ARO -TAPA"/>
      <sheetName val="ACERO REF"/>
      <sheetName val="RELLEN0 MAT EXCAV"/>
      <sheetName val="CRUDO 4&quot;"/>
      <sheetName val="PEDRAPLEN"/>
      <sheetName val="CONFO CALZA"/>
      <sheetName val="EXC MEC xa fallo"/>
      <sheetName val="BOMBA sume"/>
      <sheetName val="bomba impul"/>
      <sheetName val="TABLERO COTROL"/>
      <sheetName val="CRIBA"/>
      <sheetName val="COMPU LATE"/>
      <sheetName val="VERT SUTRO"/>
      <sheetName val="VERT TRIANG"/>
      <sheetName val="CAMP FIBRA"/>
      <sheetName val="BAFLE"/>
      <sheetName val="TUBE SANT 3&quot;"/>
      <sheetName val="ACOPLE 3&quot;"/>
      <sheetName val="VALV BOLA 3&quot;"/>
      <sheetName val="TUBE SANT 6&quot;"/>
      <sheetName val="TUBE SANT 4&quot;"/>
      <sheetName val="ACOPLE 4&quot;"/>
      <sheetName val="FILTRO 2&quot;-3&quot;"/>
      <sheetName val="TIERRA-ARENA"/>
      <sheetName val="HENO"/>
      <sheetName val="PLANTULAS"/>
      <sheetName val="MO"/>
      <sheetName val="MAT"/>
      <sheetName val="EQUIPOS"/>
      <sheetName val="Hoja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HERR"/>
      <sheetName val="MO"/>
      <sheetName val="MATERIALES"/>
      <sheetName val="APUS"/>
      <sheetName val="PORTADA"/>
      <sheetName val="APU1"/>
      <sheetName val="A.I.U "/>
      <sheetName val="LISTA DE ACTIVIDADES"/>
      <sheetName val="Nuevos Apus"/>
      <sheetName val="BASICOS"/>
      <sheetName val="DISTANCIA"/>
      <sheetName val="INDIRECTOS"/>
      <sheetName val="DESCRIPCION"/>
      <sheetName val="PRESUPUESTO  (2)"/>
      <sheetName val="CANTIDADES"/>
      <sheetName val="APU GUIA"/>
      <sheetName val="APUS-GUIA--10-02-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
      <sheetName val="ONG"/>
      <sheetName val="CORPOR"/>
      <sheetName val="IDENT"/>
      <sheetName val="ANTECED"/>
      <sheetName val="PROYECTO"/>
      <sheetName val="ATHE"/>
      <sheetName val="THE"/>
      <sheetName val="JORNALES"/>
      <sheetName val="PRECIO.MAT"/>
      <sheetName val="APU"/>
      <sheetName val="APUDETA."/>
      <sheetName val="COPU"/>
      <sheetName val="COPUDETA."/>
      <sheetName val="RESUMEN"/>
      <sheetName val="FUENTES"/>
      <sheetName val="RECUR.HUM"/>
      <sheetName val="CRONOG."/>
      <sheetName val="MEC.EJECUC."/>
    </sheetNames>
    <sheetDataSet>
      <sheetData sheetId="0"/>
      <sheetData sheetId="1"/>
      <sheetData sheetId="2"/>
      <sheetData sheetId="3"/>
      <sheetData sheetId="4"/>
      <sheetData sheetId="5"/>
      <sheetData sheetId="6"/>
      <sheetData sheetId="7"/>
      <sheetData sheetId="8"/>
      <sheetData sheetId="9">
        <row r="10">
          <cell r="C10">
            <v>600</v>
          </cell>
        </row>
        <row r="23">
          <cell r="C23">
            <v>2800</v>
          </cell>
        </row>
      </sheetData>
      <sheetData sheetId="10"/>
      <sheetData sheetId="11"/>
      <sheetData sheetId="12"/>
      <sheetData sheetId="13"/>
      <sheetData sheetId="14"/>
      <sheetData sheetId="15"/>
      <sheetData sheetId="16"/>
      <sheetData sheetId="17"/>
      <sheetData sheetId="18"/>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OCAL"/>
      <sheetName val="EXCAV"/>
      <sheetName val="RELLENO CON MATERIAL SELECIONAD"/>
      <sheetName val="Hoja2"/>
      <sheetName val="DEMO CUBI Y ESTRUTURA"/>
      <sheetName val="Hoja3"/>
      <sheetName val="presupuesto"/>
      <sheetName val="DEMO COLUM"/>
      <sheetName val="DEMO VIGA"/>
      <sheetName val="DEMO PISO"/>
      <sheetName val="DEMO MURO"/>
      <sheetName val="DEMO TARIMA"/>
      <sheetName val="COLUM 25X25"/>
      <sheetName val="COLUM 30X25"/>
      <sheetName val="COLUM 30X3"/>
      <sheetName val="COLUM 30X40"/>
      <sheetName val="VIGA25X25"/>
      <sheetName val="VIGA30X30"/>
      <sheetName val="VIGA30X40"/>
      <sheetName val="PLACA ENTREPISO"/>
      <sheetName val=" ZAPATAS"/>
      <sheetName val="ACERO 60.000"/>
      <sheetName val="ACERO 40.000"/>
      <sheetName val="MAMPOSTERIA"/>
      <sheetName val="MORTERO DE NIVELACIÓN"/>
      <sheetName val="PAÑETES"/>
      <sheetName val="FILOS Y DILATACIONES"/>
      <sheetName val="ESTUCO"/>
      <sheetName val="PINTURA VINILO"/>
      <sheetName val="VENTANAS "/>
      <sheetName val="PUERTAS"/>
      <sheetName val="PUERTAVENTANA"/>
      <sheetName val="ACOM ELECT"/>
      <sheetName val="PUNTO ELCTRICO"/>
      <sheetName val="LAMPARAS 2X96"/>
      <sheetName val="LAMPA 2X48"/>
      <sheetName val="VENTILADOR"/>
      <sheetName val="guarde escoba "/>
      <sheetName val="TABLTA GRESS"/>
      <sheetName val="PISO CERAMICA"/>
      <sheetName val="PLACA ANTEPISO"/>
      <sheetName val="CIELO RAZO"/>
      <sheetName val="ENCHAPE MURO"/>
      <sheetName val="CERCHA"/>
      <sheetName val="CERCHA2"/>
      <sheetName val="CUBIERTA"/>
      <sheetName val="BARANDA M"/>
      <sheetName val="VIDRIO"/>
      <sheetName val="CANAL"/>
      <sheetName val="BAJANTE"/>
      <sheetName val="CONTROL AMBIEN"/>
      <sheetName val="Hoja1"/>
      <sheetName val="MATERIALES 2"/>
      <sheetName val="materiales"/>
      <sheetName val="ACERO 37000"/>
      <sheetName val="ACERO 60000"/>
      <sheetName val="CONCRETO1500"/>
      <sheetName val="CONCRETO2500"/>
      <sheetName val="CONCRETO3000"/>
      <sheetName val="MORTERO12"/>
      <sheetName val="MORTERO14"/>
      <sheetName val="MORTERO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row r="71">
          <cell r="C71">
            <v>2000</v>
          </cell>
        </row>
      </sheetData>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S"/>
      <sheetName val="Pres"/>
      <sheetName val="Datos"/>
      <sheetName val="Ba Da"/>
      <sheetName val="1.1"/>
      <sheetName val="1.2"/>
      <sheetName val="1,3"/>
      <sheetName val="2.1"/>
      <sheetName val="3.1"/>
      <sheetName val="3.2"/>
      <sheetName val="3.3"/>
      <sheetName val="3.4"/>
      <sheetName val="4.1"/>
      <sheetName val="4.2"/>
      <sheetName val="5.1"/>
      <sheetName val="5.2"/>
      <sheetName val="5.3"/>
      <sheetName val="5,4"/>
      <sheetName val="C123"/>
      <sheetName val="M14"/>
      <sheetName val="C124"/>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Datos"/>
      <sheetName val="Base Datos"/>
      <sheetName val="1.1"/>
      <sheetName val="1.2"/>
      <sheetName val="1.3"/>
      <sheetName val="2.1"/>
      <sheetName val="2.2"/>
      <sheetName val="3.1"/>
      <sheetName val="4.1"/>
      <sheetName val="5.1"/>
      <sheetName val="6.1"/>
      <sheetName val="C123"/>
      <sheetName val="M14"/>
      <sheetName val="Programación"/>
      <sheetName val="Flujo de Fon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as"/>
      <sheetName val="Fletes"/>
      <sheetName val="Equipo"/>
      <sheetName val="Insumos"/>
      <sheetName val="MO"/>
      <sheetName val="Datos"/>
      <sheetName val="Calc"/>
      <sheetName val="APU"/>
      <sheetName val="Formato APU"/>
    </sheetNames>
    <sheetDataSet>
      <sheetData sheetId="0"/>
      <sheetData sheetId="1"/>
      <sheetData sheetId="2">
        <row r="4">
          <cell r="A4" t="str">
            <v>Andamio tubular (secc.) (Dd)</v>
          </cell>
        </row>
      </sheetData>
      <sheetData sheetId="3">
        <row r="4">
          <cell r="A4" t="str">
            <v>A.c.p.m.</v>
          </cell>
          <cell r="B4" t="str">
            <v>Impermeabil.,aditivos,quimicos (12)</v>
          </cell>
          <cell r="C4" t="str">
            <v>Gal</v>
          </cell>
          <cell r="D4">
            <v>2540</v>
          </cell>
          <cell r="E4" t="str">
            <v>Tekhne</v>
          </cell>
          <cell r="F4">
            <v>37809</v>
          </cell>
        </row>
        <row r="5">
          <cell r="A5" t="str">
            <v>Abrazadera 1 salida tipo 2</v>
          </cell>
          <cell r="B5" t="str">
            <v>Inst. Electricas (13)</v>
          </cell>
          <cell r="C5" t="str">
            <v>Un</v>
          </cell>
          <cell r="D5">
            <v>6500</v>
          </cell>
          <cell r="E5" t="str">
            <v>Tekhne</v>
          </cell>
          <cell r="F5">
            <v>37809</v>
          </cell>
        </row>
        <row r="6">
          <cell r="A6" t="str">
            <v>Abrazadera en u tipo 1</v>
          </cell>
          <cell r="B6" t="str">
            <v>Inst. Electricas (13)</v>
          </cell>
          <cell r="C6" t="str">
            <v>Un</v>
          </cell>
          <cell r="D6">
            <v>6876</v>
          </cell>
          <cell r="E6" t="str">
            <v>Tekhne</v>
          </cell>
          <cell r="F6">
            <v>37809</v>
          </cell>
        </row>
        <row r="7">
          <cell r="A7" t="str">
            <v>Abrazadera plastica 3/8''</v>
          </cell>
          <cell r="B7" t="str">
            <v>Ferreteria y herramientas (10)</v>
          </cell>
          <cell r="C7" t="str">
            <v>Un</v>
          </cell>
          <cell r="D7">
            <v>92</v>
          </cell>
          <cell r="E7" t="str">
            <v>Tekhne</v>
          </cell>
          <cell r="F7">
            <v>37809</v>
          </cell>
        </row>
        <row r="8">
          <cell r="A8" t="str">
            <v>Abrazadera plastica 5/8''</v>
          </cell>
          <cell r="B8" t="str">
            <v>Ferreteria y herramientas (10)</v>
          </cell>
          <cell r="C8" t="str">
            <v>Un</v>
          </cell>
          <cell r="D8">
            <v>57</v>
          </cell>
          <cell r="E8" t="str">
            <v>Tekhne</v>
          </cell>
          <cell r="F8">
            <v>37809</v>
          </cell>
        </row>
        <row r="9">
          <cell r="A9" t="str">
            <v>Abrazadera seccionada 3/16'' x 1-½</v>
          </cell>
          <cell r="B9" t="str">
            <v>Inst. Electricas (13)</v>
          </cell>
          <cell r="C9" t="str">
            <v>Un</v>
          </cell>
          <cell r="D9">
            <v>7424</v>
          </cell>
          <cell r="E9" t="str">
            <v>Tekhne</v>
          </cell>
          <cell r="F9">
            <v>37809</v>
          </cell>
        </row>
        <row r="10">
          <cell r="A10" t="str">
            <v>Abrazadera sin salida tipo 2</v>
          </cell>
          <cell r="B10" t="str">
            <v>Inst. Electricas (13)</v>
          </cell>
          <cell r="C10" t="str">
            <v>Un</v>
          </cell>
          <cell r="D10">
            <v>6500</v>
          </cell>
          <cell r="E10" t="str">
            <v>Tekhne</v>
          </cell>
          <cell r="F10">
            <v>37809</v>
          </cell>
        </row>
        <row r="11">
          <cell r="A11" t="str">
            <v>Acabados fachaleta de pvc</v>
          </cell>
          <cell r="B11" t="str">
            <v>Enchapes,pisos,alfombras,papel (6)</v>
          </cell>
          <cell r="C11" t="str">
            <v>M2</v>
          </cell>
          <cell r="D11">
            <v>38280</v>
          </cell>
          <cell r="E11" t="str">
            <v>Tekhne</v>
          </cell>
          <cell r="F11">
            <v>37809</v>
          </cell>
        </row>
        <row r="12">
          <cell r="A12" t="str">
            <v>Acces.t p/bandeja t escal</v>
          </cell>
          <cell r="B12" t="str">
            <v>Cableado estructurado (48)</v>
          </cell>
          <cell r="C12" t="str">
            <v>Un</v>
          </cell>
          <cell r="D12">
            <v>38705.9</v>
          </cell>
          <cell r="E12" t="str">
            <v>Tekhne</v>
          </cell>
          <cell r="F12">
            <v>37809</v>
          </cell>
        </row>
        <row r="13">
          <cell r="A13" t="str">
            <v>Acces.t p/canaleta plast.</v>
          </cell>
          <cell r="B13" t="str">
            <v>Cableado estructurado (48)</v>
          </cell>
          <cell r="C13" t="str">
            <v>Un</v>
          </cell>
          <cell r="D13">
            <v>116784.44</v>
          </cell>
          <cell r="E13" t="str">
            <v>Tekhne</v>
          </cell>
          <cell r="F13">
            <v>37809</v>
          </cell>
        </row>
        <row r="14">
          <cell r="A14" t="str">
            <v>Acometida piso acueducto ½'' normal</v>
          </cell>
          <cell r="B14" t="str">
            <v>Tarifas y servicios (40)</v>
          </cell>
          <cell r="C14" t="str">
            <v>Un</v>
          </cell>
          <cell r="D14">
            <v>431331.01</v>
          </cell>
          <cell r="E14" t="str">
            <v>Tekhne</v>
          </cell>
          <cell r="F14">
            <v>37809</v>
          </cell>
        </row>
        <row r="15">
          <cell r="A15" t="str">
            <v>Acometida piso acueducto 1'' normal</v>
          </cell>
          <cell r="B15" t="str">
            <v>Tarifas y servicios (40)</v>
          </cell>
          <cell r="C15" t="str">
            <v>Un</v>
          </cell>
          <cell r="D15">
            <v>614040.6</v>
          </cell>
          <cell r="E15" t="str">
            <v>Tekhne</v>
          </cell>
          <cell r="F15">
            <v>37809</v>
          </cell>
        </row>
        <row r="16">
          <cell r="A16" t="str">
            <v>Acometida piso acueducto 1½'' normal</v>
          </cell>
          <cell r="B16" t="str">
            <v>Tarifas y servicios (40)</v>
          </cell>
          <cell r="C16" t="str">
            <v>Un</v>
          </cell>
          <cell r="D16">
            <v>974653</v>
          </cell>
          <cell r="E16" t="str">
            <v>Tekhne</v>
          </cell>
          <cell r="F16">
            <v>37809</v>
          </cell>
        </row>
        <row r="17">
          <cell r="A17" t="str">
            <v>Acometida piso acueducto 2'' normal</v>
          </cell>
          <cell r="B17" t="str">
            <v>Tarifas y servicios (40)</v>
          </cell>
          <cell r="C17" t="str">
            <v>Un</v>
          </cell>
          <cell r="D17">
            <v>1249868.55</v>
          </cell>
          <cell r="E17" t="str">
            <v>Tekhne</v>
          </cell>
          <cell r="F17">
            <v>37809</v>
          </cell>
        </row>
        <row r="18">
          <cell r="A18" t="str">
            <v>Acometida piso acueducto 3'' normal</v>
          </cell>
          <cell r="B18" t="str">
            <v>Tarifas y servicios (40)</v>
          </cell>
          <cell r="C18" t="str">
            <v>Un</v>
          </cell>
          <cell r="D18">
            <v>2685850.65</v>
          </cell>
          <cell r="E18" t="str">
            <v>Tekhne</v>
          </cell>
          <cell r="F18">
            <v>37809</v>
          </cell>
        </row>
        <row r="19">
          <cell r="A19" t="str">
            <v>Acometida piso acueducto 4'' normal</v>
          </cell>
          <cell r="B19" t="str">
            <v>Tarifas y servicios (40)</v>
          </cell>
          <cell r="C19" t="str">
            <v>Un</v>
          </cell>
          <cell r="D19">
            <v>4016960.14</v>
          </cell>
          <cell r="E19" t="str">
            <v>Tekhne</v>
          </cell>
          <cell r="F19">
            <v>37809</v>
          </cell>
        </row>
        <row r="20">
          <cell r="A20" t="str">
            <v>Acometida piso acueducto 5'' normal</v>
          </cell>
          <cell r="B20" t="str">
            <v>Tarifas y servicios (40)</v>
          </cell>
          <cell r="C20" t="str">
            <v>Un</v>
          </cell>
          <cell r="D20">
            <v>7697002.46</v>
          </cell>
          <cell r="E20" t="str">
            <v>Tekhne</v>
          </cell>
          <cell r="F20">
            <v>37809</v>
          </cell>
        </row>
        <row r="21">
          <cell r="A21" t="str">
            <v>Acople mult.agua alum. ½''</v>
          </cell>
          <cell r="B21" t="str">
            <v>Inst. Hidraul/sanit. Y laminas (14)</v>
          </cell>
          <cell r="C21" t="str">
            <v>Un</v>
          </cell>
          <cell r="D21">
            <v>1336</v>
          </cell>
          <cell r="E21" t="str">
            <v>Tekhne</v>
          </cell>
          <cell r="F21">
            <v>37809</v>
          </cell>
        </row>
        <row r="22">
          <cell r="A22" t="str">
            <v>Acrilico 2mm.</v>
          </cell>
          <cell r="B22" t="str">
            <v>Cielo rasos (4)</v>
          </cell>
          <cell r="C22" t="str">
            <v>M2</v>
          </cell>
          <cell r="D22">
            <v>53100</v>
          </cell>
          <cell r="E22" t="str">
            <v>Tekhne</v>
          </cell>
          <cell r="F22">
            <v>37809</v>
          </cell>
        </row>
        <row r="23">
          <cell r="A23" t="str">
            <v>Acrilico 3mm.</v>
          </cell>
          <cell r="B23" t="str">
            <v>Cielo rasos (4)</v>
          </cell>
          <cell r="C23" t="str">
            <v>M2</v>
          </cell>
          <cell r="D23">
            <v>64612</v>
          </cell>
          <cell r="E23" t="str">
            <v>Tekhne</v>
          </cell>
          <cell r="F23">
            <v>37809</v>
          </cell>
        </row>
        <row r="24">
          <cell r="A24" t="str">
            <v>Acriltex pintuco</v>
          </cell>
          <cell r="B24" t="str">
            <v>Pinturas (18)</v>
          </cell>
          <cell r="C24" t="str">
            <v>Gal</v>
          </cell>
          <cell r="D24">
            <v>51107</v>
          </cell>
          <cell r="E24" t="str">
            <v>Tekhne</v>
          </cell>
          <cell r="F24">
            <v>37809</v>
          </cell>
        </row>
        <row r="25">
          <cell r="A25" t="str">
            <v>Acrisello blanco 5 kilos</v>
          </cell>
          <cell r="B25" t="str">
            <v>Impermeabil.,aditivos,quimicos (12)</v>
          </cell>
          <cell r="C25" t="str">
            <v>Kg</v>
          </cell>
          <cell r="D25">
            <v>9048</v>
          </cell>
          <cell r="E25" t="str">
            <v>Tekhne</v>
          </cell>
          <cell r="F25">
            <v>37809</v>
          </cell>
        </row>
        <row r="26">
          <cell r="A26" t="str">
            <v>Acustifibra s/inst. Fglas 24140</v>
          </cell>
          <cell r="B26" t="str">
            <v>Cielo rasos (4)</v>
          </cell>
          <cell r="C26" t="str">
            <v>M2</v>
          </cell>
          <cell r="D26">
            <v>19856</v>
          </cell>
          <cell r="E26" t="str">
            <v>Tekhne</v>
          </cell>
          <cell r="F26">
            <v>37809</v>
          </cell>
        </row>
        <row r="27">
          <cell r="A27" t="str">
            <v>Adaptador alcant novafort 1873906201</v>
          </cell>
          <cell r="B27" t="str">
            <v>Tuberia subt,rejillas,sumider. (20)</v>
          </cell>
          <cell r="C27" t="str">
            <v>Un</v>
          </cell>
          <cell r="D27">
            <v>7463</v>
          </cell>
          <cell r="E27" t="str">
            <v>Tekhne</v>
          </cell>
          <cell r="F27">
            <v>37809</v>
          </cell>
        </row>
        <row r="28">
          <cell r="A28" t="str">
            <v>Adaptador alcant novafort 1874106201</v>
          </cell>
          <cell r="B28" t="str">
            <v>Tuberia subt,rejillas,sumider. (20)</v>
          </cell>
          <cell r="C28" t="str">
            <v>Un</v>
          </cell>
          <cell r="D28">
            <v>14711</v>
          </cell>
          <cell r="E28" t="str">
            <v>Tekhne</v>
          </cell>
          <cell r="F28">
            <v>37809</v>
          </cell>
        </row>
        <row r="29">
          <cell r="A29" t="str">
            <v>Adaptador alcant novafort 1874206201</v>
          </cell>
          <cell r="B29" t="str">
            <v>Tuberia subt,rejillas,sumider. (20)</v>
          </cell>
          <cell r="C29" t="str">
            <v>Un</v>
          </cell>
          <cell r="D29">
            <v>28613</v>
          </cell>
          <cell r="E29" t="str">
            <v>Tekhne</v>
          </cell>
          <cell r="F29">
            <v>37809</v>
          </cell>
        </row>
        <row r="30">
          <cell r="A30" t="str">
            <v>Adaptador caliente ½'' pavco 2240206518</v>
          </cell>
          <cell r="B30" t="str">
            <v>Inst. Hidraul/sanit. Y laminas (14)</v>
          </cell>
          <cell r="C30" t="str">
            <v>Un</v>
          </cell>
          <cell r="D30">
            <v>1214</v>
          </cell>
          <cell r="E30" t="str">
            <v>Tekhne</v>
          </cell>
          <cell r="F30">
            <v>37809</v>
          </cell>
        </row>
        <row r="31">
          <cell r="A31" t="str">
            <v>Adaptador caliente 3/4'' pavco 2240306513</v>
          </cell>
          <cell r="B31" t="str">
            <v>Inst. Hidraul/sanit. Y laminas (14)</v>
          </cell>
          <cell r="C31" t="str">
            <v>Un</v>
          </cell>
          <cell r="D31">
            <v>1487</v>
          </cell>
          <cell r="E31" t="str">
            <v>Tekhne</v>
          </cell>
          <cell r="F31">
            <v>37809</v>
          </cell>
        </row>
        <row r="32">
          <cell r="A32" t="str">
            <v>Adaptador conduit conduflex 19502112</v>
          </cell>
          <cell r="B32" t="str">
            <v>Inst. Electricas (13)</v>
          </cell>
          <cell r="C32" t="str">
            <v>Un</v>
          </cell>
          <cell r="D32">
            <v>965</v>
          </cell>
          <cell r="E32" t="str">
            <v>Tekhne</v>
          </cell>
          <cell r="F32">
            <v>37809</v>
          </cell>
        </row>
        <row r="33">
          <cell r="A33" t="str">
            <v>Adaptador conduit conduflex 1950211219</v>
          </cell>
          <cell r="B33" t="str">
            <v>Inst. Electricas (13)</v>
          </cell>
          <cell r="C33" t="str">
            <v>Un</v>
          </cell>
          <cell r="D33">
            <v>439</v>
          </cell>
          <cell r="E33" t="str">
            <v>Tekhne</v>
          </cell>
          <cell r="F33">
            <v>37809</v>
          </cell>
        </row>
        <row r="34">
          <cell r="A34" t="str">
            <v>Adaptador hembra cu de ½</v>
          </cell>
          <cell r="B34" t="str">
            <v>Inst. De gas (44)</v>
          </cell>
          <cell r="C34" t="str">
            <v>Un</v>
          </cell>
          <cell r="D34">
            <v>1562</v>
          </cell>
          <cell r="E34" t="str">
            <v>Tekhne</v>
          </cell>
          <cell r="F34">
            <v>37809</v>
          </cell>
        </row>
        <row r="35">
          <cell r="A35" t="str">
            <v>Adaptador macho cu de ½</v>
          </cell>
          <cell r="B35" t="str">
            <v>Inst. De gas (44)</v>
          </cell>
          <cell r="C35" t="str">
            <v>Un</v>
          </cell>
          <cell r="D35">
            <v>858</v>
          </cell>
          <cell r="E35" t="str">
            <v>Tekhne</v>
          </cell>
          <cell r="F35">
            <v>37809</v>
          </cell>
        </row>
        <row r="36">
          <cell r="A36" t="str">
            <v>Adaptador presion hemb.½''</v>
          </cell>
          <cell r="B36" t="str">
            <v>Inst. Hidraul/sanit. Y laminas (14)</v>
          </cell>
          <cell r="C36" t="str">
            <v>Un</v>
          </cell>
          <cell r="D36">
            <v>334.08</v>
          </cell>
          <cell r="E36" t="str">
            <v>Pavco</v>
          </cell>
          <cell r="F36">
            <v>37809</v>
          </cell>
        </row>
        <row r="37">
          <cell r="A37" t="str">
            <v>Adaptador presion hemb.1'' 1530404113</v>
          </cell>
          <cell r="B37" t="str">
            <v>Griferias,aparatos,accesorios (11)</v>
          </cell>
          <cell r="C37" t="str">
            <v>Un</v>
          </cell>
          <cell r="D37">
            <v>1279</v>
          </cell>
          <cell r="E37" t="str">
            <v>Tekhne</v>
          </cell>
          <cell r="F37">
            <v>37809</v>
          </cell>
        </row>
        <row r="38">
          <cell r="A38" t="str">
            <v>Adaptador presion hemb.2'' 153070411</v>
          </cell>
          <cell r="B38" t="str">
            <v>Inst. Hidraul/sanit. Y laminas (14)</v>
          </cell>
          <cell r="C38" t="str">
            <v>Un</v>
          </cell>
          <cell r="D38">
            <v>6289</v>
          </cell>
          <cell r="E38" t="str">
            <v>Tekhne</v>
          </cell>
          <cell r="F38">
            <v>37809</v>
          </cell>
        </row>
        <row r="39">
          <cell r="A39" t="str">
            <v>Adaptador presion hemb.4'' 1531004106</v>
          </cell>
          <cell r="B39" t="str">
            <v>Inst. Hidraul/sanit. Y laminas (14)</v>
          </cell>
          <cell r="C39" t="str">
            <v>Un</v>
          </cell>
          <cell r="D39">
            <v>33367</v>
          </cell>
          <cell r="E39" t="str">
            <v>Tekhne</v>
          </cell>
          <cell r="F39">
            <v>37809</v>
          </cell>
        </row>
        <row r="40">
          <cell r="A40" t="str">
            <v>Adaptador presion macho ½''</v>
          </cell>
          <cell r="B40" t="str">
            <v>Inst. Hidraul/sanit. Y laminas (14)</v>
          </cell>
          <cell r="C40" t="str">
            <v>Un</v>
          </cell>
          <cell r="D40">
            <v>294.64</v>
          </cell>
          <cell r="E40" t="str">
            <v>Pavco</v>
          </cell>
          <cell r="F40">
            <v>37809</v>
          </cell>
        </row>
        <row r="41">
          <cell r="A41" t="str">
            <v>Adaptador presion macho 1'' 1530406113</v>
          </cell>
          <cell r="B41" t="str">
            <v>Inst. Hidraul/sanit. Y laminas (14)</v>
          </cell>
          <cell r="C41" t="str">
            <v>Un</v>
          </cell>
          <cell r="D41">
            <v>1067</v>
          </cell>
          <cell r="E41" t="str">
            <v>Tekhne</v>
          </cell>
          <cell r="F41">
            <v>37809</v>
          </cell>
        </row>
        <row r="42">
          <cell r="A42" t="str">
            <v>Adaptador presion macho 1¼'' 1530506111</v>
          </cell>
          <cell r="B42" t="str">
            <v>Inst. Hidraul/sanit. Y laminas (14)</v>
          </cell>
          <cell r="C42" t="str">
            <v>Un</v>
          </cell>
          <cell r="D42">
            <v>2238</v>
          </cell>
          <cell r="E42" t="str">
            <v>Tekhne</v>
          </cell>
          <cell r="F42">
            <v>37809</v>
          </cell>
        </row>
        <row r="43">
          <cell r="A43" t="str">
            <v>Adaptador presion macho 1530306118</v>
          </cell>
          <cell r="B43" t="str">
            <v>Inst. Hidraul/sanit. Y laminas (14)</v>
          </cell>
          <cell r="C43" t="str">
            <v>Un</v>
          </cell>
          <cell r="D43">
            <v>510</v>
          </cell>
          <cell r="E43" t="str">
            <v>Tekhne</v>
          </cell>
          <cell r="F43">
            <v>37809</v>
          </cell>
        </row>
        <row r="44">
          <cell r="A44" t="str">
            <v>Adaptador presion macho 2'' 1530706111</v>
          </cell>
          <cell r="B44" t="str">
            <v>Inst. Hidraul/sanit. Y laminas (14)</v>
          </cell>
          <cell r="C44" t="str">
            <v>Un</v>
          </cell>
          <cell r="D44">
            <v>3760</v>
          </cell>
          <cell r="E44" t="str">
            <v>Tekhne</v>
          </cell>
          <cell r="F44">
            <v>37809</v>
          </cell>
        </row>
        <row r="45">
          <cell r="A45" t="str">
            <v>Adaptador presion macho 3'' 1530906109</v>
          </cell>
          <cell r="B45" t="str">
            <v>Inst. Hidraul/sanit. Y laminas (14)</v>
          </cell>
          <cell r="C45" t="str">
            <v>Un</v>
          </cell>
          <cell r="D45">
            <v>14781</v>
          </cell>
          <cell r="E45" t="str">
            <v>Tekhne</v>
          </cell>
          <cell r="F45">
            <v>37809</v>
          </cell>
        </row>
        <row r="46">
          <cell r="A46" t="str">
            <v>Adaptador presion macho 4'' 1531006106</v>
          </cell>
          <cell r="B46" t="str">
            <v>Inst. Hidraul/sanit. Y laminas (14)</v>
          </cell>
          <cell r="C46" t="str">
            <v>Un</v>
          </cell>
          <cell r="D46">
            <v>27188</v>
          </cell>
          <cell r="E46" t="str">
            <v>Tekhne</v>
          </cell>
          <cell r="F46">
            <v>37809</v>
          </cell>
        </row>
        <row r="47">
          <cell r="A47" t="str">
            <v>Adaptador union z 3'' ac pavco 1530908107</v>
          </cell>
          <cell r="B47" t="str">
            <v>Tuberia subt,rejillas,sumider. (20)</v>
          </cell>
          <cell r="C47" t="str">
            <v>Un</v>
          </cell>
          <cell r="D47">
            <v>27203</v>
          </cell>
          <cell r="E47" t="str">
            <v>Tekhne</v>
          </cell>
          <cell r="F47">
            <v>37809</v>
          </cell>
        </row>
        <row r="48">
          <cell r="A48" t="str">
            <v>Adaptador union z 3''pvc pavco 1560906101</v>
          </cell>
          <cell r="B48" t="str">
            <v>Tuberia subt,rejillas,sumider. (20)</v>
          </cell>
          <cell r="C48" t="str">
            <v>Ml</v>
          </cell>
          <cell r="D48">
            <v>30353</v>
          </cell>
          <cell r="E48" t="str">
            <v>Tekhne</v>
          </cell>
          <cell r="F48">
            <v>37809</v>
          </cell>
        </row>
        <row r="49">
          <cell r="A49" t="str">
            <v>Adercril 4 kilos</v>
          </cell>
          <cell r="B49" t="str">
            <v>Impermeabil.,aditivos,quimicos (12)</v>
          </cell>
          <cell r="C49" t="str">
            <v>Kg</v>
          </cell>
          <cell r="D49">
            <v>15022</v>
          </cell>
          <cell r="E49" t="str">
            <v>Tekhne</v>
          </cell>
          <cell r="F49">
            <v>37809</v>
          </cell>
        </row>
        <row r="50">
          <cell r="A50" t="str">
            <v>Adherente epoxico</v>
          </cell>
          <cell r="B50" t="str">
            <v>Impermeabil.,aditivos,quimicos (12)</v>
          </cell>
          <cell r="C50" t="str">
            <v>Kg</v>
          </cell>
          <cell r="D50">
            <v>31900</v>
          </cell>
          <cell r="E50" t="str">
            <v>Arauca</v>
          </cell>
          <cell r="F50">
            <v>37813</v>
          </cell>
        </row>
        <row r="51">
          <cell r="A51" t="str">
            <v>Adhertoc gris 5 kilos</v>
          </cell>
          <cell r="B51" t="str">
            <v>Impermeabil.,aditivos,quimicos (12)</v>
          </cell>
          <cell r="C51" t="str">
            <v>Kg</v>
          </cell>
          <cell r="D51">
            <v>1450</v>
          </cell>
          <cell r="E51" t="str">
            <v>Tekhne</v>
          </cell>
          <cell r="F51">
            <v>37809</v>
          </cell>
        </row>
        <row r="52">
          <cell r="A52" t="str">
            <v>Adoquin conc.a6 obra</v>
          </cell>
          <cell r="B52" t="str">
            <v>Enchapes,pisos,alfombras,papel (6)</v>
          </cell>
          <cell r="C52" t="str">
            <v>Un</v>
          </cell>
          <cell r="D52">
            <v>344</v>
          </cell>
          <cell r="E52" t="str">
            <v>Tekhne</v>
          </cell>
          <cell r="F52">
            <v>37809</v>
          </cell>
        </row>
        <row r="53">
          <cell r="A53" t="str">
            <v>Adoquin conc.a8 obra</v>
          </cell>
          <cell r="B53" t="str">
            <v>Enchapes,pisos,alfombras,papel (6)</v>
          </cell>
          <cell r="C53" t="str">
            <v>Un</v>
          </cell>
          <cell r="D53">
            <v>392</v>
          </cell>
          <cell r="E53" t="str">
            <v>Tekhne</v>
          </cell>
          <cell r="F53">
            <v>37809</v>
          </cell>
        </row>
        <row r="54">
          <cell r="A54" t="str">
            <v>Adoquin cuña nat. Moore</v>
          </cell>
          <cell r="B54" t="str">
            <v>Enchapes,pisos,alfombras,papel (6)</v>
          </cell>
          <cell r="C54" t="str">
            <v>M2</v>
          </cell>
          <cell r="D54">
            <v>11600</v>
          </cell>
          <cell r="E54" t="str">
            <v>Tekhne</v>
          </cell>
          <cell r="F54">
            <v>37809</v>
          </cell>
        </row>
        <row r="55">
          <cell r="A55" t="str">
            <v>Adoquin gres 10x10x2.5 moore + flete</v>
          </cell>
          <cell r="B55" t="str">
            <v>Enchapes,pisos,alfombras,papel (6)</v>
          </cell>
          <cell r="C55" t="str">
            <v>M2</v>
          </cell>
          <cell r="D55">
            <v>16236</v>
          </cell>
          <cell r="E55" t="str">
            <v>Tekhne</v>
          </cell>
          <cell r="F55">
            <v>37809</v>
          </cell>
        </row>
        <row r="56">
          <cell r="A56" t="str">
            <v>Adoquin i gres 10x20x5.5 moore + flete</v>
          </cell>
          <cell r="B56" t="str">
            <v>Enchapes,pisos,alfombras,papel (6)</v>
          </cell>
          <cell r="C56" t="str">
            <v>M2</v>
          </cell>
          <cell r="D56">
            <v>16236</v>
          </cell>
          <cell r="E56" t="str">
            <v>Tekhne</v>
          </cell>
          <cell r="F56">
            <v>37809</v>
          </cell>
        </row>
        <row r="57">
          <cell r="A57" t="str">
            <v>Adoquin liv. Moore 15x15x5 nat.</v>
          </cell>
          <cell r="B57" t="str">
            <v>Enchapes,pisos,alfombras,papel (6)</v>
          </cell>
          <cell r="C57" t="str">
            <v>M2</v>
          </cell>
          <cell r="D57">
            <v>12760</v>
          </cell>
          <cell r="E57" t="str">
            <v>Tekhne</v>
          </cell>
          <cell r="F57">
            <v>37809</v>
          </cell>
        </row>
        <row r="58">
          <cell r="A58" t="str">
            <v>Adoquin liv. Nat.20x10x3.5 moore</v>
          </cell>
          <cell r="B58" t="str">
            <v>Enchapes,pisos,alfombras,papel (6)</v>
          </cell>
          <cell r="C58" t="str">
            <v>M2</v>
          </cell>
          <cell r="D58">
            <v>11600</v>
          </cell>
          <cell r="E58" t="str">
            <v>Tekhne</v>
          </cell>
          <cell r="F58">
            <v>37809</v>
          </cell>
        </row>
        <row r="59">
          <cell r="A59" t="str">
            <v>Adoquin liv. Nat.corbati moore</v>
          </cell>
          <cell r="B59" t="str">
            <v>Enchapes,pisos,alfombras,papel (6)</v>
          </cell>
          <cell r="C59" t="str">
            <v>M2</v>
          </cell>
          <cell r="D59">
            <v>12760</v>
          </cell>
          <cell r="E59" t="str">
            <v>Tekhne</v>
          </cell>
          <cell r="F59">
            <v>37809</v>
          </cell>
        </row>
        <row r="60">
          <cell r="A60" t="str">
            <v>Adoquin liv. Yomasa 24x12x3 mezcl.</v>
          </cell>
          <cell r="B60" t="str">
            <v>Enchapes,pisos,alfombras,papel (6)</v>
          </cell>
          <cell r="C60" t="str">
            <v>Un</v>
          </cell>
          <cell r="D60">
            <v>200</v>
          </cell>
          <cell r="E60" t="str">
            <v>Tekhne</v>
          </cell>
          <cell r="F60">
            <v>37809</v>
          </cell>
        </row>
        <row r="61">
          <cell r="A61" t="str">
            <v>Adoquin nat. 15x15x3.5 moore</v>
          </cell>
          <cell r="B61" t="str">
            <v>Enchapes,pisos,alfombras,papel (6)</v>
          </cell>
          <cell r="C61" t="str">
            <v>M2</v>
          </cell>
          <cell r="D61">
            <v>11600</v>
          </cell>
          <cell r="E61" t="str">
            <v>Tekhne</v>
          </cell>
          <cell r="F61">
            <v>37809</v>
          </cell>
        </row>
        <row r="62">
          <cell r="A62" t="str">
            <v>Adoquin nat. 20x10x5 moore +flete</v>
          </cell>
          <cell r="B62" t="str">
            <v>Enchapes,pisos,alfombras,papel (6)</v>
          </cell>
          <cell r="C62" t="str">
            <v>M2</v>
          </cell>
          <cell r="D62">
            <v>16008</v>
          </cell>
          <cell r="E62" t="str">
            <v>Tekhne</v>
          </cell>
          <cell r="F62">
            <v>37809</v>
          </cell>
        </row>
        <row r="63">
          <cell r="A63" t="str">
            <v>Adoquin nat. 26x12.5x5 moore +flete</v>
          </cell>
          <cell r="B63" t="str">
            <v>Enchapes,pisos,alfombras,papel (6)</v>
          </cell>
          <cell r="C63" t="str">
            <v>M2</v>
          </cell>
          <cell r="D63">
            <v>13090</v>
          </cell>
          <cell r="E63" t="str">
            <v>Tekhne</v>
          </cell>
          <cell r="F63">
            <v>37809</v>
          </cell>
        </row>
        <row r="64">
          <cell r="A64" t="str">
            <v>Adoquin nat. Corbatin moore</v>
          </cell>
          <cell r="B64" t="str">
            <v>Enchapes,pisos,alfombras,papel (6)</v>
          </cell>
          <cell r="C64" t="str">
            <v>M2</v>
          </cell>
          <cell r="D64">
            <v>11600</v>
          </cell>
          <cell r="E64" t="str">
            <v>Tekhne</v>
          </cell>
          <cell r="F64">
            <v>37809</v>
          </cell>
        </row>
        <row r="65">
          <cell r="A65" t="str">
            <v>Adoquin nat. Escama moore</v>
          </cell>
          <cell r="B65" t="str">
            <v>Enchapes,pisos,alfombras,papel (6)</v>
          </cell>
          <cell r="C65" t="str">
            <v>M2</v>
          </cell>
          <cell r="D65">
            <v>12760</v>
          </cell>
          <cell r="E65" t="str">
            <v>Tekhne</v>
          </cell>
          <cell r="F65">
            <v>37809</v>
          </cell>
        </row>
        <row r="66">
          <cell r="A66" t="str">
            <v>Adoquin vitrif. 15x15x5 moore</v>
          </cell>
          <cell r="B66" t="str">
            <v>Enchapes,pisos,alfombras,papel (6)</v>
          </cell>
          <cell r="C66" t="str">
            <v>M2</v>
          </cell>
          <cell r="D66">
            <v>16008</v>
          </cell>
          <cell r="E66" t="str">
            <v>Tekhne</v>
          </cell>
          <cell r="F66">
            <v>37809</v>
          </cell>
        </row>
        <row r="67">
          <cell r="A67" t="str">
            <v>Adoquin vitrif. 20x10x5 moore</v>
          </cell>
          <cell r="B67" t="str">
            <v>Enchapes,pisos,alfombras,papel (6)</v>
          </cell>
          <cell r="C67" t="str">
            <v>M2</v>
          </cell>
          <cell r="D67">
            <v>16008</v>
          </cell>
          <cell r="E67" t="str">
            <v>Tekhne</v>
          </cell>
          <cell r="F67">
            <v>37809</v>
          </cell>
        </row>
        <row r="68">
          <cell r="A68" t="str">
            <v>Adoquin vitrif. 26x12.5 moore</v>
          </cell>
          <cell r="B68" t="str">
            <v>Enchapes,pisos,alfombras,papel (6)</v>
          </cell>
          <cell r="C68" t="str">
            <v>M2</v>
          </cell>
          <cell r="D68">
            <v>14500</v>
          </cell>
          <cell r="E68" t="str">
            <v>Tekhne</v>
          </cell>
          <cell r="F68">
            <v>37809</v>
          </cell>
        </row>
        <row r="69">
          <cell r="A69" t="str">
            <v>Adoquin vitrif. Corbatin moore</v>
          </cell>
          <cell r="B69" t="str">
            <v>Enchapes,pisos,alfombras,papel (6)</v>
          </cell>
          <cell r="C69" t="str">
            <v>M2</v>
          </cell>
          <cell r="D69">
            <v>14500</v>
          </cell>
          <cell r="E69" t="str">
            <v>Tekhne</v>
          </cell>
          <cell r="F69">
            <v>37809</v>
          </cell>
        </row>
        <row r="70">
          <cell r="A70" t="str">
            <v>Adoquin vitrif. Cuña moore</v>
          </cell>
          <cell r="B70" t="str">
            <v>Enchapes,pisos,alfombras,papel (6)</v>
          </cell>
          <cell r="C70" t="str">
            <v>M2</v>
          </cell>
          <cell r="D70">
            <v>14500</v>
          </cell>
          <cell r="E70" t="str">
            <v>Tekhne</v>
          </cell>
          <cell r="F70">
            <v>37809</v>
          </cell>
        </row>
        <row r="71">
          <cell r="A71" t="str">
            <v>Adoquin vitrif. Escama moore</v>
          </cell>
          <cell r="B71" t="str">
            <v>Enchapes,pisos,alfombras,papel (6)</v>
          </cell>
          <cell r="C71" t="str">
            <v>M2</v>
          </cell>
          <cell r="D71">
            <v>16008</v>
          </cell>
          <cell r="E71" t="str">
            <v>Tekhne</v>
          </cell>
          <cell r="F71">
            <v>37809</v>
          </cell>
        </row>
        <row r="72">
          <cell r="A72" t="str">
            <v>Agua</v>
          </cell>
          <cell r="B72" t="str">
            <v>Impermeabil.,aditivos,quimicos (12)</v>
          </cell>
          <cell r="C72" t="str">
            <v>Lt</v>
          </cell>
          <cell r="D72">
            <v>9</v>
          </cell>
          <cell r="E72" t="str">
            <v>Tekhne</v>
          </cell>
          <cell r="F72">
            <v>37809</v>
          </cell>
        </row>
        <row r="73">
          <cell r="A73" t="str">
            <v>Agua carrotanque</v>
          </cell>
          <cell r="B73" t="str">
            <v>Impermeabil.,aditivos,quimicos (12)</v>
          </cell>
          <cell r="C73" t="str">
            <v>Lt</v>
          </cell>
          <cell r="D73">
            <v>15</v>
          </cell>
          <cell r="F73">
            <v>37859</v>
          </cell>
        </row>
        <row r="74">
          <cell r="A74" t="str">
            <v>Airmix p (aire) 20 kilos</v>
          </cell>
          <cell r="B74" t="str">
            <v>Impermeabil.,aditivos,quimicos (12)</v>
          </cell>
          <cell r="C74" t="str">
            <v>Kg</v>
          </cell>
          <cell r="D74">
            <v>1420</v>
          </cell>
          <cell r="E74" t="str">
            <v>Tekhne</v>
          </cell>
          <cell r="F74">
            <v>37809</v>
          </cell>
        </row>
        <row r="75">
          <cell r="A75" t="str">
            <v>Aislador de pin de 15kv</v>
          </cell>
          <cell r="B75" t="str">
            <v>Inst. Electricas (13)</v>
          </cell>
          <cell r="C75" t="str">
            <v>Un</v>
          </cell>
          <cell r="D75">
            <v>16240</v>
          </cell>
          <cell r="E75" t="str">
            <v>Tekhne</v>
          </cell>
          <cell r="F75">
            <v>37809</v>
          </cell>
        </row>
        <row r="76">
          <cell r="A76" t="str">
            <v>Aislador de pin de ansi 54-2 jgo</v>
          </cell>
          <cell r="B76" t="str">
            <v>Inst. Electricas (13)</v>
          </cell>
          <cell r="C76" t="str">
            <v>Un</v>
          </cell>
          <cell r="D76">
            <v>6590</v>
          </cell>
          <cell r="E76" t="str">
            <v>Tekhne</v>
          </cell>
          <cell r="F76">
            <v>37809</v>
          </cell>
        </row>
        <row r="77">
          <cell r="A77" t="str">
            <v>Aislador de pin de ansi 55-1 jgo</v>
          </cell>
          <cell r="B77" t="str">
            <v>Inst. Electricas (13)</v>
          </cell>
          <cell r="C77" t="str">
            <v>Un</v>
          </cell>
          <cell r="D77">
            <v>14000</v>
          </cell>
          <cell r="E77" t="str">
            <v>Tekhne</v>
          </cell>
          <cell r="F77">
            <v>37809</v>
          </cell>
        </row>
        <row r="78">
          <cell r="A78" t="str">
            <v>Aislador espigo 2.5m</v>
          </cell>
          <cell r="B78" t="str">
            <v>Inst. Electricas (13)</v>
          </cell>
          <cell r="C78" t="str">
            <v>Un</v>
          </cell>
          <cell r="D78">
            <v>11368</v>
          </cell>
          <cell r="E78" t="str">
            <v>Tekhne</v>
          </cell>
          <cell r="F78">
            <v>37809</v>
          </cell>
        </row>
        <row r="79">
          <cell r="A79" t="str">
            <v>Aislapor le baron .61x1.22 25mm</v>
          </cell>
          <cell r="B79" t="str">
            <v>Cielo rasos (4)</v>
          </cell>
          <cell r="C79" t="str">
            <v>Un</v>
          </cell>
          <cell r="D79">
            <v>4738</v>
          </cell>
          <cell r="E79" t="str">
            <v>Tekhne</v>
          </cell>
          <cell r="F79">
            <v>37809</v>
          </cell>
        </row>
        <row r="80">
          <cell r="A80" t="str">
            <v>Aislapor pebble 0.6 x1.20 20mm</v>
          </cell>
          <cell r="B80" t="str">
            <v>Cielo rasos (4)</v>
          </cell>
          <cell r="C80" t="str">
            <v>Un</v>
          </cell>
          <cell r="D80">
            <v>6554</v>
          </cell>
          <cell r="E80" t="str">
            <v>Tekhne</v>
          </cell>
          <cell r="F80">
            <v>37809</v>
          </cell>
        </row>
        <row r="81">
          <cell r="A81" t="str">
            <v>Aislapor spacatto .62x1.24 25m</v>
          </cell>
          <cell r="B81" t="str">
            <v>Cielo rasos (4)</v>
          </cell>
          <cell r="C81" t="str">
            <v>Un</v>
          </cell>
          <cell r="D81">
            <v>7078</v>
          </cell>
          <cell r="E81" t="str">
            <v>Tekhne</v>
          </cell>
          <cell r="F81">
            <v>37809</v>
          </cell>
        </row>
        <row r="82">
          <cell r="A82" t="str">
            <v>Aislapor tayrona .62x1.22 25mm</v>
          </cell>
          <cell r="B82" t="str">
            <v>Cielo rasos (4)</v>
          </cell>
          <cell r="C82" t="str">
            <v>Un</v>
          </cell>
          <cell r="D82">
            <v>7078</v>
          </cell>
          <cell r="E82" t="str">
            <v>Tekhne</v>
          </cell>
          <cell r="F82">
            <v>37809</v>
          </cell>
        </row>
        <row r="83">
          <cell r="A83" t="str">
            <v>Alacena p/horno.60 medit 71961</v>
          </cell>
          <cell r="B83" t="str">
            <v>Equipos para cocina (9)</v>
          </cell>
          <cell r="C83" t="str">
            <v>Un</v>
          </cell>
          <cell r="D83">
            <v>460404</v>
          </cell>
          <cell r="E83" t="str">
            <v>Tekhne</v>
          </cell>
          <cell r="F83">
            <v>37809</v>
          </cell>
        </row>
        <row r="84">
          <cell r="A84" t="str">
            <v>Alacena p/horno.70 tempo 72961</v>
          </cell>
          <cell r="B84" t="str">
            <v>Equipos para cocina (9)</v>
          </cell>
          <cell r="C84" t="str">
            <v>Un</v>
          </cell>
          <cell r="D84">
            <v>553552</v>
          </cell>
          <cell r="E84" t="str">
            <v>Tekhne</v>
          </cell>
          <cell r="F84">
            <v>37809</v>
          </cell>
        </row>
        <row r="85">
          <cell r="A85" t="str">
            <v>Alambre aislado no. 8 tw cobre facomec</v>
          </cell>
          <cell r="B85" t="str">
            <v>Inst. Electricas (13)</v>
          </cell>
          <cell r="C85" t="str">
            <v>Ml</v>
          </cell>
          <cell r="D85">
            <v>2108</v>
          </cell>
          <cell r="E85" t="str">
            <v>Tekhne</v>
          </cell>
          <cell r="F85">
            <v>37809</v>
          </cell>
        </row>
        <row r="86">
          <cell r="A86" t="str">
            <v>Alambre aislado no.10 tw cobre facomec</v>
          </cell>
          <cell r="B86" t="str">
            <v>Inst. Electricas (13)</v>
          </cell>
          <cell r="C86" t="str">
            <v>Ml</v>
          </cell>
          <cell r="D86">
            <v>1327</v>
          </cell>
          <cell r="E86" t="str">
            <v>Tekhne</v>
          </cell>
          <cell r="F86">
            <v>37809</v>
          </cell>
        </row>
        <row r="87">
          <cell r="A87" t="str">
            <v>Alambre aislado no.12 tw cobre facomec</v>
          </cell>
          <cell r="B87" t="str">
            <v>Inst. Electricas (13)</v>
          </cell>
          <cell r="C87" t="str">
            <v>Ml</v>
          </cell>
          <cell r="D87">
            <v>814</v>
          </cell>
          <cell r="E87" t="str">
            <v>Tekhne</v>
          </cell>
          <cell r="F87">
            <v>37809</v>
          </cell>
        </row>
        <row r="88">
          <cell r="A88" t="str">
            <v>Alambre aislado no.14 tw cobre facomec</v>
          </cell>
          <cell r="B88" t="str">
            <v>Inst. Electricas (13)</v>
          </cell>
          <cell r="C88" t="str">
            <v>Ml</v>
          </cell>
          <cell r="D88">
            <v>570</v>
          </cell>
          <cell r="E88" t="str">
            <v>Tekhne</v>
          </cell>
          <cell r="F88">
            <v>37809</v>
          </cell>
        </row>
        <row r="89">
          <cell r="A89" t="str">
            <v>Alambre cobre thw no.10 awg facomec</v>
          </cell>
          <cell r="B89" t="str">
            <v>Inst. Electricas (13)</v>
          </cell>
          <cell r="C89" t="str">
            <v>Ml</v>
          </cell>
          <cell r="D89">
            <v>1276</v>
          </cell>
          <cell r="E89" t="str">
            <v>Tekhne</v>
          </cell>
          <cell r="F89">
            <v>37809</v>
          </cell>
        </row>
        <row r="90">
          <cell r="A90" t="str">
            <v>Alambre cobre thw no.12 awg facomec</v>
          </cell>
          <cell r="B90" t="str">
            <v>Inst. Electricas (13)</v>
          </cell>
          <cell r="C90" t="str">
            <v>Ml</v>
          </cell>
          <cell r="D90">
            <v>783</v>
          </cell>
          <cell r="E90" t="str">
            <v>Tekhne</v>
          </cell>
          <cell r="F90">
            <v>37809</v>
          </cell>
        </row>
        <row r="91">
          <cell r="A91" t="str">
            <v>Alambre cu aislado awg No. 10</v>
          </cell>
          <cell r="B91" t="str">
            <v>Inst. Electricas (13)</v>
          </cell>
          <cell r="C91" t="str">
            <v>Ml</v>
          </cell>
          <cell r="D91">
            <v>1800</v>
          </cell>
          <cell r="F91">
            <v>37844</v>
          </cell>
        </row>
        <row r="92">
          <cell r="A92" t="str">
            <v>Alambre cu aislado awg No. 12</v>
          </cell>
          <cell r="B92" t="str">
            <v>Inst. Electricas (13)</v>
          </cell>
          <cell r="C92" t="str">
            <v>Ml</v>
          </cell>
          <cell r="D92">
            <v>1050</v>
          </cell>
          <cell r="F92">
            <v>37844</v>
          </cell>
        </row>
        <row r="93">
          <cell r="A93" t="str">
            <v>Alambre cu desnudo awg 14</v>
          </cell>
          <cell r="B93" t="str">
            <v>Inst. Electricas (13)</v>
          </cell>
          <cell r="C93" t="str">
            <v>Kg</v>
          </cell>
          <cell r="D93">
            <v>24772</v>
          </cell>
          <cell r="E93" t="str">
            <v>Tekhne</v>
          </cell>
          <cell r="F93">
            <v>37809</v>
          </cell>
        </row>
        <row r="94">
          <cell r="A94" t="str">
            <v>Alambre cu desnudo awg No. 14</v>
          </cell>
          <cell r="B94" t="str">
            <v>Inst. Electricas (13)</v>
          </cell>
          <cell r="C94" t="str">
            <v>Ml</v>
          </cell>
          <cell r="D94">
            <v>234</v>
          </cell>
          <cell r="F94">
            <v>37844</v>
          </cell>
        </row>
        <row r="95">
          <cell r="A95" t="str">
            <v>Alambre de pua cal. 12½</v>
          </cell>
          <cell r="B95" t="str">
            <v>Aceros,hierros/mallas,cerchas (1)</v>
          </cell>
          <cell r="C95" t="str">
            <v>Ml</v>
          </cell>
          <cell r="D95">
            <v>250</v>
          </cell>
          <cell r="E95" t="str">
            <v>Tekhne</v>
          </cell>
          <cell r="F95">
            <v>37809</v>
          </cell>
        </row>
        <row r="96">
          <cell r="A96" t="str">
            <v>Alambre desnudo no. 8 facomec</v>
          </cell>
          <cell r="B96" t="str">
            <v>Inst. Electricas (13)</v>
          </cell>
          <cell r="C96" t="str">
            <v>Ml</v>
          </cell>
          <cell r="D96">
            <v>870</v>
          </cell>
          <cell r="E96" t="str">
            <v>Tekhne</v>
          </cell>
          <cell r="F96">
            <v>37809</v>
          </cell>
        </row>
        <row r="97">
          <cell r="A97" t="str">
            <v>Alambre desnudo no.10 facomec</v>
          </cell>
          <cell r="B97" t="str">
            <v>Inst. Electricas (13)</v>
          </cell>
          <cell r="C97" t="str">
            <v>Ml</v>
          </cell>
          <cell r="D97">
            <v>540</v>
          </cell>
          <cell r="E97" t="str">
            <v>Tekhne</v>
          </cell>
          <cell r="F97">
            <v>37809</v>
          </cell>
        </row>
        <row r="98">
          <cell r="A98" t="str">
            <v>Alambre desnudo no.12 facomec</v>
          </cell>
          <cell r="B98" t="str">
            <v>Inst. Electricas (13)</v>
          </cell>
          <cell r="C98" t="str">
            <v>Ml</v>
          </cell>
          <cell r="D98">
            <v>336</v>
          </cell>
          <cell r="E98" t="str">
            <v>Tekhne</v>
          </cell>
          <cell r="F98">
            <v>37809</v>
          </cell>
        </row>
        <row r="99">
          <cell r="A99" t="str">
            <v>Alambre desnudo no.14 facomec</v>
          </cell>
          <cell r="B99" t="str">
            <v>Inst. Electricas (13)</v>
          </cell>
          <cell r="C99" t="str">
            <v>Ml</v>
          </cell>
          <cell r="D99">
            <v>234</v>
          </cell>
          <cell r="E99" t="str">
            <v>Tekhne</v>
          </cell>
          <cell r="F99">
            <v>37809</v>
          </cell>
        </row>
        <row r="100">
          <cell r="A100" t="str">
            <v>Alambre galvanizado cal. 14</v>
          </cell>
          <cell r="B100" t="str">
            <v>Aceros,hierros/mallas,cerchas (1)</v>
          </cell>
          <cell r="C100" t="str">
            <v>Kg</v>
          </cell>
          <cell r="D100">
            <v>2267</v>
          </cell>
          <cell r="E100" t="str">
            <v>Tekhne</v>
          </cell>
          <cell r="F100">
            <v>37809</v>
          </cell>
        </row>
        <row r="101">
          <cell r="A101" t="str">
            <v>Alambre galvanizado cal. 16</v>
          </cell>
          <cell r="B101" t="str">
            <v>Aceros,hierros/mallas,cerchas (1)</v>
          </cell>
          <cell r="C101" t="str">
            <v>Kg</v>
          </cell>
          <cell r="D101">
            <v>2528</v>
          </cell>
          <cell r="E101" t="str">
            <v>Tekhne</v>
          </cell>
          <cell r="F101">
            <v>37809</v>
          </cell>
        </row>
        <row r="102">
          <cell r="A102" t="str">
            <v>Alambre galvanizado cal. 8</v>
          </cell>
          <cell r="B102" t="str">
            <v>Aceros,hierros/mallas,cerchas (1)</v>
          </cell>
          <cell r="C102" t="str">
            <v>Kg</v>
          </cell>
          <cell r="D102">
            <v>2134</v>
          </cell>
          <cell r="E102" t="str">
            <v>Tekhne</v>
          </cell>
          <cell r="F102">
            <v>37809</v>
          </cell>
        </row>
        <row r="103">
          <cell r="A103" t="str">
            <v>Alambre negro cal. 18</v>
          </cell>
          <cell r="B103" t="str">
            <v>Aceros,hierros/mallas,cerchas (1)</v>
          </cell>
          <cell r="C103" t="str">
            <v>Kg</v>
          </cell>
          <cell r="D103">
            <v>1508</v>
          </cell>
          <cell r="E103" t="str">
            <v>Tekhne</v>
          </cell>
          <cell r="F103">
            <v>37809</v>
          </cell>
        </row>
        <row r="104">
          <cell r="A104" t="str">
            <v>Alambre No. 10 AWG</v>
          </cell>
          <cell r="B104" t="str">
            <v>Inst. Electricas (13)</v>
          </cell>
          <cell r="C104" t="str">
            <v>Ml</v>
          </cell>
          <cell r="D104">
            <v>1057</v>
          </cell>
          <cell r="E104" t="str">
            <v>Arauca</v>
          </cell>
          <cell r="F104">
            <v>37823</v>
          </cell>
        </row>
        <row r="105">
          <cell r="A105" t="str">
            <v>Alambre No. 12 AWG</v>
          </cell>
          <cell r="B105" t="str">
            <v>Inst. Electricas (13)</v>
          </cell>
          <cell r="C105" t="str">
            <v>Ml</v>
          </cell>
          <cell r="D105">
            <v>639</v>
          </cell>
          <cell r="E105" t="str">
            <v>Arauca</v>
          </cell>
          <cell r="F105">
            <v>37823</v>
          </cell>
        </row>
        <row r="106">
          <cell r="A106" t="str">
            <v>Alambre No. 12 AWG desnudo</v>
          </cell>
          <cell r="B106" t="str">
            <v>Inst. Electricas (13)</v>
          </cell>
          <cell r="C106" t="str">
            <v>Ml</v>
          </cell>
          <cell r="D106">
            <v>252</v>
          </cell>
          <cell r="E106" t="str">
            <v>Arauca</v>
          </cell>
          <cell r="F106">
            <v>37823</v>
          </cell>
        </row>
        <row r="107">
          <cell r="A107" t="str">
            <v>Alambre No. 14 AWG desnudo</v>
          </cell>
          <cell r="B107" t="str">
            <v>Inst. Electricas (13)</v>
          </cell>
          <cell r="C107" t="str">
            <v>Ml</v>
          </cell>
          <cell r="D107">
            <v>252</v>
          </cell>
          <cell r="E107" t="str">
            <v>Arauca</v>
          </cell>
          <cell r="F107">
            <v>37823</v>
          </cell>
        </row>
        <row r="108">
          <cell r="A108" t="str">
            <v>Alambre No. 6 AWG</v>
          </cell>
          <cell r="B108" t="str">
            <v>Inst. Electricas (13)</v>
          </cell>
          <cell r="C108" t="str">
            <v>Ml</v>
          </cell>
          <cell r="D108">
            <v>2497</v>
          </cell>
          <cell r="E108" t="str">
            <v>Arauca</v>
          </cell>
          <cell r="F108">
            <v>37823</v>
          </cell>
        </row>
        <row r="109">
          <cell r="A109" t="str">
            <v>Alambre No. 8 AWG</v>
          </cell>
          <cell r="B109" t="str">
            <v>Inst. Electricas (13)</v>
          </cell>
          <cell r="C109" t="str">
            <v>Ml</v>
          </cell>
          <cell r="D109">
            <v>1661</v>
          </cell>
          <cell r="E109" t="str">
            <v>Arauca</v>
          </cell>
          <cell r="F109">
            <v>37823</v>
          </cell>
        </row>
        <row r="110">
          <cell r="A110" t="str">
            <v>Alambre paralelo 2x18 60° c150v facomec</v>
          </cell>
          <cell r="B110" t="str">
            <v>Inst. Electricas (13)</v>
          </cell>
          <cell r="C110" t="str">
            <v>Ml</v>
          </cell>
          <cell r="D110">
            <v>472</v>
          </cell>
          <cell r="E110" t="str">
            <v>Tekhne</v>
          </cell>
          <cell r="F110">
            <v>37809</v>
          </cell>
        </row>
        <row r="111">
          <cell r="A111" t="str">
            <v>Alambre paralelo 2x20 60° c150v facomec</v>
          </cell>
          <cell r="B111" t="str">
            <v>Inst. Electricas (13)</v>
          </cell>
          <cell r="C111" t="str">
            <v>Ml</v>
          </cell>
          <cell r="D111">
            <v>348</v>
          </cell>
          <cell r="E111" t="str">
            <v>Tekhne</v>
          </cell>
          <cell r="F111">
            <v>37809</v>
          </cell>
        </row>
        <row r="112">
          <cell r="A112" t="str">
            <v>Alambre paralelo 2x22 60° c150v facomec</v>
          </cell>
          <cell r="B112" t="str">
            <v>Inst. Electricas (13)</v>
          </cell>
          <cell r="C112" t="str">
            <v>Ml</v>
          </cell>
          <cell r="D112">
            <v>315</v>
          </cell>
          <cell r="E112" t="str">
            <v>Tekhne</v>
          </cell>
          <cell r="F112">
            <v>37809</v>
          </cell>
        </row>
        <row r="113">
          <cell r="A113" t="str">
            <v>Alambre telefonico 2 x 22 jwt facomec</v>
          </cell>
          <cell r="B113" t="str">
            <v>Inst. Electricas (13)</v>
          </cell>
          <cell r="C113" t="str">
            <v>Ml</v>
          </cell>
          <cell r="D113">
            <v>359</v>
          </cell>
          <cell r="E113" t="str">
            <v>Tekhne</v>
          </cell>
          <cell r="F113">
            <v>37809</v>
          </cell>
        </row>
        <row r="114">
          <cell r="A114" t="str">
            <v>Alambre telefonico ATP para uso inf 2*20</v>
          </cell>
          <cell r="B114" t="str">
            <v>Inst. Electricas (13)</v>
          </cell>
          <cell r="C114" t="str">
            <v>Ml</v>
          </cell>
          <cell r="D114">
            <v>278</v>
          </cell>
          <cell r="E114" t="str">
            <v>Arauca</v>
          </cell>
          <cell r="F114">
            <v>37823</v>
          </cell>
        </row>
        <row r="115">
          <cell r="A115" t="str">
            <v>Alfajia 6 moore nat. Fab.</v>
          </cell>
          <cell r="B115" t="str">
            <v>Bloques y ladrillos (3)</v>
          </cell>
          <cell r="C115" t="str">
            <v>Ml</v>
          </cell>
          <cell r="D115">
            <v>8874</v>
          </cell>
          <cell r="E115" t="str">
            <v>Tekhne</v>
          </cell>
          <cell r="F115">
            <v>37809</v>
          </cell>
        </row>
        <row r="116">
          <cell r="A116" t="str">
            <v>Alfajia 6 moore vitrif. Fab.</v>
          </cell>
          <cell r="B116" t="str">
            <v>Bloques y ladrillos (3)</v>
          </cell>
          <cell r="C116" t="str">
            <v>Ml</v>
          </cell>
          <cell r="D116">
            <v>8791</v>
          </cell>
          <cell r="E116" t="str">
            <v>Tekhne</v>
          </cell>
          <cell r="F116">
            <v>37809</v>
          </cell>
        </row>
        <row r="117">
          <cell r="A117" t="str">
            <v>Alfajia 8 moore nat. Fab.</v>
          </cell>
          <cell r="B117" t="str">
            <v>Bloques y ladrillos (3)</v>
          </cell>
          <cell r="C117" t="str">
            <v>Ml</v>
          </cell>
          <cell r="D117">
            <v>8874</v>
          </cell>
          <cell r="E117" t="str">
            <v>Tekhne</v>
          </cell>
          <cell r="F117">
            <v>37809</v>
          </cell>
        </row>
        <row r="118">
          <cell r="A118" t="str">
            <v>Alfajia 8 moore vtrif.ocre fab.</v>
          </cell>
          <cell r="B118" t="str">
            <v>Bloques y ladrillos (3)</v>
          </cell>
          <cell r="C118" t="str">
            <v>Ml</v>
          </cell>
          <cell r="D118">
            <v>12130</v>
          </cell>
          <cell r="E118" t="str">
            <v>Tekhne</v>
          </cell>
          <cell r="F118">
            <v>37809</v>
          </cell>
        </row>
        <row r="119">
          <cell r="A119" t="str">
            <v>Alfombra alfa acropolis sab720</v>
          </cell>
          <cell r="B119" t="str">
            <v>Enchapes,pisos,alfombras,papel (6)</v>
          </cell>
          <cell r="C119" t="str">
            <v>M2</v>
          </cell>
          <cell r="D119">
            <v>21541</v>
          </cell>
          <cell r="E119" t="str">
            <v>Tekhne</v>
          </cell>
          <cell r="F119">
            <v>37809</v>
          </cell>
        </row>
        <row r="120">
          <cell r="A120" t="str">
            <v>Alfombra alfa bostonian</v>
          </cell>
          <cell r="B120" t="str">
            <v>Enchapes,pisos,alfombras,papel (6)</v>
          </cell>
          <cell r="C120" t="str">
            <v>M2</v>
          </cell>
          <cell r="D120">
            <v>37932</v>
          </cell>
          <cell r="E120" t="str">
            <v>Tekhne</v>
          </cell>
          <cell r="F120">
            <v>37809</v>
          </cell>
        </row>
        <row r="121">
          <cell r="A121" t="str">
            <v>Alfombra alfa creta</v>
          </cell>
          <cell r="B121" t="str">
            <v>Enchapes,pisos,alfombras,papel (6)</v>
          </cell>
          <cell r="C121" t="str">
            <v>M2</v>
          </cell>
          <cell r="D121">
            <v>25984</v>
          </cell>
          <cell r="E121" t="str">
            <v>Tekhne</v>
          </cell>
          <cell r="F121">
            <v>37809</v>
          </cell>
        </row>
        <row r="122">
          <cell r="A122" t="str">
            <v>Alfombra alfa kashimir imperial</v>
          </cell>
          <cell r="B122" t="str">
            <v>Enchapes,pisos,alfombras,papel (6)</v>
          </cell>
          <cell r="C122" t="str">
            <v>M2</v>
          </cell>
          <cell r="D122">
            <v>101554</v>
          </cell>
          <cell r="E122" t="str">
            <v>Tekhne</v>
          </cell>
          <cell r="F122">
            <v>37809</v>
          </cell>
        </row>
        <row r="123">
          <cell r="A123" t="str">
            <v>Alfombra alfa premier (nylon)</v>
          </cell>
          <cell r="B123" t="str">
            <v>Enchapes,pisos,alfombras,papel (6)</v>
          </cell>
          <cell r="C123" t="str">
            <v>M2</v>
          </cell>
          <cell r="D123">
            <v>56867</v>
          </cell>
          <cell r="E123" t="str">
            <v>Tekhne</v>
          </cell>
          <cell r="F123">
            <v>37809</v>
          </cell>
        </row>
        <row r="124">
          <cell r="A124" t="str">
            <v>Alfombra alfa splendor (nylon)</v>
          </cell>
          <cell r="B124" t="str">
            <v>Enchapes,pisos,alfombras,papel (6)</v>
          </cell>
          <cell r="C124" t="str">
            <v>M2</v>
          </cell>
          <cell r="D124">
            <v>86656</v>
          </cell>
          <cell r="E124" t="str">
            <v>Tekhne</v>
          </cell>
          <cell r="F124">
            <v>37809</v>
          </cell>
        </row>
        <row r="125">
          <cell r="A125" t="str">
            <v>Alfombra pavco constelacion</v>
          </cell>
          <cell r="B125" t="str">
            <v>Enchapes,pisos,alfombras,papel (6)</v>
          </cell>
          <cell r="C125" t="str">
            <v>M2</v>
          </cell>
          <cell r="D125">
            <v>28222</v>
          </cell>
          <cell r="E125" t="str">
            <v>Tekhne</v>
          </cell>
          <cell r="F125">
            <v>37809</v>
          </cell>
        </row>
        <row r="126">
          <cell r="A126" t="str">
            <v>Alfombra pavco dalton inst.</v>
          </cell>
          <cell r="B126" t="str">
            <v>Enchapes,pisos,alfombras,papel (6)</v>
          </cell>
          <cell r="C126" t="str">
            <v>M2</v>
          </cell>
          <cell r="D126">
            <v>14029</v>
          </cell>
          <cell r="E126" t="str">
            <v>Tekhne</v>
          </cell>
          <cell r="F126">
            <v>37809</v>
          </cell>
        </row>
        <row r="127">
          <cell r="A127" t="str">
            <v>Alfombra pavco damasco inst.</v>
          </cell>
          <cell r="B127" t="str">
            <v>Enchapes,pisos,alfombras,papel (6)</v>
          </cell>
          <cell r="C127" t="str">
            <v>M2</v>
          </cell>
          <cell r="D127">
            <v>41503</v>
          </cell>
          <cell r="E127" t="str">
            <v>Tekhne</v>
          </cell>
          <cell r="F127">
            <v>37809</v>
          </cell>
        </row>
        <row r="128">
          <cell r="A128" t="str">
            <v>Alfombra pavco floresta inst.</v>
          </cell>
          <cell r="B128" t="str">
            <v>Enchapes,pisos,alfombras,papel (6)</v>
          </cell>
          <cell r="C128" t="str">
            <v>M2</v>
          </cell>
          <cell r="D128">
            <v>59658</v>
          </cell>
          <cell r="E128" t="str">
            <v>Tekhne</v>
          </cell>
          <cell r="F128">
            <v>37809</v>
          </cell>
        </row>
        <row r="129">
          <cell r="A129" t="str">
            <v>Alfombra pavco magistral inst.</v>
          </cell>
          <cell r="B129" t="str">
            <v>Enchapes,pisos,alfombras,papel (6)</v>
          </cell>
          <cell r="C129" t="str">
            <v>M2</v>
          </cell>
          <cell r="D129">
            <v>96952</v>
          </cell>
          <cell r="E129" t="str">
            <v>Tekhne</v>
          </cell>
          <cell r="F129">
            <v>37809</v>
          </cell>
        </row>
        <row r="130">
          <cell r="A130" t="str">
            <v>Alfombra pavco malaga inst.</v>
          </cell>
          <cell r="B130" t="str">
            <v>Enchapes,pisos,alfombras,papel (6)</v>
          </cell>
          <cell r="C130" t="str">
            <v>M2</v>
          </cell>
          <cell r="D130">
            <v>15486</v>
          </cell>
          <cell r="E130" t="str">
            <v>Tekhne</v>
          </cell>
          <cell r="F130">
            <v>37809</v>
          </cell>
        </row>
        <row r="131">
          <cell r="A131" t="str">
            <v>Alfombra pavco mink inst.</v>
          </cell>
          <cell r="B131" t="str">
            <v>Enchapes,pisos,alfombras,papel (6)</v>
          </cell>
          <cell r="C131" t="str">
            <v>M2</v>
          </cell>
          <cell r="D131">
            <v>115860</v>
          </cell>
          <cell r="E131" t="str">
            <v>Tekhne</v>
          </cell>
          <cell r="F131">
            <v>37809</v>
          </cell>
        </row>
        <row r="132">
          <cell r="A132" t="str">
            <v>Alfombra pavco monaco inst.</v>
          </cell>
          <cell r="B132" t="str">
            <v>Enchapes,pisos,alfombras,papel (6)</v>
          </cell>
          <cell r="C132" t="str">
            <v>M2</v>
          </cell>
          <cell r="D132">
            <v>63649</v>
          </cell>
          <cell r="E132" t="str">
            <v>Tekhne</v>
          </cell>
          <cell r="F132">
            <v>37809</v>
          </cell>
        </row>
        <row r="133">
          <cell r="A133" t="str">
            <v>Alfombra pavco oasis inst.</v>
          </cell>
          <cell r="B133" t="str">
            <v>Enchapes,pisos,alfombras,papel (6)</v>
          </cell>
          <cell r="C133" t="str">
            <v>M2</v>
          </cell>
          <cell r="D133">
            <v>52664</v>
          </cell>
          <cell r="E133" t="str">
            <v>Tekhne</v>
          </cell>
          <cell r="F133">
            <v>37809</v>
          </cell>
        </row>
        <row r="134">
          <cell r="A134" t="str">
            <v>Alfombra pavco reflejos inst.</v>
          </cell>
          <cell r="B134" t="str">
            <v>Enchapes,pisos,alfombras,papel (6)</v>
          </cell>
          <cell r="C134" t="str">
            <v>M2</v>
          </cell>
          <cell r="D134">
            <v>37820</v>
          </cell>
          <cell r="E134" t="str">
            <v>Tekhne</v>
          </cell>
          <cell r="F134">
            <v>37809</v>
          </cell>
        </row>
        <row r="135">
          <cell r="A135" t="str">
            <v>Alfombra pavco teruel inst.</v>
          </cell>
          <cell r="B135" t="str">
            <v>Enchapes,pisos,alfombras,papel (6)</v>
          </cell>
          <cell r="C135" t="str">
            <v>M2</v>
          </cell>
          <cell r="D135">
            <v>17659</v>
          </cell>
          <cell r="E135" t="str">
            <v>Tekhne</v>
          </cell>
          <cell r="F135">
            <v>37809</v>
          </cell>
        </row>
        <row r="136">
          <cell r="A136" t="str">
            <v>Alfombra pavco trazos inst.</v>
          </cell>
          <cell r="B136" t="str">
            <v>Enchapes,pisos,alfombras,papel (6)</v>
          </cell>
          <cell r="C136" t="str">
            <v>M2</v>
          </cell>
          <cell r="D136">
            <v>46027</v>
          </cell>
          <cell r="E136" t="str">
            <v>Tekhne</v>
          </cell>
          <cell r="F136">
            <v>37809</v>
          </cell>
        </row>
        <row r="137">
          <cell r="A137" t="str">
            <v>Alfombra pavco vulcano inst</v>
          </cell>
          <cell r="B137" t="str">
            <v>Enchapes,pisos,alfombras,papel (6)</v>
          </cell>
          <cell r="C137" t="str">
            <v>M2</v>
          </cell>
          <cell r="D137">
            <v>24680</v>
          </cell>
          <cell r="E137" t="str">
            <v>Tekhne</v>
          </cell>
          <cell r="F137">
            <v>37809</v>
          </cell>
        </row>
        <row r="138">
          <cell r="A138" t="str">
            <v>Alicate combinacion 6'' atila</v>
          </cell>
          <cell r="B138" t="str">
            <v>Ferreteria y herramientas (10)</v>
          </cell>
          <cell r="C138" t="str">
            <v>Un</v>
          </cell>
          <cell r="D138">
            <v>4150</v>
          </cell>
          <cell r="E138" t="str">
            <v>Tekhne</v>
          </cell>
          <cell r="F138">
            <v>37809</v>
          </cell>
        </row>
        <row r="139">
          <cell r="A139" t="str">
            <v>Almadena 10 libras</v>
          </cell>
          <cell r="B139" t="str">
            <v>Ferreteria y herramientas (10)</v>
          </cell>
          <cell r="C139" t="str">
            <v>Un</v>
          </cell>
          <cell r="D139">
            <v>20880</v>
          </cell>
          <cell r="E139" t="str">
            <v>Tekhne</v>
          </cell>
          <cell r="F139">
            <v>37809</v>
          </cell>
        </row>
        <row r="140">
          <cell r="A140" t="str">
            <v>Almadena 4 lbs s/cabo herragro</v>
          </cell>
          <cell r="B140" t="str">
            <v>Ferreteria y herramientas (10)</v>
          </cell>
          <cell r="C140" t="str">
            <v>Un</v>
          </cell>
          <cell r="D140">
            <v>13920</v>
          </cell>
          <cell r="E140" t="str">
            <v>Tekhne</v>
          </cell>
          <cell r="F140">
            <v>37809</v>
          </cell>
        </row>
        <row r="141">
          <cell r="A141" t="str">
            <v>Aluminio bte. Ecp 0100 pintuco</v>
          </cell>
          <cell r="B141" t="str">
            <v>Pinturas (18)</v>
          </cell>
          <cell r="C141" t="str">
            <v>Gal</v>
          </cell>
          <cell r="D141">
            <v>63736</v>
          </cell>
          <cell r="E141" t="str">
            <v>Tekhne</v>
          </cell>
          <cell r="F141">
            <v>37809</v>
          </cell>
        </row>
        <row r="142">
          <cell r="A142" t="str">
            <v>Amarre caballete eternit</v>
          </cell>
          <cell r="B142" t="str">
            <v>Cubiertas y accesorios (5)</v>
          </cell>
          <cell r="C142" t="str">
            <v>Un</v>
          </cell>
          <cell r="D142">
            <v>161</v>
          </cell>
          <cell r="E142" t="str">
            <v>Tekhne</v>
          </cell>
          <cell r="F142">
            <v>37809</v>
          </cell>
        </row>
        <row r="143">
          <cell r="A143" t="str">
            <v>Amarre para teja de zinc</v>
          </cell>
          <cell r="B143" t="str">
            <v>Cubiertas y accesorios (5)</v>
          </cell>
          <cell r="C143" t="str">
            <v>Un</v>
          </cell>
          <cell r="D143">
            <v>50</v>
          </cell>
          <cell r="E143" t="str">
            <v>Araucana</v>
          </cell>
          <cell r="F143">
            <v>37831</v>
          </cell>
        </row>
        <row r="144">
          <cell r="A144" t="str">
            <v>Amp access floor workstation 0-05558716-x</v>
          </cell>
          <cell r="B144" t="str">
            <v>Cableado estructurado (48)</v>
          </cell>
          <cell r="C144" t="str">
            <v>Un</v>
          </cell>
          <cell r="D144">
            <v>477804</v>
          </cell>
          <cell r="E144" t="str">
            <v>Tekhne</v>
          </cell>
          <cell r="F144">
            <v>37809</v>
          </cell>
        </row>
        <row r="145">
          <cell r="A145" t="str">
            <v>Anclaje auto perf. ½</v>
          </cell>
          <cell r="B145" t="str">
            <v>Cableado estructurado (48)</v>
          </cell>
          <cell r="C145" t="str">
            <v>Un</v>
          </cell>
          <cell r="D145">
            <v>3668</v>
          </cell>
          <cell r="E145" t="str">
            <v>Tekhne</v>
          </cell>
          <cell r="F145">
            <v>37809</v>
          </cell>
        </row>
        <row r="146">
          <cell r="A146" t="str">
            <v>Anclaje chazo exp. ½ x 2</v>
          </cell>
          <cell r="B146" t="str">
            <v>Cableado estructurado (48)</v>
          </cell>
          <cell r="C146" t="str">
            <v>Un</v>
          </cell>
          <cell r="D146">
            <v>2238</v>
          </cell>
          <cell r="E146" t="str">
            <v>Tekhne</v>
          </cell>
          <cell r="F146">
            <v>37809</v>
          </cell>
        </row>
        <row r="147">
          <cell r="A147" t="str">
            <v>Anclajes (grapa + chazos +</v>
          </cell>
          <cell r="B147" t="str">
            <v>Inst. De gas (44)</v>
          </cell>
          <cell r="C147" t="str">
            <v>Un</v>
          </cell>
          <cell r="D147">
            <v>176</v>
          </cell>
          <cell r="E147" t="str">
            <v>Tekhne</v>
          </cell>
          <cell r="F147">
            <v>37809</v>
          </cell>
        </row>
        <row r="148">
          <cell r="A148" t="str">
            <v>Angulo ¼''x2½''</v>
          </cell>
          <cell r="B148" t="str">
            <v>Aceros,hierros/mallas,cerchas (1)</v>
          </cell>
          <cell r="C148" t="str">
            <v>Ml</v>
          </cell>
          <cell r="D148">
            <v>7669</v>
          </cell>
          <cell r="E148" t="str">
            <v>Tekhne</v>
          </cell>
          <cell r="F148">
            <v>37809</v>
          </cell>
        </row>
        <row r="149">
          <cell r="A149" t="str">
            <v>Angulo 1 ¼''x3/16''</v>
          </cell>
          <cell r="B149" t="str">
            <v>Aceros,hierros/mallas,cerchas (1)</v>
          </cell>
          <cell r="C149" t="str">
            <v>Ml</v>
          </cell>
          <cell r="D149">
            <v>2220</v>
          </cell>
          <cell r="E149" t="str">
            <v>Tekhne</v>
          </cell>
          <cell r="F149">
            <v>37809</v>
          </cell>
        </row>
        <row r="150">
          <cell r="A150" t="str">
            <v>Angulo 1 ½''x ¼''</v>
          </cell>
          <cell r="B150" t="str">
            <v>Aceros,hierros/mallas,cerchas (1)</v>
          </cell>
          <cell r="C150" t="str">
            <v>Ml</v>
          </cell>
          <cell r="D150">
            <v>3920</v>
          </cell>
          <cell r="E150" t="str">
            <v>Tekhne</v>
          </cell>
          <cell r="F150">
            <v>37809</v>
          </cell>
        </row>
        <row r="151">
          <cell r="A151" t="str">
            <v>Angulo 1 ½''x1/8''</v>
          </cell>
          <cell r="B151" t="str">
            <v>Aceros,hierros/mallas,cerchas (1)</v>
          </cell>
          <cell r="C151" t="str">
            <v>Ml</v>
          </cell>
          <cell r="D151">
            <v>2063</v>
          </cell>
          <cell r="E151" t="str">
            <v>Tekhne</v>
          </cell>
          <cell r="F151">
            <v>37809</v>
          </cell>
        </row>
        <row r="152">
          <cell r="A152" t="str">
            <v>Angulo 1¼''x1/8''</v>
          </cell>
          <cell r="B152" t="str">
            <v>Aceros,hierros/mallas,cerchas (1)</v>
          </cell>
          <cell r="C152" t="str">
            <v>Ml</v>
          </cell>
          <cell r="D152">
            <v>2570</v>
          </cell>
          <cell r="E152" t="str">
            <v>Tekhne</v>
          </cell>
          <cell r="F152">
            <v>37809</v>
          </cell>
        </row>
        <row r="153">
          <cell r="A153" t="str">
            <v>Angulo 1''x1/8''</v>
          </cell>
          <cell r="B153" t="str">
            <v>Aceros,hierros/mallas,cerchas (1)</v>
          </cell>
          <cell r="C153" t="str">
            <v>Ml</v>
          </cell>
          <cell r="D153">
            <v>1190</v>
          </cell>
          <cell r="E153" t="str">
            <v>Tekhne</v>
          </cell>
          <cell r="F153">
            <v>37809</v>
          </cell>
        </row>
        <row r="154">
          <cell r="A154" t="str">
            <v>Angulo 1x1x1/16 anolok a-09</v>
          </cell>
          <cell r="B154" t="str">
            <v>Perfiles,divisiones,ventaneria (17)</v>
          </cell>
          <cell r="C154" t="str">
            <v>Ml</v>
          </cell>
          <cell r="D154">
            <v>2183</v>
          </cell>
          <cell r="E154" t="str">
            <v>Tekhne</v>
          </cell>
          <cell r="F154">
            <v>37809</v>
          </cell>
        </row>
        <row r="155">
          <cell r="A155" t="str">
            <v>Angulo 1x1x1/16 blanco a-09</v>
          </cell>
          <cell r="B155" t="str">
            <v>Perfiles,divisiones,ventaneria (17)</v>
          </cell>
          <cell r="C155" t="str">
            <v>Ml</v>
          </cell>
          <cell r="D155">
            <v>2068</v>
          </cell>
          <cell r="E155" t="str">
            <v>Tekhne</v>
          </cell>
          <cell r="F155">
            <v>37809</v>
          </cell>
        </row>
        <row r="156">
          <cell r="A156" t="str">
            <v>Angulo 1x1x1/8 a-11</v>
          </cell>
          <cell r="B156" t="str">
            <v>Perfiles,divisiones,ventaneria (17)</v>
          </cell>
          <cell r="C156" t="str">
            <v>Ml</v>
          </cell>
          <cell r="D156">
            <v>4013</v>
          </cell>
          <cell r="E156" t="str">
            <v>Tekhne</v>
          </cell>
          <cell r="F156">
            <v>37809</v>
          </cell>
        </row>
        <row r="157">
          <cell r="A157" t="str">
            <v>Angulo 1''x3/16''</v>
          </cell>
          <cell r="B157" t="str">
            <v>Aceros,hierros/mallas,cerchas (1)</v>
          </cell>
          <cell r="C157" t="str">
            <v>Ml</v>
          </cell>
          <cell r="D157">
            <v>1386</v>
          </cell>
          <cell r="E157" t="str">
            <v>Tekhne</v>
          </cell>
          <cell r="F157">
            <v>37809</v>
          </cell>
        </row>
        <row r="158">
          <cell r="A158" t="str">
            <v>Angulo 2 ½''x3/16''</v>
          </cell>
          <cell r="B158" t="str">
            <v>Aceros,hierros/mallas,cerchas (1)</v>
          </cell>
          <cell r="C158" t="str">
            <v>Ml</v>
          </cell>
          <cell r="D158">
            <v>6090</v>
          </cell>
          <cell r="E158" t="str">
            <v>Tekhne</v>
          </cell>
          <cell r="F158">
            <v>37809</v>
          </cell>
        </row>
        <row r="159">
          <cell r="A159" t="str">
            <v>Angulo 2''x ¼''</v>
          </cell>
          <cell r="B159" t="str">
            <v>Aceros,hierros/mallas,cerchas (1)</v>
          </cell>
          <cell r="C159" t="str">
            <v>Ml</v>
          </cell>
          <cell r="D159">
            <v>5228</v>
          </cell>
          <cell r="E159" t="str">
            <v>Tekhne</v>
          </cell>
          <cell r="F159">
            <v>37809</v>
          </cell>
        </row>
        <row r="160">
          <cell r="A160" t="str">
            <v>Angulo 2''x1/8''</v>
          </cell>
          <cell r="B160" t="str">
            <v>Aceros,hierros/mallas,cerchas (1)</v>
          </cell>
          <cell r="C160" t="str">
            <v>Ml</v>
          </cell>
          <cell r="D160">
            <v>2800</v>
          </cell>
          <cell r="E160" t="str">
            <v>Tekhne</v>
          </cell>
          <cell r="F160">
            <v>37809</v>
          </cell>
        </row>
        <row r="161">
          <cell r="A161" t="str">
            <v>Angulo 2''x3/16''</v>
          </cell>
          <cell r="B161" t="str">
            <v>Aceros,hierros/mallas,cerchas (1)</v>
          </cell>
          <cell r="C161" t="str">
            <v>Ml</v>
          </cell>
          <cell r="D161">
            <v>4084</v>
          </cell>
          <cell r="E161" t="str">
            <v>Tekhne</v>
          </cell>
          <cell r="F161">
            <v>37809</v>
          </cell>
        </row>
        <row r="162">
          <cell r="A162" t="str">
            <v>Angulo 3/4''x1/8''</v>
          </cell>
          <cell r="B162" t="str">
            <v>Aceros,hierros/mallas,cerchas (1)</v>
          </cell>
          <cell r="C162" t="str">
            <v>Ml</v>
          </cell>
          <cell r="D162">
            <v>879</v>
          </cell>
          <cell r="E162" t="str">
            <v>Tekhne</v>
          </cell>
          <cell r="F162">
            <v>37809</v>
          </cell>
        </row>
        <row r="163">
          <cell r="A163" t="str">
            <v>Angulo 3''x ¼''</v>
          </cell>
          <cell r="B163" t="str">
            <v>Aceros,hierros/mallas,cerchas (1)</v>
          </cell>
          <cell r="C163" t="str">
            <v>Ml</v>
          </cell>
          <cell r="D163">
            <v>9338</v>
          </cell>
          <cell r="E163" t="str">
            <v>Tekhne</v>
          </cell>
          <cell r="F163">
            <v>37809</v>
          </cell>
        </row>
        <row r="164">
          <cell r="A164" t="str">
            <v>Angulo 3''x ½''</v>
          </cell>
          <cell r="B164" t="str">
            <v>Aceros,hierros/mallas,cerchas (1)</v>
          </cell>
          <cell r="C164" t="str">
            <v>Ml</v>
          </cell>
          <cell r="D164">
            <v>17999</v>
          </cell>
          <cell r="E164" t="str">
            <v>Tekhne</v>
          </cell>
          <cell r="F164">
            <v>37809</v>
          </cell>
        </row>
        <row r="165">
          <cell r="A165" t="str">
            <v>Angulo 3''x5/16''</v>
          </cell>
          <cell r="B165" t="str">
            <v>Aceros,hierros/mallas,cerchas (1)</v>
          </cell>
          <cell r="C165" t="str">
            <v>Ml</v>
          </cell>
          <cell r="D165">
            <v>11509</v>
          </cell>
          <cell r="E165" t="str">
            <v>Tekhne</v>
          </cell>
          <cell r="F165">
            <v>37809</v>
          </cell>
        </row>
        <row r="166">
          <cell r="A166" t="str">
            <v>Antena comunal amplificador</v>
          </cell>
          <cell r="B166" t="str">
            <v>Equipos especiales (8)</v>
          </cell>
          <cell r="C166" t="str">
            <v>Un</v>
          </cell>
          <cell r="D166">
            <v>320000</v>
          </cell>
          <cell r="E166" t="str">
            <v>Tekhne</v>
          </cell>
          <cell r="F166">
            <v>37809</v>
          </cell>
        </row>
        <row r="167">
          <cell r="A167" t="str">
            <v>Antena comunal tv 10 salidas</v>
          </cell>
          <cell r="B167" t="str">
            <v>Equipos especiales (8)</v>
          </cell>
          <cell r="C167" t="str">
            <v>Un</v>
          </cell>
          <cell r="D167">
            <v>237153</v>
          </cell>
          <cell r="E167" t="str">
            <v>Tekhne</v>
          </cell>
          <cell r="F167">
            <v>37809</v>
          </cell>
        </row>
        <row r="168">
          <cell r="A168" t="str">
            <v>Anticorrosivo cr de zn amar. Ico</v>
          </cell>
          <cell r="B168" t="str">
            <v>Pinturas (18)</v>
          </cell>
          <cell r="C168" t="str">
            <v>Gal</v>
          </cell>
          <cell r="D168">
            <v>58070</v>
          </cell>
          <cell r="E168" t="str">
            <v>Tekhne</v>
          </cell>
          <cell r="F168">
            <v>37809</v>
          </cell>
        </row>
        <row r="169">
          <cell r="A169" t="str">
            <v>Anticorrosivo cr de zn rojo ico</v>
          </cell>
          <cell r="B169" t="str">
            <v>Pinturas (18)</v>
          </cell>
          <cell r="C169" t="str">
            <v>Gal</v>
          </cell>
          <cell r="D169">
            <v>35470</v>
          </cell>
          <cell r="E169" t="str">
            <v>Tekhne</v>
          </cell>
          <cell r="F169">
            <v>37809</v>
          </cell>
        </row>
        <row r="170">
          <cell r="A170" t="str">
            <v>Anticorrosivo gris protecc. Ico</v>
          </cell>
          <cell r="B170" t="str">
            <v>Pinturas (18)</v>
          </cell>
          <cell r="C170" t="str">
            <v>Gal</v>
          </cell>
          <cell r="D170">
            <v>29980</v>
          </cell>
          <cell r="E170" t="str">
            <v>Tekhne</v>
          </cell>
          <cell r="F170">
            <v>37809</v>
          </cell>
        </row>
        <row r="171">
          <cell r="A171" t="str">
            <v>Anticorrosivo rojo philaac 2026</v>
          </cell>
          <cell r="B171" t="str">
            <v>Pinturas (18)</v>
          </cell>
          <cell r="C171" t="str">
            <v>Gal</v>
          </cell>
          <cell r="D171">
            <v>26400</v>
          </cell>
          <cell r="E171" t="str">
            <v>Tekhne</v>
          </cell>
          <cell r="F171">
            <v>37809</v>
          </cell>
        </row>
        <row r="172">
          <cell r="A172" t="str">
            <v>Anticorrosivo rojo pintuco 310</v>
          </cell>
          <cell r="B172" t="str">
            <v>Pinturas (18)</v>
          </cell>
          <cell r="C172" t="str">
            <v>Gal</v>
          </cell>
          <cell r="D172">
            <v>30593</v>
          </cell>
          <cell r="E172" t="str">
            <v>Tekhne</v>
          </cell>
          <cell r="F172">
            <v>37809</v>
          </cell>
        </row>
        <row r="173">
          <cell r="A173" t="str">
            <v>Anticorrosivo rojo protecc.</v>
          </cell>
          <cell r="B173" t="str">
            <v>Pinturas (18)</v>
          </cell>
          <cell r="C173" t="str">
            <v>Gal</v>
          </cell>
          <cell r="D173">
            <v>26320</v>
          </cell>
          <cell r="E173" t="str">
            <v>Tekhne</v>
          </cell>
          <cell r="F173">
            <v>37809</v>
          </cell>
        </row>
        <row r="174">
          <cell r="A174" t="str">
            <v>Anticorrosivo sika gris 1galón 504126</v>
          </cell>
          <cell r="B174" t="str">
            <v>Impermeabil.,aditivos,quimicos (12)</v>
          </cell>
          <cell r="C174" t="str">
            <v>Gal</v>
          </cell>
          <cell r="D174">
            <v>30740</v>
          </cell>
          <cell r="E174" t="str">
            <v>Tekhne</v>
          </cell>
          <cell r="F174">
            <v>37809</v>
          </cell>
        </row>
        <row r="175">
          <cell r="A175" t="str">
            <v>Anticorrosivo sika rojo 1gall 504026</v>
          </cell>
          <cell r="B175" t="str">
            <v>Impermeabil.,aditivos,quimicos (12)</v>
          </cell>
          <cell r="C175" t="str">
            <v>Gal</v>
          </cell>
          <cell r="D175">
            <v>27144</v>
          </cell>
          <cell r="E175" t="str">
            <v>Tekhne</v>
          </cell>
          <cell r="F175">
            <v>37809</v>
          </cell>
        </row>
        <row r="176">
          <cell r="A176" t="str">
            <v>Antisol blanco (cura) 20 kilos 140002</v>
          </cell>
          <cell r="B176" t="str">
            <v>Impermeabil.,aditivos,quimicos (12)</v>
          </cell>
          <cell r="C176" t="str">
            <v>Kg</v>
          </cell>
          <cell r="D176">
            <v>4292</v>
          </cell>
          <cell r="E176" t="str">
            <v>Tekhne</v>
          </cell>
          <cell r="F176">
            <v>37809</v>
          </cell>
        </row>
        <row r="177">
          <cell r="A177" t="str">
            <v>Aplique doble muro 2''x14 b/rec pelgon</v>
          </cell>
          <cell r="B177" t="str">
            <v>Inst. Electricas (13)</v>
          </cell>
          <cell r="C177" t="str">
            <v>Un</v>
          </cell>
          <cell r="D177">
            <v>23480</v>
          </cell>
          <cell r="E177" t="str">
            <v>Tekhne</v>
          </cell>
          <cell r="F177">
            <v>37809</v>
          </cell>
        </row>
        <row r="178">
          <cell r="A178" t="str">
            <v>Aplique muro plat.1'' bomba p-8 pelgon</v>
          </cell>
          <cell r="B178" t="str">
            <v>Inst. Electricas (13)</v>
          </cell>
          <cell r="C178" t="str">
            <v>Un</v>
          </cell>
          <cell r="D178">
            <v>16750</v>
          </cell>
          <cell r="E178" t="str">
            <v>Tekhne</v>
          </cell>
          <cell r="F178">
            <v>37809</v>
          </cell>
        </row>
        <row r="179">
          <cell r="A179" t="str">
            <v>Aplique yeso ap1</v>
          </cell>
          <cell r="B179" t="str">
            <v>Cielo rasos (4)</v>
          </cell>
          <cell r="C179" t="str">
            <v>Un</v>
          </cell>
          <cell r="D179">
            <v>47502</v>
          </cell>
          <cell r="E179" t="str">
            <v>Tekhne</v>
          </cell>
          <cell r="F179">
            <v>37809</v>
          </cell>
        </row>
        <row r="180">
          <cell r="A180" t="str">
            <v>Aplique yeso linea atenas ap2</v>
          </cell>
          <cell r="B180" t="str">
            <v>Cielo rasos (4)</v>
          </cell>
          <cell r="C180" t="str">
            <v>Un</v>
          </cell>
          <cell r="D180">
            <v>47502</v>
          </cell>
          <cell r="E180" t="str">
            <v>Tekhne</v>
          </cell>
          <cell r="F180">
            <v>37809</v>
          </cell>
        </row>
        <row r="181">
          <cell r="A181" t="str">
            <v>Archivo 2 cajones una gaveta 6430059</v>
          </cell>
          <cell r="B181" t="str">
            <v>Maderas (15)</v>
          </cell>
          <cell r="C181" t="str">
            <v>Un</v>
          </cell>
          <cell r="D181">
            <v>304848</v>
          </cell>
          <cell r="E181" t="str">
            <v>Tekhne</v>
          </cell>
          <cell r="F181">
            <v>37809</v>
          </cell>
        </row>
        <row r="182">
          <cell r="A182" t="str">
            <v>Archivo 4 cajones una gaveta 6340059</v>
          </cell>
          <cell r="B182" t="str">
            <v>Maderas (15)</v>
          </cell>
          <cell r="C182" t="str">
            <v>Un</v>
          </cell>
          <cell r="D182">
            <v>563180</v>
          </cell>
          <cell r="E182" t="str">
            <v>Tekhne</v>
          </cell>
          <cell r="F182">
            <v>37809</v>
          </cell>
        </row>
        <row r="183">
          <cell r="A183" t="str">
            <v>Arena</v>
          </cell>
          <cell r="B183" t="str">
            <v>Agregados concretos y morteros (2)</v>
          </cell>
          <cell r="C183" t="str">
            <v>M3</v>
          </cell>
          <cell r="D183">
            <v>13000</v>
          </cell>
          <cell r="F183">
            <v>37809</v>
          </cell>
        </row>
        <row r="184">
          <cell r="A184" t="str">
            <v>Arena de peña</v>
          </cell>
          <cell r="B184" t="str">
            <v>Agregados concretos y morteros (2)</v>
          </cell>
          <cell r="C184" t="str">
            <v>M3</v>
          </cell>
          <cell r="D184">
            <v>17241</v>
          </cell>
          <cell r="E184" t="str">
            <v>Tekhne</v>
          </cell>
          <cell r="F184">
            <v>37809</v>
          </cell>
        </row>
        <row r="185">
          <cell r="A185" t="str">
            <v>Arena lavada de peña</v>
          </cell>
          <cell r="B185" t="str">
            <v>Agregados concretos y morteros (2)</v>
          </cell>
          <cell r="C185" t="str">
            <v>M3</v>
          </cell>
          <cell r="D185">
            <v>29310</v>
          </cell>
          <cell r="E185" t="str">
            <v>Tekhne</v>
          </cell>
          <cell r="F185">
            <v>37809</v>
          </cell>
        </row>
        <row r="186">
          <cell r="A186" t="str">
            <v>Arena lavada de rio</v>
          </cell>
          <cell r="B186" t="str">
            <v>Agregados concretos y morteros (2)</v>
          </cell>
          <cell r="C186" t="str">
            <v>M3</v>
          </cell>
          <cell r="D186">
            <v>45000</v>
          </cell>
          <cell r="E186" t="str">
            <v>Tekhne</v>
          </cell>
          <cell r="F186">
            <v>37809</v>
          </cell>
        </row>
        <row r="187">
          <cell r="A187" t="str">
            <v>Arena semilavada</v>
          </cell>
          <cell r="B187" t="str">
            <v>Agregados concretos y morteros (2)</v>
          </cell>
          <cell r="C187" t="str">
            <v>M3</v>
          </cell>
          <cell r="D187">
            <v>17241</v>
          </cell>
          <cell r="E187" t="str">
            <v>Tekhne</v>
          </cell>
          <cell r="F187">
            <v>37809</v>
          </cell>
        </row>
        <row r="188">
          <cell r="A188" t="str">
            <v>Arena toc fina 27 kilos</v>
          </cell>
          <cell r="B188" t="str">
            <v>Impermeabil.,aditivos,quimicos (12)</v>
          </cell>
          <cell r="C188" t="str">
            <v>Kg</v>
          </cell>
          <cell r="D188">
            <v>690</v>
          </cell>
          <cell r="E188" t="str">
            <v>Tekhne</v>
          </cell>
          <cell r="F188">
            <v>37809</v>
          </cell>
        </row>
        <row r="189">
          <cell r="A189" t="str">
            <v>Arena toc gruesa 27 kilos</v>
          </cell>
          <cell r="B189" t="str">
            <v>Impermeabil.,aditivos,quimicos (12)</v>
          </cell>
          <cell r="C189" t="str">
            <v>Kg</v>
          </cell>
          <cell r="D189">
            <v>690</v>
          </cell>
          <cell r="E189" t="str">
            <v>Tekhne</v>
          </cell>
          <cell r="F189">
            <v>37809</v>
          </cell>
        </row>
        <row r="190">
          <cell r="A190" t="str">
            <v>Arena toc media 27 kilos</v>
          </cell>
          <cell r="B190" t="str">
            <v>Impermeabil.,aditivos,quimicos (12)</v>
          </cell>
          <cell r="C190" t="str">
            <v>Kg</v>
          </cell>
          <cell r="D190">
            <v>690</v>
          </cell>
          <cell r="E190" t="str">
            <v>Tekhne</v>
          </cell>
          <cell r="F190">
            <v>37809</v>
          </cell>
        </row>
        <row r="191">
          <cell r="A191" t="str">
            <v>Armario contadores 12 cuentas formacero</v>
          </cell>
          <cell r="B191" t="str">
            <v>Inst. Electricas (13)</v>
          </cell>
          <cell r="C191" t="str">
            <v>Un</v>
          </cell>
          <cell r="D191">
            <v>1725000</v>
          </cell>
          <cell r="E191" t="str">
            <v>Tekhne</v>
          </cell>
          <cell r="F191">
            <v>37809</v>
          </cell>
        </row>
        <row r="192">
          <cell r="A192" t="str">
            <v>Armario contadores 18 cuentas formacero</v>
          </cell>
          <cell r="B192" t="str">
            <v>Inst. Electricas (13)</v>
          </cell>
          <cell r="C192" t="str">
            <v>Un</v>
          </cell>
          <cell r="D192">
            <v>2320000</v>
          </cell>
          <cell r="E192" t="str">
            <v>Tekhne</v>
          </cell>
          <cell r="F192">
            <v>37809</v>
          </cell>
        </row>
        <row r="193">
          <cell r="A193" t="str">
            <v>Armario contadores 24 cuentas formacero</v>
          </cell>
          <cell r="B193" t="str">
            <v>Inst. Electricas (13)</v>
          </cell>
          <cell r="C193" t="str">
            <v>Un</v>
          </cell>
          <cell r="D193">
            <v>3132000</v>
          </cell>
          <cell r="E193" t="str">
            <v>Tekhne</v>
          </cell>
          <cell r="F193">
            <v>37809</v>
          </cell>
        </row>
        <row r="194">
          <cell r="A194" t="str">
            <v>Aro yeso 15-20cm ar1</v>
          </cell>
          <cell r="B194" t="str">
            <v>Cielo rasos (4)</v>
          </cell>
          <cell r="C194" t="str">
            <v>Un</v>
          </cell>
          <cell r="D194">
            <v>17052</v>
          </cell>
          <cell r="E194" t="str">
            <v>Tekhne</v>
          </cell>
          <cell r="F194">
            <v>37809</v>
          </cell>
        </row>
        <row r="195">
          <cell r="A195" t="str">
            <v>Ascensor 5 paradas/6 personas</v>
          </cell>
          <cell r="B195" t="str">
            <v>Equipos especiales (8)</v>
          </cell>
          <cell r="C195" t="str">
            <v>Un</v>
          </cell>
          <cell r="D195">
            <v>45013800</v>
          </cell>
          <cell r="E195" t="str">
            <v>Tekhne</v>
          </cell>
          <cell r="F195">
            <v>37809</v>
          </cell>
        </row>
        <row r="196">
          <cell r="A196" t="str">
            <v>Ascensor 6 paradas/8 personas gps2</v>
          </cell>
          <cell r="B196" t="str">
            <v>Equipos especiales (8)</v>
          </cell>
          <cell r="C196" t="str">
            <v>Un</v>
          </cell>
          <cell r="D196">
            <v>57356200</v>
          </cell>
          <cell r="E196" t="str">
            <v>Tekhne</v>
          </cell>
          <cell r="F196">
            <v>37809</v>
          </cell>
        </row>
        <row r="197">
          <cell r="A197" t="str">
            <v>Ascensor 7 paradas/6 personas gps3</v>
          </cell>
          <cell r="B197" t="str">
            <v>Equipos especiales (8)</v>
          </cell>
          <cell r="C197" t="str">
            <v>Un</v>
          </cell>
          <cell r="D197">
            <v>49236200</v>
          </cell>
          <cell r="E197" t="str">
            <v>Tekhne</v>
          </cell>
          <cell r="F197">
            <v>37809</v>
          </cell>
        </row>
        <row r="198">
          <cell r="A198" t="str">
            <v>Ascensor 7 paradas/8 personas gps2</v>
          </cell>
          <cell r="B198" t="str">
            <v>Equipos especiales (8)</v>
          </cell>
          <cell r="C198" t="str">
            <v>Un</v>
          </cell>
          <cell r="D198">
            <v>59467400</v>
          </cell>
          <cell r="E198" t="str">
            <v>Tekhne</v>
          </cell>
          <cell r="F198">
            <v>37809</v>
          </cell>
        </row>
        <row r="199">
          <cell r="A199" t="str">
            <v>Asfalto 190 caneca de 200 kg</v>
          </cell>
          <cell r="B199" t="str">
            <v>Impermeabil.,aditivos,quimicos (12)</v>
          </cell>
          <cell r="C199" t="str">
            <v>Kg</v>
          </cell>
          <cell r="D199">
            <v>1689</v>
          </cell>
          <cell r="E199" t="str">
            <v>Tekhne</v>
          </cell>
          <cell r="F199">
            <v>37809</v>
          </cell>
        </row>
        <row r="200">
          <cell r="A200" t="str">
            <v>Asfalto crli</v>
          </cell>
          <cell r="B200" t="str">
            <v>Pavimentos (16)</v>
          </cell>
          <cell r="C200" t="str">
            <v>M2</v>
          </cell>
          <cell r="D200">
            <v>650</v>
          </cell>
          <cell r="E200" t="str">
            <v>Tekhne</v>
          </cell>
          <cell r="F200">
            <v>37809</v>
          </cell>
        </row>
        <row r="201">
          <cell r="A201" t="str">
            <v>Asfalto solido</v>
          </cell>
          <cell r="B201" t="str">
            <v>Impermeabil.,aditivos,quimicos (12)</v>
          </cell>
          <cell r="C201" t="str">
            <v>Kg</v>
          </cell>
          <cell r="D201">
            <v>174</v>
          </cell>
          <cell r="F201">
            <v>37809</v>
          </cell>
        </row>
        <row r="202">
          <cell r="A202" t="str">
            <v>Aspiradora semi-ind 15 galones</v>
          </cell>
          <cell r="B202" t="str">
            <v>Equipos especiales (8)</v>
          </cell>
          <cell r="C202" t="str">
            <v>Un</v>
          </cell>
          <cell r="D202">
            <v>1328774</v>
          </cell>
          <cell r="E202" t="str">
            <v>Tekhne</v>
          </cell>
          <cell r="F202">
            <v>37809</v>
          </cell>
        </row>
        <row r="203">
          <cell r="A203" t="str">
            <v>Aviso 4 m. X 3 m. Instalado</v>
          </cell>
          <cell r="B203" t="str">
            <v>Equipos especiales (8)</v>
          </cell>
          <cell r="C203" t="str">
            <v>Un</v>
          </cell>
          <cell r="D203">
            <v>1538600</v>
          </cell>
          <cell r="E203" t="str">
            <v>Tekhne</v>
          </cell>
          <cell r="F203">
            <v>37809</v>
          </cell>
        </row>
        <row r="204">
          <cell r="A204" t="str">
            <v>Bajante (raingo) pavco 0350001003</v>
          </cell>
          <cell r="B204" t="str">
            <v>Inst. Hidraul/sanit. Y laminas (14)</v>
          </cell>
          <cell r="C204" t="str">
            <v>Ml</v>
          </cell>
          <cell r="D204">
            <v>16992</v>
          </cell>
          <cell r="E204" t="str">
            <v>Tekhne</v>
          </cell>
          <cell r="F204">
            <v>37809</v>
          </cell>
        </row>
        <row r="205">
          <cell r="A205" t="str">
            <v>Bajante codo 90°pvc (raingo) 2290022207</v>
          </cell>
          <cell r="B205" t="str">
            <v>Cubiertas y accesorios (5)</v>
          </cell>
          <cell r="C205" t="str">
            <v>Un</v>
          </cell>
          <cell r="D205">
            <v>4732</v>
          </cell>
          <cell r="E205" t="str">
            <v>Tekhne</v>
          </cell>
          <cell r="F205">
            <v>37809</v>
          </cell>
        </row>
        <row r="206">
          <cell r="A206" t="str">
            <v>Bajante rect. Ar x2.5m eternit</v>
          </cell>
          <cell r="B206" t="str">
            <v>Cubiertas y accesorios (5)</v>
          </cell>
          <cell r="C206" t="str">
            <v>Ml</v>
          </cell>
          <cell r="D206">
            <v>44374</v>
          </cell>
          <cell r="E206" t="str">
            <v>Tekhne</v>
          </cell>
          <cell r="F206">
            <v>37809</v>
          </cell>
        </row>
        <row r="207">
          <cell r="A207" t="str">
            <v>Bajante rect. Cr x2.5m eternit</v>
          </cell>
          <cell r="B207" t="str">
            <v>Cubiertas y accesorios (5)</v>
          </cell>
          <cell r="C207" t="str">
            <v>Ml</v>
          </cell>
          <cell r="D207">
            <v>29248</v>
          </cell>
          <cell r="E207" t="str">
            <v>Tekhne</v>
          </cell>
          <cell r="F207">
            <v>37809</v>
          </cell>
        </row>
        <row r="208">
          <cell r="A208" t="str">
            <v>Bajante soporte pavco 2290400211</v>
          </cell>
          <cell r="B208" t="str">
            <v>Inst. Hidraul/sanit. Y laminas (14)</v>
          </cell>
          <cell r="C208" t="str">
            <v>Un</v>
          </cell>
          <cell r="D208">
            <v>1524</v>
          </cell>
          <cell r="E208" t="str">
            <v>Tekhne</v>
          </cell>
          <cell r="F208">
            <v>37809</v>
          </cell>
        </row>
        <row r="209">
          <cell r="A209" t="str">
            <v>Bajante talud</v>
          </cell>
          <cell r="B209" t="str">
            <v>Prefabricados (19)</v>
          </cell>
          <cell r="C209" t="str">
            <v>Un</v>
          </cell>
          <cell r="D209">
            <v>10933</v>
          </cell>
          <cell r="E209" t="str">
            <v>Tekhne</v>
          </cell>
          <cell r="F209">
            <v>37809</v>
          </cell>
        </row>
        <row r="210">
          <cell r="A210" t="str">
            <v>Bajante union pavco 2291200209</v>
          </cell>
          <cell r="B210" t="str">
            <v>Inst. Hidraul/sanit. Y laminas (14)</v>
          </cell>
          <cell r="C210" t="str">
            <v>Un</v>
          </cell>
          <cell r="D210">
            <v>2882</v>
          </cell>
          <cell r="E210" t="str">
            <v>Tekhne</v>
          </cell>
          <cell r="F210">
            <v>37809</v>
          </cell>
        </row>
        <row r="211">
          <cell r="A211" t="str">
            <v>Bala aluminio no.10</v>
          </cell>
          <cell r="B211" t="str">
            <v>Inst. Electricas (13)</v>
          </cell>
          <cell r="C211" t="str">
            <v>Un</v>
          </cell>
          <cell r="D211">
            <v>8000</v>
          </cell>
          <cell r="E211" t="str">
            <v>Tekhne</v>
          </cell>
          <cell r="F211">
            <v>37809</v>
          </cell>
        </row>
        <row r="212">
          <cell r="A212" t="str">
            <v>Bala incandecente 150w</v>
          </cell>
          <cell r="B212" t="str">
            <v>Inst. Electricas (13)</v>
          </cell>
          <cell r="C212" t="str">
            <v>Un</v>
          </cell>
          <cell r="D212">
            <v>7888</v>
          </cell>
          <cell r="E212" t="str">
            <v>Tekhne</v>
          </cell>
          <cell r="F212">
            <v>37809</v>
          </cell>
        </row>
        <row r="213">
          <cell r="A213" t="str">
            <v>Balasto 2 x 40 fn ergon</v>
          </cell>
          <cell r="B213" t="str">
            <v>Inst. Electricas (13)</v>
          </cell>
          <cell r="C213" t="str">
            <v>Un</v>
          </cell>
          <cell r="D213">
            <v>21250</v>
          </cell>
          <cell r="E213" t="str">
            <v>Tekhne</v>
          </cell>
          <cell r="F213">
            <v>37809</v>
          </cell>
        </row>
        <row r="214">
          <cell r="A214" t="str">
            <v>Balasto 2 x 48 sl ergon</v>
          </cell>
          <cell r="B214" t="str">
            <v>Inst. Electricas (13)</v>
          </cell>
          <cell r="C214" t="str">
            <v>Un</v>
          </cell>
          <cell r="D214">
            <v>21827</v>
          </cell>
          <cell r="E214" t="str">
            <v>Tekhne</v>
          </cell>
          <cell r="F214">
            <v>37809</v>
          </cell>
        </row>
        <row r="215">
          <cell r="A215" t="str">
            <v>Balastro</v>
          </cell>
          <cell r="B215" t="str">
            <v>Inst. Electricas (13)</v>
          </cell>
          <cell r="C215" t="str">
            <v>Un</v>
          </cell>
          <cell r="D215">
            <v>16240</v>
          </cell>
          <cell r="E215" t="str">
            <v>Tekhne</v>
          </cell>
          <cell r="F215">
            <v>37809</v>
          </cell>
        </row>
        <row r="216">
          <cell r="A216" t="str">
            <v>Balde plastico 5 gl.</v>
          </cell>
          <cell r="B216" t="str">
            <v>Ferreteria y herramientas (10)</v>
          </cell>
          <cell r="C216" t="str">
            <v>Un</v>
          </cell>
          <cell r="D216">
            <v>1357</v>
          </cell>
          <cell r="E216" t="str">
            <v>Tekhne</v>
          </cell>
          <cell r="F216">
            <v>37809</v>
          </cell>
        </row>
        <row r="217">
          <cell r="A217" t="str">
            <v>Balde plastico 7 vidas halcon</v>
          </cell>
          <cell r="B217" t="str">
            <v>Ferreteria y herramientas (10)</v>
          </cell>
          <cell r="C217" t="str">
            <v>Un</v>
          </cell>
          <cell r="D217">
            <v>2400</v>
          </cell>
          <cell r="E217" t="str">
            <v>Tekhne</v>
          </cell>
          <cell r="F217">
            <v>37809</v>
          </cell>
        </row>
        <row r="218">
          <cell r="A218" t="str">
            <v>Baldosa de granito 33x33</v>
          </cell>
          <cell r="B218" t="str">
            <v>Enchapes,pisos,alfombras,papel (6)</v>
          </cell>
          <cell r="C218" t="str">
            <v>M2</v>
          </cell>
          <cell r="D218">
            <v>29350</v>
          </cell>
          <cell r="E218" t="str">
            <v>Construdata</v>
          </cell>
          <cell r="F218">
            <v>37823</v>
          </cell>
        </row>
        <row r="219">
          <cell r="A219" t="str">
            <v>Baldosa de vidrio bp-1 insolux</v>
          </cell>
          <cell r="B219" t="str">
            <v>Enchapes,pisos,alfombras,papel (6)</v>
          </cell>
          <cell r="C219" t="str">
            <v>Un</v>
          </cell>
          <cell r="D219">
            <v>2100</v>
          </cell>
          <cell r="E219" t="str">
            <v>Tekhne</v>
          </cell>
          <cell r="F219">
            <v>37809</v>
          </cell>
        </row>
        <row r="220">
          <cell r="A220" t="str">
            <v>Baldosin granito marmol blc.h#4</v>
          </cell>
          <cell r="B220" t="str">
            <v>Enchapes,pisos,alfombras,papel (6)</v>
          </cell>
          <cell r="C220" t="str">
            <v>M2</v>
          </cell>
          <cell r="D220">
            <v>21460</v>
          </cell>
          <cell r="E220" t="str">
            <v>Tekhne</v>
          </cell>
          <cell r="F220">
            <v>37809</v>
          </cell>
        </row>
        <row r="221">
          <cell r="A221" t="str">
            <v>Baldosin marmol gris #4 delta</v>
          </cell>
          <cell r="B221" t="str">
            <v>Enchapes,pisos,alfombras,papel (6)</v>
          </cell>
          <cell r="C221" t="str">
            <v>M2</v>
          </cell>
          <cell r="D221">
            <v>20300</v>
          </cell>
          <cell r="E221" t="str">
            <v>Tekhne</v>
          </cell>
          <cell r="F221">
            <v>37809</v>
          </cell>
        </row>
        <row r="222">
          <cell r="A222" t="str">
            <v>Banca hierro y madera m-50 m-50</v>
          </cell>
          <cell r="B222" t="str">
            <v>Mobiliario urbano y señalizac. (43)</v>
          </cell>
          <cell r="C222" t="str">
            <v>Un</v>
          </cell>
          <cell r="D222">
            <v>382824</v>
          </cell>
          <cell r="E222" t="str">
            <v>Tekhne</v>
          </cell>
          <cell r="F222">
            <v>37809</v>
          </cell>
        </row>
        <row r="223">
          <cell r="A223" t="str">
            <v>Banca tipo m-30 con espaldar</v>
          </cell>
          <cell r="B223" t="str">
            <v>Mobiliario urbano y señalizac. (43)</v>
          </cell>
          <cell r="C223" t="str">
            <v>Un</v>
          </cell>
          <cell r="D223">
            <v>295800</v>
          </cell>
          <cell r="E223" t="str">
            <v>Tekhne</v>
          </cell>
          <cell r="F223">
            <v>37809</v>
          </cell>
        </row>
        <row r="224">
          <cell r="A224" t="str">
            <v>Banca tipo m-40</v>
          </cell>
          <cell r="B224" t="str">
            <v>Mobiliario urbano y señalizac. (43)</v>
          </cell>
          <cell r="C224" t="str">
            <v>Un</v>
          </cell>
          <cell r="D224">
            <v>82824</v>
          </cell>
          <cell r="E224" t="str">
            <v>Tekhne</v>
          </cell>
          <cell r="F224">
            <v>37809</v>
          </cell>
        </row>
        <row r="225">
          <cell r="A225" t="str">
            <v>Bandeja de fibra amp 24h hol 2-1206114-4</v>
          </cell>
          <cell r="B225" t="str">
            <v>Cableado estructurado (48)</v>
          </cell>
          <cell r="C225" t="str">
            <v>Un</v>
          </cell>
          <cell r="D225">
            <v>1309489</v>
          </cell>
          <cell r="E225" t="str">
            <v>Tekhne</v>
          </cell>
          <cell r="F225">
            <v>37809</v>
          </cell>
        </row>
        <row r="226">
          <cell r="A226" t="str">
            <v>Bandeja de fibra amp 24h st euro 0-0559303-x</v>
          </cell>
          <cell r="B226" t="str">
            <v>Cableado estructurado (48)</v>
          </cell>
          <cell r="C226" t="str">
            <v>Un</v>
          </cell>
          <cell r="D226">
            <v>1162076</v>
          </cell>
          <cell r="E226" t="str">
            <v>Tekhne</v>
          </cell>
          <cell r="F226">
            <v>37809</v>
          </cell>
        </row>
        <row r="227">
          <cell r="A227" t="str">
            <v>Bandeja porta cab. Escalera</v>
          </cell>
          <cell r="B227" t="str">
            <v>Cableado estructurado (48)</v>
          </cell>
          <cell r="C227" t="str">
            <v>Un</v>
          </cell>
          <cell r="D227">
            <v>40020</v>
          </cell>
          <cell r="E227" t="str">
            <v>Tekhne</v>
          </cell>
          <cell r="F227">
            <v>37809</v>
          </cell>
        </row>
        <row r="228">
          <cell r="A228" t="str">
            <v>Bandeja rack c/16 tom. Ele</v>
          </cell>
          <cell r="B228" t="str">
            <v>Cableado estructurado (48)</v>
          </cell>
          <cell r="C228" t="str">
            <v>Un</v>
          </cell>
          <cell r="D228">
            <v>246918</v>
          </cell>
          <cell r="E228" t="str">
            <v>Tekhne</v>
          </cell>
          <cell r="F228">
            <v>37809</v>
          </cell>
        </row>
        <row r="229">
          <cell r="A229" t="str">
            <v>Baqueton bc1</v>
          </cell>
          <cell r="B229" t="str">
            <v>Cielo rasos (4)</v>
          </cell>
          <cell r="C229" t="str">
            <v>Ml</v>
          </cell>
          <cell r="D229">
            <v>14616</v>
          </cell>
          <cell r="E229" t="str">
            <v>Tekhne</v>
          </cell>
          <cell r="F229">
            <v>37809</v>
          </cell>
        </row>
        <row r="230">
          <cell r="A230" t="str">
            <v>Baqueton decorado bd1</v>
          </cell>
          <cell r="B230" t="str">
            <v>Cielo rasos (4)</v>
          </cell>
          <cell r="C230" t="str">
            <v>Ml</v>
          </cell>
          <cell r="D230">
            <v>17661</v>
          </cell>
          <cell r="E230" t="str">
            <v>Tekhne</v>
          </cell>
          <cell r="F230">
            <v>37809</v>
          </cell>
        </row>
        <row r="231">
          <cell r="A231" t="str">
            <v>Barniz brillante transparente 3800</v>
          </cell>
          <cell r="B231" t="str">
            <v>Pinturas (18)</v>
          </cell>
          <cell r="C231" t="str">
            <v>Gal</v>
          </cell>
          <cell r="D231">
            <v>22400</v>
          </cell>
          <cell r="E231" t="str">
            <v>Tekhne</v>
          </cell>
          <cell r="F231">
            <v>37809</v>
          </cell>
        </row>
        <row r="232">
          <cell r="A232" t="str">
            <v>Barniz sintetico brillante ico</v>
          </cell>
          <cell r="B232" t="str">
            <v>Pinturas (18)</v>
          </cell>
          <cell r="C232" t="str">
            <v>Gal</v>
          </cell>
          <cell r="D232">
            <v>22399</v>
          </cell>
          <cell r="E232" t="str">
            <v>Tekhne</v>
          </cell>
          <cell r="F232">
            <v>37809</v>
          </cell>
        </row>
        <row r="233">
          <cell r="A233" t="str">
            <v>Barniz sintetico bte. Pintuco sd-1</v>
          </cell>
          <cell r="B233" t="str">
            <v>Pinturas (18)</v>
          </cell>
          <cell r="C233" t="str">
            <v>Gal</v>
          </cell>
          <cell r="D233">
            <v>25180</v>
          </cell>
          <cell r="E233" t="str">
            <v>Tekhne</v>
          </cell>
          <cell r="F233">
            <v>37809</v>
          </cell>
        </row>
        <row r="234">
          <cell r="A234" t="str">
            <v>Barniz transparente mate ico</v>
          </cell>
          <cell r="B234" t="str">
            <v>Pinturas (18)</v>
          </cell>
          <cell r="C234" t="str">
            <v>Gal</v>
          </cell>
          <cell r="D234">
            <v>31140</v>
          </cell>
          <cell r="E234" t="str">
            <v>Tekhne</v>
          </cell>
          <cell r="F234">
            <v>37809</v>
          </cell>
        </row>
        <row r="235">
          <cell r="A235" t="str">
            <v>Barniz trns. Brillante ico</v>
          </cell>
          <cell r="B235" t="str">
            <v>Pinturas (18)</v>
          </cell>
          <cell r="C235" t="str">
            <v>Gal</v>
          </cell>
          <cell r="D235">
            <v>33650</v>
          </cell>
          <cell r="E235" t="str">
            <v>Tekhne</v>
          </cell>
          <cell r="F235">
            <v>37809</v>
          </cell>
        </row>
        <row r="236">
          <cell r="A236" t="str">
            <v>Barra 12 libras</v>
          </cell>
          <cell r="B236" t="str">
            <v>Ferreteria y herramientas (10)</v>
          </cell>
          <cell r="C236" t="str">
            <v>Un</v>
          </cell>
          <cell r="D236">
            <v>32480</v>
          </cell>
          <cell r="E236" t="str">
            <v>Tekhne</v>
          </cell>
          <cell r="F236">
            <v>37809</v>
          </cell>
        </row>
        <row r="237">
          <cell r="A237" t="str">
            <v>Barra 14 lbs herragro</v>
          </cell>
          <cell r="B237" t="str">
            <v>Ferreteria y herramientas (10)</v>
          </cell>
          <cell r="C237" t="str">
            <v>Un</v>
          </cell>
          <cell r="D237">
            <v>34800</v>
          </cell>
          <cell r="E237" t="str">
            <v>Tekhne</v>
          </cell>
          <cell r="F237">
            <v>37809</v>
          </cell>
        </row>
        <row r="238">
          <cell r="A238" t="str">
            <v>Barra 16 lbs herragro</v>
          </cell>
          <cell r="B238" t="str">
            <v>Ferreteria y herramientas (10)</v>
          </cell>
          <cell r="C238" t="str">
            <v>Un</v>
          </cell>
          <cell r="D238">
            <v>32000</v>
          </cell>
          <cell r="E238" t="str">
            <v>Tekhne</v>
          </cell>
          <cell r="F238">
            <v>37809</v>
          </cell>
        </row>
        <row r="239">
          <cell r="A239" t="str">
            <v>Barra 18 lbs.herragro</v>
          </cell>
          <cell r="B239" t="str">
            <v>Ferreteria y herramientas (10)</v>
          </cell>
          <cell r="C239" t="str">
            <v>Un</v>
          </cell>
          <cell r="D239">
            <v>34000</v>
          </cell>
          <cell r="E239" t="str">
            <v>Tekhne</v>
          </cell>
          <cell r="F239">
            <v>37809</v>
          </cell>
        </row>
        <row r="240">
          <cell r="A240" t="str">
            <v>Barra amp organizacion 0-0557841-1</v>
          </cell>
          <cell r="B240" t="str">
            <v>Cableado estructurado (48)</v>
          </cell>
          <cell r="C240" t="str">
            <v>Un</v>
          </cell>
          <cell r="D240">
            <v>54531</v>
          </cell>
          <cell r="E240" t="str">
            <v>Tekhne</v>
          </cell>
          <cell r="F240">
            <v>37809</v>
          </cell>
        </row>
        <row r="241">
          <cell r="A241" t="str">
            <v>Barras luz indirec.cortinero cr1</v>
          </cell>
          <cell r="B241" t="str">
            <v>Cielo rasos (4)</v>
          </cell>
          <cell r="C241" t="str">
            <v>Ml</v>
          </cell>
          <cell r="D241">
            <v>24969</v>
          </cell>
          <cell r="E241" t="str">
            <v>Tekhne</v>
          </cell>
          <cell r="F241">
            <v>37809</v>
          </cell>
        </row>
        <row r="242">
          <cell r="A242" t="str">
            <v>Barrera ciclo ruta a-130</v>
          </cell>
          <cell r="B242" t="str">
            <v>Mobiliario urbano y señalizac. (43)</v>
          </cell>
          <cell r="C242" t="str">
            <v>Un</v>
          </cell>
          <cell r="D242">
            <v>60320</v>
          </cell>
          <cell r="E242" t="str">
            <v>Tekhne</v>
          </cell>
          <cell r="F242">
            <v>37809</v>
          </cell>
        </row>
        <row r="243">
          <cell r="A243" t="str">
            <v>Barrera new jersey.</v>
          </cell>
          <cell r="B243" t="str">
            <v>Mobiliario urbano y señalizac. (43)</v>
          </cell>
          <cell r="C243" t="str">
            <v>Un</v>
          </cell>
          <cell r="D243">
            <v>182932</v>
          </cell>
          <cell r="E243" t="str">
            <v>Tekhne</v>
          </cell>
          <cell r="F243">
            <v>37809</v>
          </cell>
        </row>
        <row r="244">
          <cell r="A244" t="str">
            <v>Barrera separador verde</v>
          </cell>
          <cell r="B244" t="str">
            <v>Mobiliario urbano y señalizac. (43)</v>
          </cell>
          <cell r="C244" t="str">
            <v>Un</v>
          </cell>
          <cell r="D244">
            <v>87928</v>
          </cell>
          <cell r="E244" t="str">
            <v>Tekhne</v>
          </cell>
          <cell r="F244">
            <v>37809</v>
          </cell>
        </row>
        <row r="245">
          <cell r="A245" t="str">
            <v>Base asfaltica b1150 compacto mdci</v>
          </cell>
          <cell r="B245" t="str">
            <v>Pavimentos (16)</v>
          </cell>
          <cell r="C245" t="str">
            <v>M3</v>
          </cell>
          <cell r="D245">
            <v>266800</v>
          </cell>
          <cell r="E245" t="str">
            <v>Tekhne</v>
          </cell>
          <cell r="F245">
            <v>37809</v>
          </cell>
        </row>
        <row r="246">
          <cell r="A246" t="str">
            <v>Base asfaltica b1150 suelto</v>
          </cell>
          <cell r="B246" t="str">
            <v>Pavimentos (16)</v>
          </cell>
          <cell r="C246" t="str">
            <v>M3</v>
          </cell>
          <cell r="D246">
            <v>191400</v>
          </cell>
          <cell r="E246" t="str">
            <v>Tekhne</v>
          </cell>
          <cell r="F246">
            <v>37809</v>
          </cell>
        </row>
        <row r="247">
          <cell r="A247" t="str">
            <v>Base asfaltica b1350 compacto</v>
          </cell>
          <cell r="B247" t="str">
            <v>Pavimentos (16)</v>
          </cell>
          <cell r="C247" t="str">
            <v>M3</v>
          </cell>
          <cell r="D247">
            <v>301600</v>
          </cell>
          <cell r="E247" t="str">
            <v>Tekhne</v>
          </cell>
          <cell r="F247">
            <v>37809</v>
          </cell>
        </row>
        <row r="248">
          <cell r="A248" t="str">
            <v>Base asfaltica b1350 suelto</v>
          </cell>
          <cell r="B248" t="str">
            <v>Pavimentos (16)</v>
          </cell>
          <cell r="C248" t="str">
            <v>M3</v>
          </cell>
          <cell r="D248">
            <v>214600</v>
          </cell>
          <cell r="E248" t="str">
            <v>Tekhne</v>
          </cell>
          <cell r="F248">
            <v>37809</v>
          </cell>
        </row>
        <row r="249">
          <cell r="A249" t="str">
            <v>Base asfalto 1350</v>
          </cell>
          <cell r="B249" t="str">
            <v>Pavimentos (16)</v>
          </cell>
          <cell r="C249" t="str">
            <v>M3</v>
          </cell>
          <cell r="D249">
            <v>214600</v>
          </cell>
          <cell r="E249" t="str">
            <v>Tekhne</v>
          </cell>
          <cell r="F249">
            <v>37809</v>
          </cell>
        </row>
        <row r="250">
          <cell r="A250" t="str">
            <v>Base b. P/laca pintuco 7205</v>
          </cell>
          <cell r="B250" t="str">
            <v>Pinturas (18)</v>
          </cell>
          <cell r="C250" t="str">
            <v>Gal</v>
          </cell>
          <cell r="D250">
            <v>47901</v>
          </cell>
          <cell r="E250" t="str">
            <v>Tekhne</v>
          </cell>
          <cell r="F250">
            <v>37809</v>
          </cell>
        </row>
        <row r="251">
          <cell r="A251" t="str">
            <v>Base b1350 espesor 5.0 cm.</v>
          </cell>
          <cell r="B251" t="str">
            <v>Pavimentos (16)</v>
          </cell>
          <cell r="C251" t="str">
            <v>M2</v>
          </cell>
          <cell r="D251">
            <v>13340</v>
          </cell>
          <cell r="E251" t="str">
            <v>Tekhne</v>
          </cell>
          <cell r="F251">
            <v>37809</v>
          </cell>
        </row>
        <row r="252">
          <cell r="A252" t="str">
            <v>Base b1350 espesor 7.0 cm.</v>
          </cell>
          <cell r="B252" t="str">
            <v>Pavimentos (16)</v>
          </cell>
          <cell r="C252" t="str">
            <v>M2</v>
          </cell>
          <cell r="D252">
            <v>18676</v>
          </cell>
          <cell r="E252" t="str">
            <v>Tekhne</v>
          </cell>
          <cell r="F252">
            <v>37809</v>
          </cell>
        </row>
        <row r="253">
          <cell r="A253" t="str">
            <v>Base felt s/inst. Fglas 25005</v>
          </cell>
          <cell r="B253" t="str">
            <v>Impermeabil.,aditivos,quimicos (12)</v>
          </cell>
          <cell r="C253" t="str">
            <v>M2</v>
          </cell>
          <cell r="D253">
            <v>780</v>
          </cell>
          <cell r="E253" t="str">
            <v>Tekhne</v>
          </cell>
          <cell r="F253">
            <v>37809</v>
          </cell>
        </row>
        <row r="254">
          <cell r="A254" t="str">
            <v>Base laca blanca philaac 5001</v>
          </cell>
          <cell r="B254" t="str">
            <v>Pinturas (18)</v>
          </cell>
          <cell r="C254" t="str">
            <v>Gal</v>
          </cell>
          <cell r="D254">
            <v>44500</v>
          </cell>
          <cell r="E254" t="str">
            <v>Tekhne</v>
          </cell>
          <cell r="F254">
            <v>37809</v>
          </cell>
        </row>
        <row r="255">
          <cell r="A255" t="str">
            <v>Base mdc1 espesor 5.0 cm.</v>
          </cell>
          <cell r="B255" t="str">
            <v>Pavimentos (16)</v>
          </cell>
          <cell r="C255" t="str">
            <v>M2</v>
          </cell>
          <cell r="D255">
            <v>14210</v>
          </cell>
          <cell r="E255" t="str">
            <v>Tekhne</v>
          </cell>
          <cell r="F255">
            <v>37809</v>
          </cell>
        </row>
        <row r="256">
          <cell r="A256" t="str">
            <v>Base mdc1 espesor 7.0 cm.</v>
          </cell>
          <cell r="B256" t="str">
            <v>Pavimentos (16)</v>
          </cell>
          <cell r="C256" t="str">
            <v>M2</v>
          </cell>
          <cell r="D256">
            <v>19894</v>
          </cell>
          <cell r="E256" t="str">
            <v>Tekhne</v>
          </cell>
          <cell r="F256">
            <v>37809</v>
          </cell>
        </row>
        <row r="257">
          <cell r="A257" t="str">
            <v>Batea metalica</v>
          </cell>
          <cell r="B257" t="str">
            <v>Ferreteria y herramientas (10)</v>
          </cell>
          <cell r="C257" t="str">
            <v>Un</v>
          </cell>
          <cell r="D257">
            <v>8120</v>
          </cell>
          <cell r="E257" t="str">
            <v>Tekhne</v>
          </cell>
          <cell r="F257">
            <v>37809</v>
          </cell>
        </row>
        <row r="258">
          <cell r="A258" t="str">
            <v>Bebedero</v>
          </cell>
          <cell r="B258" t="str">
            <v>Mobiliario urbano y señalizac. (43)</v>
          </cell>
          <cell r="C258" t="str">
            <v>Un</v>
          </cell>
          <cell r="D258">
            <v>573540</v>
          </cell>
          <cell r="E258" t="str">
            <v>Tekhne</v>
          </cell>
          <cell r="F258">
            <v>37809</v>
          </cell>
        </row>
        <row r="259">
          <cell r="A259" t="str">
            <v>Biblioteca modular 6 6210752</v>
          </cell>
          <cell r="B259" t="str">
            <v>Maderas (15)</v>
          </cell>
          <cell r="C259" t="str">
            <v>Un</v>
          </cell>
          <cell r="D259">
            <v>330716</v>
          </cell>
          <cell r="E259" t="str">
            <v>Tekhne</v>
          </cell>
          <cell r="F259">
            <v>37809</v>
          </cell>
        </row>
        <row r="260">
          <cell r="A260" t="str">
            <v>Bicicleteros m-100</v>
          </cell>
          <cell r="B260" t="str">
            <v>Mobiliario urbano y señalizac. (43)</v>
          </cell>
          <cell r="C260" t="str">
            <v>Un</v>
          </cell>
          <cell r="D260">
            <v>553935</v>
          </cell>
          <cell r="E260" t="str">
            <v>Tekhne</v>
          </cell>
          <cell r="F260">
            <v>37809</v>
          </cell>
        </row>
        <row r="261">
          <cell r="A261" t="str">
            <v>Bide elite blanco 08470 blanco</v>
          </cell>
          <cell r="B261" t="str">
            <v>Griferias,aparatos,accesorios (11)</v>
          </cell>
          <cell r="C261" t="str">
            <v>Un</v>
          </cell>
          <cell r="D261">
            <v>286199</v>
          </cell>
          <cell r="E261" t="str">
            <v>Tekhne</v>
          </cell>
          <cell r="F261">
            <v>37809</v>
          </cell>
        </row>
        <row r="262">
          <cell r="A262" t="str">
            <v>Bide prestcolor+grif.grival crna 08460</v>
          </cell>
          <cell r="B262" t="str">
            <v>Griferias,aparatos,accesorios (11)</v>
          </cell>
          <cell r="C262" t="str">
            <v>Un</v>
          </cell>
          <cell r="D262">
            <v>756069</v>
          </cell>
          <cell r="E262" t="str">
            <v>Tekhne</v>
          </cell>
          <cell r="F262">
            <v>37809</v>
          </cell>
        </row>
        <row r="263">
          <cell r="A263" t="str">
            <v>Bide prestigio color crna 846 color</v>
          </cell>
          <cell r="B263" t="str">
            <v>Griferias,aparatos,accesorios (11)</v>
          </cell>
          <cell r="C263" t="str">
            <v>Un</v>
          </cell>
          <cell r="D263">
            <v>410399</v>
          </cell>
          <cell r="E263" t="str">
            <v>Tekhne</v>
          </cell>
          <cell r="F263">
            <v>37809</v>
          </cell>
        </row>
        <row r="264">
          <cell r="A264" t="str">
            <v>Bide stilo crna 8458 color</v>
          </cell>
          <cell r="B264" t="str">
            <v>Griferias,aparatos,accesorios (11)</v>
          </cell>
          <cell r="C264" t="str">
            <v>Un</v>
          </cell>
          <cell r="D264">
            <v>215000</v>
          </cell>
          <cell r="E264" t="str">
            <v>Tekhne</v>
          </cell>
          <cell r="F264">
            <v>37809</v>
          </cell>
        </row>
        <row r="265">
          <cell r="A265" t="str">
            <v>Bide tifany blanco crna 844 blanco</v>
          </cell>
          <cell r="B265" t="str">
            <v>Griferias,aparatos,accesorios (11)</v>
          </cell>
          <cell r="C265" t="str">
            <v>Un</v>
          </cell>
          <cell r="D265">
            <v>130000</v>
          </cell>
          <cell r="E265" t="str">
            <v>Tekhne</v>
          </cell>
          <cell r="F265">
            <v>37809</v>
          </cell>
        </row>
        <row r="266">
          <cell r="A266" t="str">
            <v>Bisagra capsula ½'' par gato bp-12</v>
          </cell>
          <cell r="B266" t="str">
            <v>Ferreteria y herramientas (10)</v>
          </cell>
          <cell r="C266" t="str">
            <v>Un</v>
          </cell>
          <cell r="D266">
            <v>750</v>
          </cell>
          <cell r="E266" t="str">
            <v>Tekhne</v>
          </cell>
          <cell r="F266">
            <v>37809</v>
          </cell>
        </row>
        <row r="267">
          <cell r="A267" t="str">
            <v>Bisagra capsula 3/4'' par bp34</v>
          </cell>
          <cell r="B267" t="str">
            <v>Ferreteria y herramientas (10)</v>
          </cell>
          <cell r="C267" t="str">
            <v>Un</v>
          </cell>
          <cell r="D267">
            <v>2100</v>
          </cell>
          <cell r="E267" t="str">
            <v>Tekhne</v>
          </cell>
          <cell r="F267">
            <v>37809</v>
          </cell>
        </row>
        <row r="268">
          <cell r="A268" t="str">
            <v>Bisagra cobrizada 3'' 239</v>
          </cell>
          <cell r="B268" t="str">
            <v>Ferreteria y herramientas (10)</v>
          </cell>
          <cell r="C268" t="str">
            <v>Un</v>
          </cell>
          <cell r="D268">
            <v>2320</v>
          </cell>
          <cell r="E268" t="str">
            <v>Tekhne</v>
          </cell>
          <cell r="F268">
            <v>37809</v>
          </cell>
        </row>
        <row r="269">
          <cell r="A269" t="str">
            <v>Bisagra comun 2''</v>
          </cell>
          <cell r="B269" t="str">
            <v>Ferreteria y herramientas (10)</v>
          </cell>
          <cell r="C269" t="str">
            <v>Un</v>
          </cell>
          <cell r="D269">
            <v>450</v>
          </cell>
          <cell r="E269" t="str">
            <v>Tekhne</v>
          </cell>
          <cell r="F269">
            <v>37809</v>
          </cell>
        </row>
        <row r="270">
          <cell r="A270" t="str">
            <v>Bisagra piso vaiven no. 100 inafer b-100</v>
          </cell>
          <cell r="B270" t="str">
            <v>Vidrios, espejos y cerraduras (21)</v>
          </cell>
          <cell r="C270" t="str">
            <v>Un</v>
          </cell>
          <cell r="D270">
            <v>20400</v>
          </cell>
          <cell r="E270" t="str">
            <v>Tekhne</v>
          </cell>
          <cell r="F270">
            <v>37809</v>
          </cell>
        </row>
        <row r="271">
          <cell r="A271" t="str">
            <v>Bisagra plana</v>
          </cell>
          <cell r="B271" t="str">
            <v>Ferreteria y herramientas (10)</v>
          </cell>
          <cell r="C271" t="str">
            <v>Un</v>
          </cell>
          <cell r="D271">
            <v>928</v>
          </cell>
          <cell r="E271" t="str">
            <v>Tekhne</v>
          </cell>
          <cell r="F271">
            <v>37809</v>
          </cell>
        </row>
        <row r="272">
          <cell r="A272" t="str">
            <v>Blindaje lam.plomo 1.5mm espes</v>
          </cell>
          <cell r="B272" t="str">
            <v>Instalaciones hospitalarias (42)</v>
          </cell>
          <cell r="C272" t="str">
            <v>M2</v>
          </cell>
          <cell r="D272">
            <v>189312</v>
          </cell>
          <cell r="E272" t="str">
            <v>Tekhne</v>
          </cell>
          <cell r="F272">
            <v>37809</v>
          </cell>
        </row>
        <row r="273">
          <cell r="A273" t="str">
            <v>Blindaje lam.plomo 2.00mmespes</v>
          </cell>
          <cell r="B273" t="str">
            <v>Instalaciones hospitalarias (42)</v>
          </cell>
          <cell r="C273" t="str">
            <v>M2</v>
          </cell>
          <cell r="D273">
            <v>203116</v>
          </cell>
          <cell r="E273" t="str">
            <v>Tekhne</v>
          </cell>
          <cell r="F273">
            <v>37809</v>
          </cell>
        </row>
        <row r="274">
          <cell r="A274" t="str">
            <v>Bloque #3 yomasa 33x23x7 perforado</v>
          </cell>
          <cell r="B274" t="str">
            <v>Bloques y ladrillos (3)</v>
          </cell>
          <cell r="C274" t="str">
            <v>Un</v>
          </cell>
          <cell r="D274">
            <v>451</v>
          </cell>
          <cell r="E274" t="str">
            <v>Tekhne</v>
          </cell>
          <cell r="F274">
            <v>37809</v>
          </cell>
        </row>
        <row r="275">
          <cell r="A275" t="str">
            <v>Bloque #4 helios 33x23x9 dep.</v>
          </cell>
          <cell r="B275" t="str">
            <v>Bloques y ladrillos (3)</v>
          </cell>
          <cell r="C275" t="str">
            <v>Un</v>
          </cell>
          <cell r="D275">
            <v>485</v>
          </cell>
          <cell r="E275" t="str">
            <v>Tekhne</v>
          </cell>
          <cell r="F275">
            <v>37809</v>
          </cell>
        </row>
        <row r="276">
          <cell r="A276" t="str">
            <v>Bloque #4 helios 33x23x9 medios</v>
          </cell>
          <cell r="B276" t="str">
            <v>Bloques y ladrillos (3)</v>
          </cell>
          <cell r="C276" t="str">
            <v>Un</v>
          </cell>
          <cell r="D276">
            <v>318</v>
          </cell>
          <cell r="E276" t="str">
            <v>Tekhne</v>
          </cell>
          <cell r="F276">
            <v>37809</v>
          </cell>
        </row>
        <row r="277">
          <cell r="A277" t="str">
            <v>Bloque #4 sta/fe 33x23x9</v>
          </cell>
          <cell r="B277" t="str">
            <v>Bloques y ladrillos (3)</v>
          </cell>
          <cell r="C277" t="str">
            <v>Un</v>
          </cell>
          <cell r="D277">
            <v>620</v>
          </cell>
          <cell r="E277" t="str">
            <v>Arauca</v>
          </cell>
          <cell r="F277">
            <v>37809</v>
          </cell>
        </row>
        <row r="278">
          <cell r="A278" t="str">
            <v>Bloque #4 sta/fe 33x23x9 fab.</v>
          </cell>
          <cell r="B278" t="str">
            <v>Bloques y ladrillos (3)</v>
          </cell>
          <cell r="C278" t="str">
            <v>Un</v>
          </cell>
          <cell r="D278">
            <v>485</v>
          </cell>
          <cell r="E278" t="str">
            <v>Tekhne</v>
          </cell>
          <cell r="F278">
            <v>37809</v>
          </cell>
        </row>
        <row r="279">
          <cell r="A279" t="str">
            <v>Bloque #4s yomasa 30x20x10</v>
          </cell>
          <cell r="B279" t="str">
            <v>Bloques y ladrillos (3)</v>
          </cell>
          <cell r="C279" t="str">
            <v>Un</v>
          </cell>
          <cell r="D279">
            <v>369</v>
          </cell>
          <cell r="E279" t="str">
            <v>Tekhne</v>
          </cell>
          <cell r="F279">
            <v>37809</v>
          </cell>
        </row>
        <row r="280">
          <cell r="A280" t="str">
            <v>Bloque #5 30x20x10</v>
          </cell>
          <cell r="B280" t="str">
            <v>Bloques y ladrillos (3)</v>
          </cell>
          <cell r="C280" t="str">
            <v>Un</v>
          </cell>
          <cell r="D280">
            <v>610</v>
          </cell>
          <cell r="E280" t="str">
            <v>Arauca</v>
          </cell>
          <cell r="F280">
            <v>37813</v>
          </cell>
        </row>
        <row r="281">
          <cell r="A281" t="str">
            <v>Bloque #5 helios 33x23x12 dep.</v>
          </cell>
          <cell r="B281" t="str">
            <v>Bloques y ladrillos (3)</v>
          </cell>
          <cell r="C281" t="str">
            <v>Un</v>
          </cell>
          <cell r="D281">
            <v>505</v>
          </cell>
          <cell r="E281" t="str">
            <v>Tekhne</v>
          </cell>
          <cell r="F281">
            <v>37809</v>
          </cell>
        </row>
        <row r="282">
          <cell r="A282" t="str">
            <v>Bloque #5 helios 33x23x12 medios</v>
          </cell>
          <cell r="B282" t="str">
            <v>Bloques y ladrillos (3)</v>
          </cell>
          <cell r="C282" t="str">
            <v>Un</v>
          </cell>
          <cell r="D282">
            <v>328</v>
          </cell>
          <cell r="E282" t="str">
            <v>Tekhne</v>
          </cell>
          <cell r="F282">
            <v>37809</v>
          </cell>
        </row>
        <row r="283">
          <cell r="A283" t="str">
            <v>Bloque #5 sta/fe 33x23x11.5 fab.</v>
          </cell>
          <cell r="B283" t="str">
            <v>Bloques y ladrillos (3)</v>
          </cell>
          <cell r="C283" t="str">
            <v>Un</v>
          </cell>
          <cell r="D283">
            <v>530</v>
          </cell>
          <cell r="E283" t="str">
            <v>Tekhne</v>
          </cell>
          <cell r="F283">
            <v>37809</v>
          </cell>
        </row>
        <row r="284">
          <cell r="A284" t="str">
            <v>Bloque #5 sta/fe 33x23x11.5 obra</v>
          </cell>
          <cell r="B284" t="str">
            <v>Bloques y ladrillos (3)</v>
          </cell>
          <cell r="C284" t="str">
            <v>Un</v>
          </cell>
          <cell r="D284">
            <v>570</v>
          </cell>
          <cell r="E284" t="str">
            <v>Tekhne</v>
          </cell>
          <cell r="F284">
            <v>37809</v>
          </cell>
        </row>
        <row r="285">
          <cell r="A285" t="str">
            <v>Bloque #5s yomasa 30x20x12</v>
          </cell>
          <cell r="B285" t="str">
            <v>Bloques y ladrillos (3)</v>
          </cell>
          <cell r="C285" t="str">
            <v>Un</v>
          </cell>
          <cell r="D285">
            <v>393</v>
          </cell>
          <cell r="E285" t="str">
            <v>Tekhne</v>
          </cell>
          <cell r="F285">
            <v>37809</v>
          </cell>
        </row>
        <row r="286">
          <cell r="A286" t="str">
            <v>Bloque concreto concreblock</v>
          </cell>
          <cell r="B286" t="str">
            <v>Bloques y ladrillos (3)</v>
          </cell>
          <cell r="C286" t="str">
            <v>Un</v>
          </cell>
          <cell r="D286">
            <v>1750</v>
          </cell>
          <cell r="E286" t="str">
            <v>Tekhne</v>
          </cell>
          <cell r="F286">
            <v>37809</v>
          </cell>
        </row>
        <row r="287">
          <cell r="A287" t="str">
            <v>Bloque de conexion amp 110cx 4 p 0-0558401-1</v>
          </cell>
          <cell r="B287" t="str">
            <v>Cableado estructurado (48)</v>
          </cell>
          <cell r="C287" t="str">
            <v>Un</v>
          </cell>
          <cell r="D287">
            <v>2784</v>
          </cell>
          <cell r="E287" t="str">
            <v>Tekhne</v>
          </cell>
          <cell r="F287">
            <v>37809</v>
          </cell>
        </row>
        <row r="288">
          <cell r="A288" t="str">
            <v>Bloque de empradizado 35x35x6.5 blq-emp</v>
          </cell>
          <cell r="B288" t="str">
            <v>Enchapes,pisos,alfombras,papel (6)</v>
          </cell>
          <cell r="C288" t="str">
            <v>M2</v>
          </cell>
          <cell r="D288">
            <v>32106</v>
          </cell>
          <cell r="E288" t="str">
            <v>Tekhne</v>
          </cell>
          <cell r="F288">
            <v>37809</v>
          </cell>
        </row>
        <row r="289">
          <cell r="A289" t="str">
            <v>Bloque div. Modulares 9.5x19x39</v>
          </cell>
          <cell r="B289" t="str">
            <v>Bloques y ladrillos (3)</v>
          </cell>
          <cell r="C289" t="str">
            <v>Un</v>
          </cell>
          <cell r="D289">
            <v>1301</v>
          </cell>
          <cell r="E289" t="str">
            <v>Tekhne</v>
          </cell>
          <cell r="F289">
            <v>37809</v>
          </cell>
        </row>
        <row r="290">
          <cell r="A290" t="str">
            <v>Bloque div. Modulares 9x19x19</v>
          </cell>
          <cell r="B290" t="str">
            <v>Bloques y ladrillos (3)</v>
          </cell>
          <cell r="C290" t="str">
            <v>Un</v>
          </cell>
          <cell r="D290">
            <v>603</v>
          </cell>
          <cell r="E290" t="str">
            <v>Tekhne</v>
          </cell>
          <cell r="F290">
            <v>37809</v>
          </cell>
        </row>
        <row r="291">
          <cell r="A291" t="str">
            <v>Bloque div. Modulares 9x19x39</v>
          </cell>
          <cell r="B291" t="str">
            <v>Bloques y ladrillos (3)</v>
          </cell>
          <cell r="C291" t="str">
            <v>Un</v>
          </cell>
          <cell r="D291">
            <v>1014</v>
          </cell>
          <cell r="E291" t="str">
            <v>Tekhne</v>
          </cell>
          <cell r="F291">
            <v>37809</v>
          </cell>
        </row>
        <row r="292">
          <cell r="A292" t="str">
            <v>Bloque escoria concreblock</v>
          </cell>
          <cell r="B292" t="str">
            <v>Bloques y ladrillos (3)</v>
          </cell>
          <cell r="C292" t="str">
            <v>Un</v>
          </cell>
          <cell r="D292">
            <v>1250</v>
          </cell>
          <cell r="E292" t="str">
            <v>Tekhne</v>
          </cell>
          <cell r="F292">
            <v>37809</v>
          </cell>
        </row>
        <row r="293">
          <cell r="A293" t="str">
            <v>Bloque estruct. Modulares</v>
          </cell>
          <cell r="B293" t="str">
            <v>Bloques y ladrillos (3)</v>
          </cell>
          <cell r="C293" t="str">
            <v>Un</v>
          </cell>
          <cell r="D293">
            <v>1486</v>
          </cell>
          <cell r="E293" t="str">
            <v>Tekhne</v>
          </cell>
          <cell r="F293">
            <v>37809</v>
          </cell>
        </row>
        <row r="294">
          <cell r="A294" t="str">
            <v>Bloque estruct. Modulares ei-</v>
          </cell>
          <cell r="B294" t="str">
            <v>Bloques y ladrillos (3)</v>
          </cell>
          <cell r="C294" t="str">
            <v>Un</v>
          </cell>
          <cell r="D294">
            <v>1975</v>
          </cell>
          <cell r="E294" t="str">
            <v>Tekhne</v>
          </cell>
          <cell r="F294">
            <v>37809</v>
          </cell>
        </row>
        <row r="295">
          <cell r="A295" t="str">
            <v>Bolardo circular m-60</v>
          </cell>
          <cell r="B295" t="str">
            <v>Mobiliario urbano y señalizac. (43)</v>
          </cell>
          <cell r="C295" t="str">
            <v>Un</v>
          </cell>
          <cell r="D295">
            <v>31900</v>
          </cell>
          <cell r="E295" t="str">
            <v>Tekhne</v>
          </cell>
          <cell r="F295">
            <v>37809</v>
          </cell>
        </row>
        <row r="296">
          <cell r="A296" t="str">
            <v>Bolardo conico, punta met.</v>
          </cell>
          <cell r="B296" t="str">
            <v>Mobiliario urbano y señalizac. (43)</v>
          </cell>
          <cell r="C296" t="str">
            <v>Un</v>
          </cell>
          <cell r="D296">
            <v>53658</v>
          </cell>
          <cell r="E296" t="str">
            <v>Tekhne</v>
          </cell>
          <cell r="F296">
            <v>37809</v>
          </cell>
        </row>
        <row r="297">
          <cell r="A297" t="str">
            <v>Bomba a/negras 3'' 1hp sumergib msi10t</v>
          </cell>
          <cell r="B297" t="str">
            <v>Equipos especiales (8)</v>
          </cell>
          <cell r="C297" t="str">
            <v>Un</v>
          </cell>
          <cell r="D297">
            <v>1708680</v>
          </cell>
          <cell r="E297" t="str">
            <v>Tekhne</v>
          </cell>
          <cell r="F297">
            <v>37809</v>
          </cell>
        </row>
        <row r="298">
          <cell r="A298" t="str">
            <v>Bomba a/negras 3'' 2hp sumergib msi20t</v>
          </cell>
          <cell r="B298" t="str">
            <v>Equipos especiales (8)</v>
          </cell>
          <cell r="C298" t="str">
            <v>Un</v>
          </cell>
          <cell r="D298">
            <v>1845560</v>
          </cell>
          <cell r="E298" t="str">
            <v>Tekhne</v>
          </cell>
          <cell r="F298">
            <v>37809</v>
          </cell>
        </row>
        <row r="299">
          <cell r="A299" t="str">
            <v>Bomba alta presion 12hp 1e0156-2</v>
          </cell>
          <cell r="B299" t="str">
            <v>Equipos especiales (8)</v>
          </cell>
          <cell r="C299" t="str">
            <v>Un</v>
          </cell>
          <cell r="D299">
            <v>2157600</v>
          </cell>
          <cell r="E299" t="str">
            <v>Tekhne</v>
          </cell>
          <cell r="F299">
            <v>37809</v>
          </cell>
        </row>
        <row r="300">
          <cell r="A300" t="str">
            <v>Bomba alta presion 24hp 1e0157-7</v>
          </cell>
          <cell r="B300" t="str">
            <v>Equipos especiales (8)</v>
          </cell>
          <cell r="C300" t="str">
            <v>Un</v>
          </cell>
          <cell r="D300">
            <v>3155200</v>
          </cell>
          <cell r="E300" t="str">
            <v>Tekhne</v>
          </cell>
          <cell r="F300">
            <v>37809</v>
          </cell>
        </row>
        <row r="301">
          <cell r="A301" t="str">
            <v>Bomba alta presion 24hp 1e0161-8</v>
          </cell>
          <cell r="B301" t="str">
            <v>Equipos especiales (8)</v>
          </cell>
          <cell r="C301" t="str">
            <v>Un</v>
          </cell>
          <cell r="D301">
            <v>3132000</v>
          </cell>
          <cell r="E301" t="str">
            <v>Tekhne</v>
          </cell>
          <cell r="F301">
            <v>37809</v>
          </cell>
        </row>
        <row r="302">
          <cell r="A302" t="str">
            <v>Bomba alta presion 3 hp 1e0142-5</v>
          </cell>
          <cell r="B302" t="str">
            <v>Equipos especiales (8)</v>
          </cell>
          <cell r="C302" t="str">
            <v>Un</v>
          </cell>
          <cell r="D302">
            <v>1102000</v>
          </cell>
          <cell r="E302" t="str">
            <v>Tekhne</v>
          </cell>
          <cell r="F302">
            <v>37809</v>
          </cell>
        </row>
        <row r="303">
          <cell r="A303" t="str">
            <v>Bomba alta presion 5hp 1e0044-8</v>
          </cell>
          <cell r="B303" t="str">
            <v>Equipos especiales (8)</v>
          </cell>
          <cell r="C303" t="str">
            <v>Un</v>
          </cell>
          <cell r="D303">
            <v>1160000</v>
          </cell>
          <cell r="E303" t="str">
            <v>Tekhne</v>
          </cell>
          <cell r="F303">
            <v>37809</v>
          </cell>
        </row>
        <row r="304">
          <cell r="A304" t="str">
            <v>Bomba alta presion 6.6hp 1e0045-7</v>
          </cell>
          <cell r="B304" t="str">
            <v>Equipos especiales (8)</v>
          </cell>
          <cell r="C304" t="str">
            <v>Un</v>
          </cell>
          <cell r="D304">
            <v>1345600</v>
          </cell>
          <cell r="E304" t="str">
            <v>Tekhne</v>
          </cell>
          <cell r="F304">
            <v>37809</v>
          </cell>
        </row>
        <row r="305">
          <cell r="A305" t="str">
            <v>Bomba alta presion 9hp 1e0015-5</v>
          </cell>
          <cell r="B305" t="str">
            <v>Equipos especiales (8)</v>
          </cell>
          <cell r="C305" t="str">
            <v>Un</v>
          </cell>
          <cell r="D305">
            <v>1832800</v>
          </cell>
          <cell r="E305" t="str">
            <v>Tekhne</v>
          </cell>
          <cell r="F305">
            <v>37809</v>
          </cell>
        </row>
        <row r="306">
          <cell r="A306" t="str">
            <v>Bomba autocebante 16hp 1d0014-8</v>
          </cell>
          <cell r="B306" t="str">
            <v>Equipos especiales (8)</v>
          </cell>
          <cell r="C306" t="str">
            <v>Un</v>
          </cell>
          <cell r="D306">
            <v>3596000</v>
          </cell>
          <cell r="E306" t="str">
            <v>Tekhne</v>
          </cell>
          <cell r="F306">
            <v>37809</v>
          </cell>
        </row>
        <row r="307">
          <cell r="A307" t="str">
            <v>Bomba autocebante 3.5hp 1d30003-8</v>
          </cell>
          <cell r="B307" t="str">
            <v>Equipos especiales (8)</v>
          </cell>
          <cell r="C307" t="str">
            <v>Un</v>
          </cell>
          <cell r="D307">
            <v>1058032</v>
          </cell>
          <cell r="E307" t="str">
            <v>Tekhne</v>
          </cell>
          <cell r="F307">
            <v>37809</v>
          </cell>
        </row>
        <row r="308">
          <cell r="A308" t="str">
            <v>Bomba autocebante 5hp 1d0065-6</v>
          </cell>
          <cell r="B308" t="str">
            <v>Equipos especiales (8)</v>
          </cell>
          <cell r="C308" t="str">
            <v>Un</v>
          </cell>
          <cell r="D308">
            <v>1415290</v>
          </cell>
          <cell r="E308" t="str">
            <v>Tekhne</v>
          </cell>
          <cell r="F308">
            <v>37809</v>
          </cell>
        </row>
        <row r="309">
          <cell r="A309" t="str">
            <v>Bomba autocebante diesel 1.1hp 1d0177-5</v>
          </cell>
          <cell r="B309" t="str">
            <v>Equipos especiales (8)</v>
          </cell>
          <cell r="C309" t="str">
            <v>Un</v>
          </cell>
          <cell r="D309">
            <v>6090000</v>
          </cell>
          <cell r="E309" t="str">
            <v>Tekhne</v>
          </cell>
          <cell r="F309">
            <v>37809</v>
          </cell>
        </row>
        <row r="310">
          <cell r="A310" t="str">
            <v>Bomba caracol 1/4hp 1a0106-5</v>
          </cell>
          <cell r="B310" t="str">
            <v>Equipos especiales (8)</v>
          </cell>
          <cell r="C310" t="str">
            <v>Un</v>
          </cell>
          <cell r="D310">
            <v>301600</v>
          </cell>
          <cell r="E310" t="str">
            <v>Tekhne</v>
          </cell>
          <cell r="F310">
            <v>37809</v>
          </cell>
        </row>
        <row r="311">
          <cell r="A311" t="str">
            <v>Bomba caracol 1hp 1a0020-2</v>
          </cell>
          <cell r="B311" t="str">
            <v>Equipos especiales (8)</v>
          </cell>
          <cell r="C311" t="str">
            <v>Un</v>
          </cell>
          <cell r="D311">
            <v>504632</v>
          </cell>
          <cell r="E311" t="str">
            <v>Tekhne</v>
          </cell>
          <cell r="F311">
            <v>37809</v>
          </cell>
        </row>
        <row r="312">
          <cell r="A312" t="str">
            <v>Bomba caracol 2hp 1a0021-1</v>
          </cell>
          <cell r="B312" t="str">
            <v>Equipos especiales (8)</v>
          </cell>
          <cell r="C312" t="str">
            <v>Un</v>
          </cell>
          <cell r="D312">
            <v>707600</v>
          </cell>
          <cell r="E312" t="str">
            <v>Tekhne</v>
          </cell>
          <cell r="F312">
            <v>37809</v>
          </cell>
        </row>
        <row r="313">
          <cell r="A313" t="str">
            <v>Bomba jet multietapas 3.6hp 1g0087-3</v>
          </cell>
          <cell r="B313" t="str">
            <v>Equipos especiales (8)</v>
          </cell>
          <cell r="C313" t="str">
            <v>Un</v>
          </cell>
          <cell r="D313">
            <v>1345600</v>
          </cell>
          <cell r="E313" t="str">
            <v>Tekhne</v>
          </cell>
          <cell r="F313">
            <v>37809</v>
          </cell>
        </row>
        <row r="314">
          <cell r="A314" t="str">
            <v>Bomba jet multietapas 3.6hp 1g0089-1</v>
          </cell>
          <cell r="B314" t="str">
            <v>Equipos especiales (8)</v>
          </cell>
          <cell r="C314" t="str">
            <v>Un</v>
          </cell>
          <cell r="D314">
            <v>1479000</v>
          </cell>
          <cell r="E314" t="str">
            <v>Tekhne</v>
          </cell>
          <cell r="F314">
            <v>37809</v>
          </cell>
        </row>
        <row r="315">
          <cell r="A315" t="str">
            <v>Bomba jet multietapas 6.6hp 1g0063-1</v>
          </cell>
          <cell r="B315" t="str">
            <v>Equipos especiales (8)</v>
          </cell>
          <cell r="C315" t="str">
            <v>Un</v>
          </cell>
          <cell r="D315">
            <v>2320000</v>
          </cell>
          <cell r="E315" t="str">
            <v>Tekhne</v>
          </cell>
          <cell r="F315">
            <v>37809</v>
          </cell>
        </row>
        <row r="316">
          <cell r="A316" t="str">
            <v>Bomba jet multietapas 9hp 1g0061-3</v>
          </cell>
          <cell r="B316" t="str">
            <v>Equipos especiales (8)</v>
          </cell>
          <cell r="C316" t="str">
            <v>Un</v>
          </cell>
          <cell r="D316">
            <v>2784000</v>
          </cell>
          <cell r="E316" t="str">
            <v>Tekhne</v>
          </cell>
          <cell r="F316">
            <v>37809</v>
          </cell>
        </row>
        <row r="317">
          <cell r="A317" t="str">
            <v>Bomba sumergible aguas negras 1c0016-8</v>
          </cell>
          <cell r="B317" t="str">
            <v>Equipos especiales (8)</v>
          </cell>
          <cell r="C317" t="str">
            <v>Un</v>
          </cell>
          <cell r="D317">
            <v>823600</v>
          </cell>
          <cell r="E317" t="str">
            <v>Tekhne</v>
          </cell>
          <cell r="F317">
            <v>37809</v>
          </cell>
        </row>
        <row r="318">
          <cell r="A318" t="str">
            <v>Bomba sumergible aguas negras 1c0022-1</v>
          </cell>
          <cell r="B318" t="str">
            <v>Equipos especiales (8)</v>
          </cell>
          <cell r="C318" t="str">
            <v>Un</v>
          </cell>
          <cell r="D318">
            <v>1844400</v>
          </cell>
          <cell r="E318" t="str">
            <v>Tekhne</v>
          </cell>
          <cell r="F318">
            <v>37809</v>
          </cell>
        </row>
        <row r="319">
          <cell r="A319" t="str">
            <v>Bomba sumergible aguas negras 1c0023-6</v>
          </cell>
          <cell r="B319" t="str">
            <v>Equipos especiales (8)</v>
          </cell>
          <cell r="C319" t="str">
            <v>Un</v>
          </cell>
          <cell r="D319">
            <v>1635600</v>
          </cell>
          <cell r="E319" t="str">
            <v>Tekhne</v>
          </cell>
          <cell r="F319">
            <v>37809</v>
          </cell>
        </row>
        <row r="320">
          <cell r="A320" t="str">
            <v>Bomba sumergible aguas negras 1c0024-2</v>
          </cell>
          <cell r="B320" t="str">
            <v>Equipos especiales (8)</v>
          </cell>
          <cell r="C320" t="str">
            <v>Un</v>
          </cell>
          <cell r="D320">
            <v>1984750</v>
          </cell>
          <cell r="E320" t="str">
            <v>Tekhne</v>
          </cell>
          <cell r="F320">
            <v>37809</v>
          </cell>
        </row>
        <row r="321">
          <cell r="A321" t="str">
            <v>Bomba sumergible aguas negras 1c0025-7</v>
          </cell>
          <cell r="B321" t="str">
            <v>Equipos especiales (8)</v>
          </cell>
          <cell r="C321" t="str">
            <v>Un</v>
          </cell>
          <cell r="D321">
            <v>1547440</v>
          </cell>
          <cell r="E321" t="str">
            <v>Tekhne</v>
          </cell>
          <cell r="F321">
            <v>37809</v>
          </cell>
        </row>
        <row r="322">
          <cell r="A322" t="str">
            <v>Bomba sumergible aguas negras 1c0030-4</v>
          </cell>
          <cell r="B322" t="str">
            <v>Equipos especiales (8)</v>
          </cell>
          <cell r="C322" t="str">
            <v>Un</v>
          </cell>
          <cell r="D322">
            <v>1064880</v>
          </cell>
          <cell r="E322" t="str">
            <v>Tekhne</v>
          </cell>
          <cell r="F322">
            <v>37809</v>
          </cell>
        </row>
        <row r="323">
          <cell r="A323" t="str">
            <v>Bomba sumergible aguas negras 1c0031-9</v>
          </cell>
          <cell r="B323" t="str">
            <v>Equipos especiales (8)</v>
          </cell>
          <cell r="C323" t="str">
            <v>Un</v>
          </cell>
          <cell r="D323">
            <v>1136800</v>
          </cell>
          <cell r="E323" t="str">
            <v>Tekhne</v>
          </cell>
          <cell r="F323">
            <v>37809</v>
          </cell>
        </row>
        <row r="324">
          <cell r="A324" t="str">
            <v>Bomba sumergible pozo 4'' 1hp 1h0004-8</v>
          </cell>
          <cell r="B324" t="str">
            <v>Equipos especiales (8)</v>
          </cell>
          <cell r="C324" t="str">
            <v>Un</v>
          </cell>
          <cell r="D324">
            <v>2083360</v>
          </cell>
          <cell r="E324" t="str">
            <v>Tekhne</v>
          </cell>
          <cell r="F324">
            <v>37809</v>
          </cell>
        </row>
        <row r="325">
          <cell r="A325" t="str">
            <v>Bombillo claro 150 wat - 150v</v>
          </cell>
          <cell r="B325" t="str">
            <v>Inst. Electricas (13)</v>
          </cell>
          <cell r="C325" t="str">
            <v>Un</v>
          </cell>
          <cell r="D325">
            <v>1300</v>
          </cell>
          <cell r="E325" t="str">
            <v>Tekhne</v>
          </cell>
          <cell r="F325">
            <v>37809</v>
          </cell>
        </row>
        <row r="326">
          <cell r="A326" t="str">
            <v>Bombillo claro 60 wat - 220v</v>
          </cell>
          <cell r="B326" t="str">
            <v>Inst. Electricas (13)</v>
          </cell>
          <cell r="C326" t="str">
            <v>Un</v>
          </cell>
          <cell r="D326">
            <v>690</v>
          </cell>
          <cell r="E326" t="str">
            <v>Tekhne</v>
          </cell>
          <cell r="F326">
            <v>37809</v>
          </cell>
        </row>
        <row r="327">
          <cell r="A327" t="str">
            <v>Bombillo incandescente 100W</v>
          </cell>
          <cell r="B327" t="str">
            <v>Inst. Electricas (13)</v>
          </cell>
          <cell r="C327" t="str">
            <v>Un</v>
          </cell>
          <cell r="D327">
            <v>900</v>
          </cell>
          <cell r="F327">
            <v>37844</v>
          </cell>
        </row>
        <row r="328">
          <cell r="A328" t="str">
            <v>Bombillo mercurio 125w / 220v</v>
          </cell>
          <cell r="B328" t="str">
            <v>Inst. Electricas (13)</v>
          </cell>
          <cell r="C328" t="str">
            <v>Un</v>
          </cell>
          <cell r="D328">
            <v>9399</v>
          </cell>
          <cell r="E328" t="str">
            <v>Tekhne</v>
          </cell>
          <cell r="F328">
            <v>37809</v>
          </cell>
        </row>
        <row r="329">
          <cell r="A329" t="str">
            <v>Boquillas '' ½ + tuerca rof</v>
          </cell>
          <cell r="B329" t="str">
            <v>Inst. Electricas (13)</v>
          </cell>
          <cell r="C329" t="str">
            <v>Un</v>
          </cell>
          <cell r="D329">
            <v>204</v>
          </cell>
          <cell r="E329" t="str">
            <v>Tekhne</v>
          </cell>
          <cell r="F329">
            <v>37809</v>
          </cell>
        </row>
        <row r="330">
          <cell r="A330" t="str">
            <v>Boquillas 1'' + tuerca rof</v>
          </cell>
          <cell r="B330" t="str">
            <v>Inst. Electricas (13)</v>
          </cell>
          <cell r="C330" t="str">
            <v>Un</v>
          </cell>
          <cell r="D330">
            <v>464</v>
          </cell>
          <cell r="E330" t="str">
            <v>Tekhne</v>
          </cell>
          <cell r="F330">
            <v>37809</v>
          </cell>
        </row>
        <row r="331">
          <cell r="A331" t="str">
            <v>Bordillos de confinamiento 35020</v>
          </cell>
          <cell r="B331" t="str">
            <v>Mobiliario urbano y señalizac. (43)</v>
          </cell>
          <cell r="C331" t="str">
            <v>Un</v>
          </cell>
          <cell r="D331">
            <v>9860</v>
          </cell>
          <cell r="E331" t="str">
            <v>Tekhne</v>
          </cell>
          <cell r="F331">
            <v>37809</v>
          </cell>
        </row>
        <row r="332">
          <cell r="A332" t="str">
            <v>Boton puertas elec.+t.ameri. 956-pe</v>
          </cell>
          <cell r="B332" t="str">
            <v>Inst. Electricas (13)</v>
          </cell>
          <cell r="C332" t="str">
            <v>Un</v>
          </cell>
          <cell r="D332">
            <v>5080</v>
          </cell>
          <cell r="E332" t="str">
            <v>Tekhne</v>
          </cell>
          <cell r="F332">
            <v>37809</v>
          </cell>
        </row>
        <row r="333">
          <cell r="A333" t="str">
            <v>Boton temporizador abitare ave 905t</v>
          </cell>
          <cell r="B333" t="str">
            <v>Inst. Electricas (13)</v>
          </cell>
          <cell r="C333" t="str">
            <v>Un</v>
          </cell>
          <cell r="D333">
            <v>3561</v>
          </cell>
          <cell r="E333" t="str">
            <v>Tekhne</v>
          </cell>
          <cell r="F333">
            <v>37809</v>
          </cell>
        </row>
        <row r="334">
          <cell r="A334" t="str">
            <v>Boton temporizador volare 1005t</v>
          </cell>
          <cell r="B334" t="str">
            <v>Inst. Electricas (13)</v>
          </cell>
          <cell r="C334" t="str">
            <v>Un</v>
          </cell>
          <cell r="D334">
            <v>2969</v>
          </cell>
          <cell r="E334" t="str">
            <v>Tekhne</v>
          </cell>
          <cell r="F334">
            <v>37809</v>
          </cell>
        </row>
        <row r="335">
          <cell r="A335" t="str">
            <v>Boton timbre 200 sobrepared ave 0205</v>
          </cell>
          <cell r="B335" t="str">
            <v>Inst. Electricas (13)</v>
          </cell>
          <cell r="C335" t="str">
            <v>Un</v>
          </cell>
          <cell r="D335">
            <v>1508</v>
          </cell>
          <cell r="E335" t="str">
            <v>Tekhne</v>
          </cell>
          <cell r="F335">
            <v>37809</v>
          </cell>
        </row>
        <row r="336">
          <cell r="A336" t="str">
            <v>Boton timbre 600 ave 605</v>
          </cell>
          <cell r="B336" t="str">
            <v>Inst. Electricas (13)</v>
          </cell>
          <cell r="C336" t="str">
            <v>Un</v>
          </cell>
          <cell r="D336">
            <v>3561</v>
          </cell>
          <cell r="E336" t="str">
            <v>Tekhne</v>
          </cell>
          <cell r="F336">
            <v>37809</v>
          </cell>
        </row>
        <row r="337">
          <cell r="A337" t="str">
            <v>Boton timbre 800 para pisos 805</v>
          </cell>
          <cell r="B337" t="str">
            <v>Inst. Electricas (13)</v>
          </cell>
          <cell r="C337" t="str">
            <v>Un</v>
          </cell>
          <cell r="D337">
            <v>9697</v>
          </cell>
          <cell r="E337" t="str">
            <v>Tekhne</v>
          </cell>
          <cell r="F337">
            <v>37809</v>
          </cell>
        </row>
        <row r="338">
          <cell r="A338" t="str">
            <v>Boton timbre abitare ave 905</v>
          </cell>
          <cell r="B338" t="str">
            <v>Inst. Electricas (13)</v>
          </cell>
          <cell r="C338" t="str">
            <v>Un</v>
          </cell>
          <cell r="D338">
            <v>3561</v>
          </cell>
          <cell r="E338" t="str">
            <v>Tekhne</v>
          </cell>
          <cell r="F338">
            <v>37809</v>
          </cell>
        </row>
        <row r="339">
          <cell r="A339" t="str">
            <v>Boton timbre abitare luz piloto 905-lp</v>
          </cell>
          <cell r="B339" t="str">
            <v>Inst. Electricas (13)</v>
          </cell>
          <cell r="C339" t="str">
            <v>Un</v>
          </cell>
          <cell r="D339">
            <v>6565</v>
          </cell>
          <cell r="E339" t="str">
            <v>Tekhne</v>
          </cell>
          <cell r="F339">
            <v>37809</v>
          </cell>
        </row>
        <row r="340">
          <cell r="A340" t="str">
            <v>Boton timbre volare 1005</v>
          </cell>
          <cell r="B340" t="str">
            <v>Inst. Electricas (13)</v>
          </cell>
          <cell r="C340" t="str">
            <v>Un</v>
          </cell>
          <cell r="D340">
            <v>2969</v>
          </cell>
          <cell r="E340" t="str">
            <v>Tekhne</v>
          </cell>
          <cell r="F340">
            <v>37809</v>
          </cell>
        </row>
        <row r="341">
          <cell r="A341" t="str">
            <v>Boveda circular no.1 120x155 13165</v>
          </cell>
          <cell r="B341" t="str">
            <v>Cubiertas y accesorios (5)</v>
          </cell>
          <cell r="C341" t="str">
            <v>Un</v>
          </cell>
          <cell r="D341">
            <v>248356</v>
          </cell>
          <cell r="E341" t="str">
            <v>Tekhne</v>
          </cell>
          <cell r="F341">
            <v>37809</v>
          </cell>
        </row>
        <row r="342">
          <cell r="A342" t="str">
            <v>Boveda circular no.2 159x110 13190</v>
          </cell>
          <cell r="B342" t="str">
            <v>Cubiertas y accesorios (5)</v>
          </cell>
          <cell r="C342" t="str">
            <v>Un</v>
          </cell>
          <cell r="D342">
            <v>209380</v>
          </cell>
          <cell r="E342" t="str">
            <v>Tekhne</v>
          </cell>
          <cell r="F342">
            <v>37809</v>
          </cell>
        </row>
        <row r="343">
          <cell r="A343" t="str">
            <v>Boveda circular no.3 245x155 13163</v>
          </cell>
          <cell r="B343" t="str">
            <v>Cubiertas y accesorios (5)</v>
          </cell>
          <cell r="C343" t="str">
            <v>Un</v>
          </cell>
          <cell r="D343">
            <v>476992</v>
          </cell>
          <cell r="E343" t="str">
            <v>Tekhne</v>
          </cell>
          <cell r="F343">
            <v>37809</v>
          </cell>
        </row>
        <row r="344">
          <cell r="A344" t="str">
            <v>Boveda circular no.4 275x164 13173</v>
          </cell>
          <cell r="B344" t="str">
            <v>Cubiertas y accesorios (5)</v>
          </cell>
          <cell r="C344" t="str">
            <v>Un</v>
          </cell>
          <cell r="D344">
            <v>630692</v>
          </cell>
          <cell r="E344" t="str">
            <v>Tekhne</v>
          </cell>
          <cell r="F344">
            <v>37809</v>
          </cell>
        </row>
        <row r="345">
          <cell r="A345" t="str">
            <v>Brazo horizontal sencillo 1.50m x1-½''</v>
          </cell>
          <cell r="B345" t="str">
            <v>Prefabricados (19)</v>
          </cell>
          <cell r="C345" t="str">
            <v>Un</v>
          </cell>
          <cell r="D345">
            <v>47099</v>
          </cell>
          <cell r="E345" t="str">
            <v>Tekhne</v>
          </cell>
          <cell r="F345">
            <v>37809</v>
          </cell>
        </row>
        <row r="346">
          <cell r="A346" t="str">
            <v>Brazo luminaria 3/4'' 1.50m x1-½''</v>
          </cell>
          <cell r="B346" t="str">
            <v>Inst. Electricas (13)</v>
          </cell>
          <cell r="C346" t="str">
            <v>Un</v>
          </cell>
          <cell r="D346">
            <v>20880</v>
          </cell>
          <cell r="E346" t="str">
            <v>Tekhne</v>
          </cell>
          <cell r="F346">
            <v>37809</v>
          </cell>
        </row>
        <row r="347">
          <cell r="A347" t="str">
            <v>Brazo retenedor dorma no. 2</v>
          </cell>
          <cell r="B347" t="str">
            <v>Vidrios, espejos y cerraduras (21)</v>
          </cell>
          <cell r="C347" t="str">
            <v>Un</v>
          </cell>
          <cell r="D347">
            <v>90950</v>
          </cell>
          <cell r="E347" t="str">
            <v>Tekhne</v>
          </cell>
          <cell r="F347">
            <v>37809</v>
          </cell>
        </row>
        <row r="348">
          <cell r="A348" t="str">
            <v>Broca acero metales ¼'' irwin</v>
          </cell>
          <cell r="B348" t="str">
            <v>Ferreteria y herramientas (10)</v>
          </cell>
          <cell r="C348" t="str">
            <v>Un</v>
          </cell>
          <cell r="D348">
            <v>2750</v>
          </cell>
          <cell r="E348" t="str">
            <v>Tekhne</v>
          </cell>
          <cell r="F348">
            <v>37809</v>
          </cell>
        </row>
        <row r="349">
          <cell r="A349" t="str">
            <v>Brocas de 1.5mm a 10mm 54799</v>
          </cell>
          <cell r="B349" t="str">
            <v>Ferreteria y herramientas (10)</v>
          </cell>
          <cell r="C349" t="str">
            <v>Jg</v>
          </cell>
          <cell r="D349">
            <v>31030</v>
          </cell>
          <cell r="E349" t="str">
            <v>Tekhne</v>
          </cell>
          <cell r="F349">
            <v>37809</v>
          </cell>
        </row>
        <row r="350">
          <cell r="A350" t="str">
            <v>Brocas de 4mm a 10mm 54792</v>
          </cell>
          <cell r="B350" t="str">
            <v>Ferreteria y herramientas (10)</v>
          </cell>
          <cell r="C350" t="str">
            <v>Jg</v>
          </cell>
          <cell r="D350">
            <v>5100</v>
          </cell>
          <cell r="E350" t="str">
            <v>Tekhne</v>
          </cell>
          <cell r="F350">
            <v>37809</v>
          </cell>
        </row>
        <row r="351">
          <cell r="A351" t="str">
            <v>Brocha esmeralda nylon ½''</v>
          </cell>
          <cell r="B351" t="str">
            <v>Ferreteria y herramientas (10)</v>
          </cell>
          <cell r="C351" t="str">
            <v>Un</v>
          </cell>
          <cell r="D351">
            <v>850</v>
          </cell>
          <cell r="E351" t="str">
            <v>Tekhne</v>
          </cell>
          <cell r="F351">
            <v>37809</v>
          </cell>
        </row>
        <row r="352">
          <cell r="A352" t="str">
            <v>Brocha esmeralda nylon 1''</v>
          </cell>
          <cell r="B352" t="str">
            <v>Ferreteria y herramientas (10)</v>
          </cell>
          <cell r="C352" t="str">
            <v>Un</v>
          </cell>
          <cell r="D352">
            <v>1500</v>
          </cell>
          <cell r="E352" t="str">
            <v>Tekhne</v>
          </cell>
          <cell r="F352">
            <v>37809</v>
          </cell>
        </row>
        <row r="353">
          <cell r="A353" t="str">
            <v>Brocha esmeralda nylon 1 ½''</v>
          </cell>
          <cell r="B353" t="str">
            <v>Ferreteria y herramientas (10)</v>
          </cell>
          <cell r="C353" t="str">
            <v>Un</v>
          </cell>
          <cell r="D353">
            <v>2000</v>
          </cell>
          <cell r="E353" t="str">
            <v>Tekhne</v>
          </cell>
          <cell r="F353">
            <v>37809</v>
          </cell>
        </row>
        <row r="354">
          <cell r="A354" t="str">
            <v>Brocha esmeralda nylon 2''</v>
          </cell>
          <cell r="B354" t="str">
            <v>Ferreteria y herramientas (10)</v>
          </cell>
          <cell r="C354" t="str">
            <v>Un</v>
          </cell>
          <cell r="D354">
            <v>2700</v>
          </cell>
          <cell r="E354" t="str">
            <v>Tekhne</v>
          </cell>
          <cell r="F354">
            <v>37809</v>
          </cell>
        </row>
        <row r="355">
          <cell r="A355" t="str">
            <v>Brocha esmeralda nylon 2 ½''</v>
          </cell>
          <cell r="B355" t="str">
            <v>Ferreteria y herramientas (10)</v>
          </cell>
          <cell r="C355" t="str">
            <v>Un</v>
          </cell>
          <cell r="D355">
            <v>3000</v>
          </cell>
          <cell r="E355" t="str">
            <v>Tekhne</v>
          </cell>
          <cell r="F355">
            <v>37809</v>
          </cell>
        </row>
        <row r="356">
          <cell r="A356" t="str">
            <v>Brocha esmeralda nylon 3''</v>
          </cell>
          <cell r="B356" t="str">
            <v>Ferreteria y herramientas (10)</v>
          </cell>
          <cell r="C356" t="str">
            <v>Un</v>
          </cell>
          <cell r="D356">
            <v>5200</v>
          </cell>
          <cell r="E356" t="str">
            <v>Tekhne</v>
          </cell>
          <cell r="F356">
            <v>37809</v>
          </cell>
        </row>
        <row r="357">
          <cell r="A357" t="str">
            <v>Brocha esmeralda nylon 5''</v>
          </cell>
          <cell r="B357" t="str">
            <v>Ferreteria y herramientas (10)</v>
          </cell>
          <cell r="C357" t="str">
            <v>Un</v>
          </cell>
          <cell r="D357">
            <v>10700</v>
          </cell>
          <cell r="E357" t="str">
            <v>Tekhne</v>
          </cell>
          <cell r="F357">
            <v>37809</v>
          </cell>
        </row>
        <row r="358">
          <cell r="A358" t="str">
            <v>Brocha nylon 4''</v>
          </cell>
          <cell r="B358" t="str">
            <v>Ferreteria y herramientas (10)</v>
          </cell>
          <cell r="C358" t="str">
            <v>Un</v>
          </cell>
          <cell r="D358">
            <v>8700</v>
          </cell>
          <cell r="E358" t="str">
            <v>Tekhne</v>
          </cell>
          <cell r="F358">
            <v>37809</v>
          </cell>
        </row>
        <row r="359">
          <cell r="A359" t="str">
            <v>Buje presion rosc. 2x1'' pavco 1531713111</v>
          </cell>
          <cell r="B359" t="str">
            <v>Inst. Hidraul/sanit. Y laminas (14)</v>
          </cell>
          <cell r="C359" t="str">
            <v>Un</v>
          </cell>
          <cell r="D359">
            <v>5170</v>
          </cell>
          <cell r="E359" t="str">
            <v>Tekhne</v>
          </cell>
          <cell r="F359">
            <v>37809</v>
          </cell>
        </row>
        <row r="360">
          <cell r="A360" t="str">
            <v>Buje presion sold. 2 x1'' pavco 1531714111</v>
          </cell>
          <cell r="B360" t="str">
            <v>Inst. Hidraul/sanit. Y laminas (14)</v>
          </cell>
          <cell r="C360" t="str">
            <v>Un</v>
          </cell>
          <cell r="D360">
            <v>3576</v>
          </cell>
          <cell r="E360" t="str">
            <v>Tekhne</v>
          </cell>
          <cell r="F360">
            <v>37809</v>
          </cell>
        </row>
        <row r="361">
          <cell r="A361" t="str">
            <v>Buje presion sold. 3x2'' pavco 1532814109</v>
          </cell>
          <cell r="B361" t="str">
            <v>Inst. Hidraul/sanit. Y laminas (14)</v>
          </cell>
          <cell r="C361" t="str">
            <v>Un</v>
          </cell>
          <cell r="D361">
            <v>13900</v>
          </cell>
          <cell r="E361" t="str">
            <v>Tekhne</v>
          </cell>
          <cell r="F361">
            <v>37809</v>
          </cell>
        </row>
        <row r="362">
          <cell r="A362" t="str">
            <v>Caballete 4% c43 eternit</v>
          </cell>
          <cell r="B362" t="str">
            <v>Cubiertas y accesorios (5)</v>
          </cell>
          <cell r="C362" t="str">
            <v>Un</v>
          </cell>
          <cell r="D362">
            <v>6482</v>
          </cell>
          <cell r="E362" t="str">
            <v>Tekhne</v>
          </cell>
          <cell r="F362">
            <v>37809</v>
          </cell>
        </row>
        <row r="363">
          <cell r="A363" t="str">
            <v>Caballete art sup teja española</v>
          </cell>
          <cell r="B363" t="str">
            <v>Cubiertas y accesorios (5)</v>
          </cell>
          <cell r="C363" t="str">
            <v>Un</v>
          </cell>
          <cell r="D363">
            <v>10719</v>
          </cell>
          <cell r="E363" t="str">
            <v>Tekhne</v>
          </cell>
          <cell r="F363">
            <v>37809</v>
          </cell>
        </row>
        <row r="364">
          <cell r="A364" t="str">
            <v>Caballete cubierta tzl.60x2m-26</v>
          </cell>
          <cell r="B364" t="str">
            <v>Cubiertas y accesorios (5)</v>
          </cell>
          <cell r="C364" t="str">
            <v>Un</v>
          </cell>
          <cell r="D364">
            <v>15512</v>
          </cell>
          <cell r="E364" t="str">
            <v>Tekhne</v>
          </cell>
          <cell r="F364">
            <v>37809</v>
          </cell>
        </row>
        <row r="365">
          <cell r="A365" t="str">
            <v>Caballete fijo t.ondulada</v>
          </cell>
          <cell r="B365" t="str">
            <v>Cubiertas y accesorios (5)</v>
          </cell>
          <cell r="C365" t="str">
            <v>Un</v>
          </cell>
          <cell r="D365">
            <v>21172</v>
          </cell>
          <cell r="E365" t="str">
            <v>Tekhne</v>
          </cell>
          <cell r="F365">
            <v>37809</v>
          </cell>
        </row>
        <row r="366">
          <cell r="A366" t="str">
            <v>Caballete liso galv. Acesco tzl-2.0-26</v>
          </cell>
          <cell r="B366" t="str">
            <v>Cubiertas y accesorios (5)</v>
          </cell>
          <cell r="C366" t="str">
            <v>Un</v>
          </cell>
          <cell r="D366">
            <v>20936</v>
          </cell>
          <cell r="E366" t="str">
            <v>Tekhne</v>
          </cell>
          <cell r="F366">
            <v>37809</v>
          </cell>
        </row>
        <row r="367">
          <cell r="A367" t="str">
            <v>Caballete natural artic. Moore</v>
          </cell>
          <cell r="B367" t="str">
            <v>Cubiertas y accesorios (5)</v>
          </cell>
          <cell r="C367" t="str">
            <v>Un</v>
          </cell>
          <cell r="D367">
            <v>185</v>
          </cell>
          <cell r="E367" t="str">
            <v>Tekhne</v>
          </cell>
          <cell r="F367">
            <v>37809</v>
          </cell>
        </row>
        <row r="368">
          <cell r="A368" t="str">
            <v>Caballete ondulado 93x50 2mm. 13107</v>
          </cell>
          <cell r="B368" t="str">
            <v>Cubiertas y accesorios (5)</v>
          </cell>
          <cell r="C368" t="str">
            <v>Un</v>
          </cell>
          <cell r="D368">
            <v>43152</v>
          </cell>
          <cell r="E368" t="str">
            <v>Tekhne</v>
          </cell>
          <cell r="F368">
            <v>37809</v>
          </cell>
        </row>
        <row r="369">
          <cell r="A369" t="str">
            <v>Caballete ondulit articulado</v>
          </cell>
          <cell r="B369" t="str">
            <v>Cubiertas y accesorios (5)</v>
          </cell>
          <cell r="C369" t="str">
            <v>Un</v>
          </cell>
          <cell r="D369">
            <v>10413</v>
          </cell>
          <cell r="E369" t="str">
            <v>Tekhne</v>
          </cell>
          <cell r="F369">
            <v>37809</v>
          </cell>
        </row>
        <row r="370">
          <cell r="A370" t="str">
            <v>Caballete ondulit fijo eternit</v>
          </cell>
          <cell r="B370" t="str">
            <v>Cubiertas y accesorios (5)</v>
          </cell>
          <cell r="C370" t="str">
            <v>Un</v>
          </cell>
          <cell r="D370">
            <v>17338</v>
          </cell>
          <cell r="E370" t="str">
            <v>Tekhne</v>
          </cell>
          <cell r="F370">
            <v>37809</v>
          </cell>
        </row>
        <row r="371">
          <cell r="A371" t="str">
            <v>Caballete ondulit universal</v>
          </cell>
          <cell r="B371" t="str">
            <v>Cubiertas y accesorios (5)</v>
          </cell>
          <cell r="C371" t="str">
            <v>Un</v>
          </cell>
          <cell r="D371">
            <v>18527</v>
          </cell>
          <cell r="E371" t="str">
            <v>Tekhne</v>
          </cell>
          <cell r="F371">
            <v>37809</v>
          </cell>
        </row>
        <row r="372">
          <cell r="A372" t="str">
            <v>Caballete triplano 52x107 3mm. 13106</v>
          </cell>
          <cell r="B372" t="str">
            <v>Cubiertas y accesorios (5)</v>
          </cell>
          <cell r="C372" t="str">
            <v>Un</v>
          </cell>
          <cell r="D372">
            <v>89784</v>
          </cell>
          <cell r="E372" t="str">
            <v>Tekhne</v>
          </cell>
          <cell r="F372">
            <v>37809</v>
          </cell>
        </row>
        <row r="373">
          <cell r="A373" t="str">
            <v>Caballete vitrif artic. Moore</v>
          </cell>
          <cell r="B373" t="str">
            <v>Cubiertas y accesorios (5)</v>
          </cell>
          <cell r="C373" t="str">
            <v>Un</v>
          </cell>
          <cell r="D373">
            <v>243</v>
          </cell>
          <cell r="E373" t="str">
            <v>Tekhne</v>
          </cell>
          <cell r="F373">
            <v>37809</v>
          </cell>
        </row>
        <row r="374">
          <cell r="A374" t="str">
            <v>Cabina telefonica m-20</v>
          </cell>
          <cell r="B374" t="str">
            <v>Mobiliario urbano y señalizac. (43)</v>
          </cell>
          <cell r="C374" t="str">
            <v>Un</v>
          </cell>
          <cell r="D374">
            <v>2412954</v>
          </cell>
          <cell r="E374" t="str">
            <v>Tekhne</v>
          </cell>
          <cell r="F374">
            <v>37809</v>
          </cell>
        </row>
        <row r="375">
          <cell r="A375" t="str">
            <v>Cabina telefonica m-21</v>
          </cell>
          <cell r="B375" t="str">
            <v>Mobiliario urbano y señalizac. (43)</v>
          </cell>
          <cell r="C375" t="str">
            <v>Un</v>
          </cell>
          <cell r="D375">
            <v>1165874</v>
          </cell>
          <cell r="E375" t="str">
            <v>Tekhne</v>
          </cell>
          <cell r="F375">
            <v>37809</v>
          </cell>
        </row>
        <row r="376">
          <cell r="A376" t="str">
            <v>Cable alma acero 3/8''</v>
          </cell>
          <cell r="B376" t="str">
            <v>Aceros,hierros/mallas,cerchas (1)</v>
          </cell>
          <cell r="C376" t="str">
            <v>Ml</v>
          </cell>
          <cell r="D376">
            <v>3740</v>
          </cell>
          <cell r="E376" t="str">
            <v>Tekhne</v>
          </cell>
          <cell r="F376">
            <v>37809</v>
          </cell>
        </row>
        <row r="377">
          <cell r="A377" t="str">
            <v>Cable alma fibra 3/8''</v>
          </cell>
          <cell r="B377" t="str">
            <v>Aceros,hierros/mallas,cerchas (1)</v>
          </cell>
          <cell r="C377" t="str">
            <v>Ml</v>
          </cell>
          <cell r="D377">
            <v>3930</v>
          </cell>
          <cell r="E377" t="str">
            <v>Tekhne</v>
          </cell>
          <cell r="F377">
            <v>37809</v>
          </cell>
        </row>
        <row r="378">
          <cell r="A378" t="str">
            <v>Cable alum. Aisl. 1/0 thw</v>
          </cell>
          <cell r="B378" t="str">
            <v>Inst. Electricas (13)</v>
          </cell>
          <cell r="C378" t="str">
            <v>Ml</v>
          </cell>
          <cell r="D378">
            <v>2548</v>
          </cell>
          <cell r="E378" t="str">
            <v>Tekhne</v>
          </cell>
          <cell r="F378">
            <v>37809</v>
          </cell>
        </row>
        <row r="379">
          <cell r="A379" t="str">
            <v>Cable alum. Aisl. 2 thw</v>
          </cell>
          <cell r="B379" t="str">
            <v>Inst. Electricas (13)</v>
          </cell>
          <cell r="C379" t="str">
            <v>Ml</v>
          </cell>
          <cell r="D379">
            <v>1671</v>
          </cell>
          <cell r="E379" t="str">
            <v>Tekhne</v>
          </cell>
          <cell r="F379">
            <v>37809</v>
          </cell>
        </row>
        <row r="380">
          <cell r="A380" t="str">
            <v>Cable alum. Aisl. 2/0 thw</v>
          </cell>
          <cell r="B380" t="str">
            <v>Inst. Electricas (13)</v>
          </cell>
          <cell r="C380" t="str">
            <v>Ml</v>
          </cell>
          <cell r="D380">
            <v>2884</v>
          </cell>
          <cell r="E380" t="str">
            <v>Tekhne</v>
          </cell>
          <cell r="F380">
            <v>37809</v>
          </cell>
        </row>
        <row r="381">
          <cell r="A381" t="str">
            <v>Cable alum. Aisl. 4 thw</v>
          </cell>
          <cell r="B381" t="str">
            <v>Inst. Electricas (13)</v>
          </cell>
          <cell r="C381" t="str">
            <v>Ml</v>
          </cell>
          <cell r="D381">
            <v>1136</v>
          </cell>
          <cell r="E381" t="str">
            <v>Tekhne</v>
          </cell>
          <cell r="F381">
            <v>37809</v>
          </cell>
        </row>
        <row r="382">
          <cell r="A382" t="str">
            <v>Cable alum. Aisl. 4/0 thw</v>
          </cell>
          <cell r="B382" t="str">
            <v>Inst. Electricas (13)</v>
          </cell>
          <cell r="C382" t="str">
            <v>Ml</v>
          </cell>
          <cell r="D382">
            <v>294</v>
          </cell>
          <cell r="E382" t="str">
            <v>Tekhne</v>
          </cell>
          <cell r="F382">
            <v>37809</v>
          </cell>
        </row>
        <row r="383">
          <cell r="A383" t="str">
            <v>Cable amp utp 25p powersum 0-0057814-x</v>
          </cell>
          <cell r="B383" t="str">
            <v>Cableado estructurado (48)</v>
          </cell>
          <cell r="C383" t="str">
            <v>Caja</v>
          </cell>
          <cell r="D383">
            <v>2053687</v>
          </cell>
          <cell r="E383" t="str">
            <v>Tekhne</v>
          </cell>
          <cell r="F383">
            <v>37809</v>
          </cell>
        </row>
        <row r="384">
          <cell r="A384" t="str">
            <v>Cable amp utp 4p cat 5e 0-0057826-x</v>
          </cell>
          <cell r="B384" t="str">
            <v>Cableado estructurado (48)</v>
          </cell>
          <cell r="C384" t="str">
            <v>Caja</v>
          </cell>
          <cell r="D384">
            <v>257130</v>
          </cell>
          <cell r="E384" t="str">
            <v>Tekhne</v>
          </cell>
          <cell r="F384">
            <v>37809</v>
          </cell>
        </row>
        <row r="385">
          <cell r="A385" t="str">
            <v>Cable amp utp 4p quantum (cat6) 0-0057543-x</v>
          </cell>
          <cell r="B385" t="str">
            <v>Cableado estructurado (48)</v>
          </cell>
          <cell r="C385" t="str">
            <v>Caja</v>
          </cell>
          <cell r="D385">
            <v>351420</v>
          </cell>
          <cell r="E385" t="str">
            <v>Tekhne</v>
          </cell>
          <cell r="F385">
            <v>37809</v>
          </cell>
        </row>
        <row r="386">
          <cell r="A386" t="str">
            <v>Cable citofono 8 pares facomec</v>
          </cell>
          <cell r="B386" t="str">
            <v>Inst. Electricas (13)</v>
          </cell>
          <cell r="C386" t="str">
            <v>Ml</v>
          </cell>
          <cell r="D386">
            <v>975</v>
          </cell>
          <cell r="E386" t="str">
            <v>Tekhne</v>
          </cell>
          <cell r="F386">
            <v>37809</v>
          </cell>
        </row>
        <row r="387">
          <cell r="A387" t="str">
            <v>Cable coaxial para TV</v>
          </cell>
          <cell r="B387" t="str">
            <v>Construprecios</v>
          </cell>
          <cell r="C387" t="str">
            <v>ML</v>
          </cell>
          <cell r="D387">
            <v>513.9</v>
          </cell>
          <cell r="F387">
            <v>37681</v>
          </cell>
        </row>
        <row r="388">
          <cell r="A388" t="str">
            <v>Cable cobre aisl. 1/0 thw facomec</v>
          </cell>
          <cell r="B388" t="str">
            <v>Inst. Electricas (13)</v>
          </cell>
          <cell r="C388" t="str">
            <v>Ml</v>
          </cell>
          <cell r="D388">
            <v>16045</v>
          </cell>
          <cell r="E388" t="str">
            <v>Tekhne</v>
          </cell>
          <cell r="F388">
            <v>37809</v>
          </cell>
        </row>
        <row r="389">
          <cell r="A389" t="str">
            <v>Cable cobre aisl. 10 thw facomec</v>
          </cell>
          <cell r="B389" t="str">
            <v>Inst. Electricas (13)</v>
          </cell>
          <cell r="C389" t="str">
            <v>Ml</v>
          </cell>
          <cell r="D389">
            <v>1927</v>
          </cell>
          <cell r="E389" t="str">
            <v>Tekhne</v>
          </cell>
          <cell r="F389">
            <v>37809</v>
          </cell>
        </row>
        <row r="390">
          <cell r="A390" t="str">
            <v>Cable cobre aisl. 12 thw facomec</v>
          </cell>
          <cell r="B390" t="str">
            <v>Inst. Electricas (13)</v>
          </cell>
          <cell r="C390" t="str">
            <v>Ml</v>
          </cell>
          <cell r="D390">
            <v>1340</v>
          </cell>
          <cell r="E390" t="str">
            <v>Tekhne</v>
          </cell>
          <cell r="F390">
            <v>37809</v>
          </cell>
        </row>
        <row r="391">
          <cell r="A391" t="str">
            <v>Cable cobre aisl. 14 thw facomec</v>
          </cell>
          <cell r="B391" t="str">
            <v>Inst. Electricas (13)</v>
          </cell>
          <cell r="C391" t="str">
            <v>Ml</v>
          </cell>
          <cell r="D391">
            <v>930</v>
          </cell>
          <cell r="E391" t="str">
            <v>Tekhne</v>
          </cell>
          <cell r="F391">
            <v>37809</v>
          </cell>
        </row>
        <row r="392">
          <cell r="A392" t="str">
            <v>Cable cobre aisl. 2 thw facomec</v>
          </cell>
          <cell r="B392" t="str">
            <v>Inst. Electricas (13)</v>
          </cell>
          <cell r="C392" t="str">
            <v>Ml</v>
          </cell>
          <cell r="D392">
            <v>10295</v>
          </cell>
          <cell r="E392" t="str">
            <v>Tekhne</v>
          </cell>
          <cell r="F392">
            <v>37809</v>
          </cell>
        </row>
        <row r="393">
          <cell r="A393" t="str">
            <v>Cable cobre aisl. 2/0 thw facomec</v>
          </cell>
          <cell r="B393" t="str">
            <v>Inst. Electricas (13)</v>
          </cell>
          <cell r="C393" t="str">
            <v>Ml</v>
          </cell>
          <cell r="D393">
            <v>20061</v>
          </cell>
          <cell r="E393" t="str">
            <v>Tekhne</v>
          </cell>
          <cell r="F393">
            <v>37809</v>
          </cell>
        </row>
        <row r="394">
          <cell r="A394" t="str">
            <v>Cable cobre aisl. 3/0 thw facomec</v>
          </cell>
          <cell r="B394" t="str">
            <v>Inst. Electricas (13)</v>
          </cell>
          <cell r="C394" t="str">
            <v>Ml</v>
          </cell>
          <cell r="D394">
            <v>25174</v>
          </cell>
          <cell r="E394" t="str">
            <v>Tekhne</v>
          </cell>
          <cell r="F394">
            <v>37809</v>
          </cell>
        </row>
        <row r="395">
          <cell r="A395" t="str">
            <v>Cable cobre aisl. 4 thw facomec</v>
          </cell>
          <cell r="B395" t="str">
            <v>Inst. Electricas (13)</v>
          </cell>
          <cell r="C395" t="str">
            <v>Ml</v>
          </cell>
          <cell r="D395">
            <v>6630</v>
          </cell>
          <cell r="E395" t="str">
            <v>Tekhne</v>
          </cell>
          <cell r="F395">
            <v>37809</v>
          </cell>
        </row>
        <row r="396">
          <cell r="A396" t="str">
            <v>Cable cobre aisl. 4/0 thw facomec</v>
          </cell>
          <cell r="B396" t="str">
            <v>Inst. Electricas (13)</v>
          </cell>
          <cell r="C396" t="str">
            <v>Ml</v>
          </cell>
          <cell r="D396">
            <v>31436</v>
          </cell>
          <cell r="E396" t="str">
            <v>Tekhne</v>
          </cell>
          <cell r="F396">
            <v>37809</v>
          </cell>
        </row>
        <row r="397">
          <cell r="A397" t="str">
            <v>Cable cobre aisl. 6 thw facomec</v>
          </cell>
          <cell r="B397" t="str">
            <v>Inst. Electricas (13)</v>
          </cell>
          <cell r="C397" t="str">
            <v>Ml</v>
          </cell>
          <cell r="D397">
            <v>4300</v>
          </cell>
          <cell r="E397" t="str">
            <v>Construdata</v>
          </cell>
          <cell r="F397">
            <v>37809</v>
          </cell>
        </row>
        <row r="398">
          <cell r="A398" t="str">
            <v>Cable cobre aisl. 8 thw facomec</v>
          </cell>
          <cell r="B398" t="str">
            <v>Inst. Electricas (13)</v>
          </cell>
          <cell r="C398" t="str">
            <v>Ml</v>
          </cell>
          <cell r="D398">
            <v>2792</v>
          </cell>
          <cell r="E398" t="str">
            <v>Tekhne</v>
          </cell>
          <cell r="F398">
            <v>37809</v>
          </cell>
        </row>
        <row r="399">
          <cell r="A399" t="str">
            <v>Cable cobre aisl. 350 MCM thw facomec</v>
          </cell>
          <cell r="C399" t="str">
            <v>Ml</v>
          </cell>
          <cell r="D399">
            <v>41500</v>
          </cell>
          <cell r="E399" t="str">
            <v>construdata</v>
          </cell>
          <cell r="F399">
            <v>37809</v>
          </cell>
        </row>
        <row r="400">
          <cell r="A400" t="str">
            <v>Cable cobre desnudo awg 1/0 facomec</v>
          </cell>
          <cell r="B400" t="str">
            <v>Inst. Electricas (13)</v>
          </cell>
          <cell r="C400" t="str">
            <v>Ml</v>
          </cell>
          <cell r="D400">
            <v>3314</v>
          </cell>
          <cell r="E400" t="str">
            <v>Tekhne</v>
          </cell>
          <cell r="F400">
            <v>37809</v>
          </cell>
        </row>
        <row r="401">
          <cell r="A401" t="str">
            <v>Cable cobre desnudo awg 12 facomec</v>
          </cell>
          <cell r="C401" t="str">
            <v>Ml</v>
          </cell>
          <cell r="D401">
            <v>1340</v>
          </cell>
        </row>
        <row r="402">
          <cell r="A402" t="str">
            <v>Cable cobre desnudo awg 2</v>
          </cell>
          <cell r="C402" t="str">
            <v>Ml</v>
          </cell>
          <cell r="D402">
            <v>8918</v>
          </cell>
        </row>
        <row r="403">
          <cell r="A403" t="str">
            <v>Cable cobre desnudo awg 2/0</v>
          </cell>
          <cell r="B403" t="str">
            <v>Inst. Electricas (13)</v>
          </cell>
          <cell r="C403" t="str">
            <v>Ml</v>
          </cell>
          <cell r="D403">
            <v>10000</v>
          </cell>
          <cell r="F403">
            <v>37844</v>
          </cell>
        </row>
        <row r="404">
          <cell r="A404" t="str">
            <v>Cable cobre desnudo awg 4/0</v>
          </cell>
          <cell r="D404">
            <v>21865</v>
          </cell>
          <cell r="E404" t="str">
            <v>CONSTRUDATA</v>
          </cell>
        </row>
        <row r="405">
          <cell r="A405" t="str">
            <v>Cable cobre desnudo awg 4</v>
          </cell>
          <cell r="C405" t="str">
            <v>Ml</v>
          </cell>
          <cell r="D405">
            <v>5743</v>
          </cell>
        </row>
        <row r="406">
          <cell r="A406" t="str">
            <v>Cable cobre desnudo awg 6</v>
          </cell>
          <cell r="C406" t="str">
            <v>Ml</v>
          </cell>
          <cell r="D406">
            <v>3004</v>
          </cell>
        </row>
        <row r="407">
          <cell r="A407" t="str">
            <v>Cable cobre desnudo awg 8 facomec</v>
          </cell>
          <cell r="C407" t="str">
            <v>Ml</v>
          </cell>
        </row>
        <row r="408">
          <cell r="A408" t="str">
            <v>Cable cobre XLPE #2</v>
          </cell>
          <cell r="B408" t="str">
            <v>Inst. Electricas (13)</v>
          </cell>
          <cell r="C408" t="str">
            <v>Ml</v>
          </cell>
          <cell r="D408">
            <v>35000</v>
          </cell>
          <cell r="E408" t="str">
            <v>Arauca</v>
          </cell>
          <cell r="F408">
            <v>37823</v>
          </cell>
        </row>
        <row r="409">
          <cell r="A409" t="str">
            <v>Cable encauchetado 2 x 12 spt facomec</v>
          </cell>
          <cell r="B409" t="str">
            <v>Inst. Electricas (13)</v>
          </cell>
          <cell r="C409" t="str">
            <v>Ml</v>
          </cell>
          <cell r="D409">
            <v>1810</v>
          </cell>
          <cell r="E409" t="str">
            <v>Tekhne</v>
          </cell>
          <cell r="F409">
            <v>37809</v>
          </cell>
        </row>
        <row r="410">
          <cell r="A410" t="str">
            <v>Cable encauchetado 2 x 16 spt facomec</v>
          </cell>
          <cell r="B410" t="str">
            <v>Inst. Electricas (13)</v>
          </cell>
          <cell r="C410" t="str">
            <v>Ml</v>
          </cell>
          <cell r="D410">
            <v>1140</v>
          </cell>
          <cell r="E410" t="str">
            <v>Tekhne</v>
          </cell>
          <cell r="F410">
            <v>37809</v>
          </cell>
        </row>
        <row r="411">
          <cell r="A411" t="str">
            <v>Cable encauchetado 2 x 8 st facomec</v>
          </cell>
          <cell r="B411" t="str">
            <v>Inst. Electricas (13)</v>
          </cell>
          <cell r="C411" t="str">
            <v>Ml</v>
          </cell>
          <cell r="D411">
            <v>3396</v>
          </cell>
          <cell r="E411" t="str">
            <v>Tekhne</v>
          </cell>
          <cell r="F411">
            <v>37809</v>
          </cell>
        </row>
        <row r="412">
          <cell r="A412" t="str">
            <v>Cable encauchetado 3 x 8 st facomec</v>
          </cell>
          <cell r="B412" t="str">
            <v>Inst. Electricas (13)</v>
          </cell>
          <cell r="C412" t="str">
            <v>Ml</v>
          </cell>
          <cell r="D412">
            <v>4228</v>
          </cell>
          <cell r="E412" t="str">
            <v>Tekhne</v>
          </cell>
          <cell r="F412">
            <v>37809</v>
          </cell>
        </row>
        <row r="413">
          <cell r="A413" t="str">
            <v>Cable telefonico</v>
          </cell>
          <cell r="B413" t="str">
            <v>Inst. Electricas (13)</v>
          </cell>
          <cell r="C413" t="str">
            <v>Ml</v>
          </cell>
          <cell r="D413">
            <v>830</v>
          </cell>
          <cell r="F413">
            <v>37844</v>
          </cell>
        </row>
        <row r="414">
          <cell r="A414" t="str">
            <v>Cabo para pala torneado</v>
          </cell>
          <cell r="B414" t="str">
            <v>Ferreteria y herramientas (10)</v>
          </cell>
          <cell r="C414" t="str">
            <v>Un</v>
          </cell>
          <cell r="D414">
            <v>1160</v>
          </cell>
          <cell r="E414" t="str">
            <v>Tekhne</v>
          </cell>
          <cell r="F414">
            <v>37809</v>
          </cell>
        </row>
        <row r="415">
          <cell r="A415" t="str">
            <v>Cabo para pica</v>
          </cell>
          <cell r="B415" t="str">
            <v>Ferreteria y herramientas (10)</v>
          </cell>
          <cell r="C415" t="str">
            <v>Un</v>
          </cell>
          <cell r="D415">
            <v>1740</v>
          </cell>
          <cell r="E415" t="str">
            <v>Tekhne</v>
          </cell>
          <cell r="F415">
            <v>37809</v>
          </cell>
        </row>
        <row r="416">
          <cell r="A416" t="str">
            <v>Caja 20x15x10 cm amplificador indulamco</v>
          </cell>
          <cell r="B416" t="str">
            <v>Inst. Electricas (13)</v>
          </cell>
          <cell r="C416" t="str">
            <v>Un</v>
          </cell>
          <cell r="D416">
            <v>4060</v>
          </cell>
          <cell r="E416" t="str">
            <v>Tekhne</v>
          </cell>
          <cell r="F416">
            <v>37809</v>
          </cell>
        </row>
        <row r="417">
          <cell r="A417" t="str">
            <v>Caja 2400 galv. Cg125 cal.22 rof</v>
          </cell>
          <cell r="B417" t="str">
            <v>Inst. Electricas (13)</v>
          </cell>
          <cell r="C417" t="str">
            <v>Un</v>
          </cell>
          <cell r="D417">
            <v>816</v>
          </cell>
          <cell r="E417" t="str">
            <v>Tekhne</v>
          </cell>
          <cell r="F417">
            <v>37809</v>
          </cell>
        </row>
        <row r="418">
          <cell r="A418" t="str">
            <v>Caja 30x30 strip.telf.p/chapa indulamco</v>
          </cell>
          <cell r="B418" t="str">
            <v>Inst. Electricas (13)</v>
          </cell>
          <cell r="C418" t="str">
            <v>Un</v>
          </cell>
          <cell r="D418">
            <v>14416</v>
          </cell>
          <cell r="E418" t="str">
            <v>Tekhne</v>
          </cell>
          <cell r="F418">
            <v>37809</v>
          </cell>
        </row>
        <row r="419">
          <cell r="A419" t="str">
            <v>Caja 5800 galv. Rg100 rof</v>
          </cell>
          <cell r="B419" t="str">
            <v>Inst. Electricas (13)</v>
          </cell>
          <cell r="C419" t="str">
            <v>Un</v>
          </cell>
          <cell r="D419">
            <v>356</v>
          </cell>
          <cell r="E419" t="str">
            <v>Tekhne</v>
          </cell>
          <cell r="F419">
            <v>37809</v>
          </cell>
        </row>
        <row r="420">
          <cell r="A420" t="str">
            <v>Caja 60x60 contador cal.18 indulamco</v>
          </cell>
          <cell r="B420" t="str">
            <v>Inst. Electricas (13)</v>
          </cell>
          <cell r="C420" t="str">
            <v>Un</v>
          </cell>
          <cell r="D420">
            <v>46130</v>
          </cell>
          <cell r="E420" t="str">
            <v>Tekhne</v>
          </cell>
          <cell r="F420">
            <v>37809</v>
          </cell>
        </row>
        <row r="421">
          <cell r="A421" t="str">
            <v>Caja cuadradado 10x10x10 indulamco</v>
          </cell>
          <cell r="B421" t="str">
            <v>Inst. Electricas (13)</v>
          </cell>
          <cell r="C421" t="str">
            <v>Un</v>
          </cell>
          <cell r="D421">
            <v>1324</v>
          </cell>
          <cell r="E421" t="str">
            <v>Tekhne</v>
          </cell>
          <cell r="F421">
            <v>37809</v>
          </cell>
        </row>
        <row r="422">
          <cell r="A422" t="str">
            <v>Caja de dos circuitos</v>
          </cell>
          <cell r="B422" t="str">
            <v>Inst. Electricas (13)</v>
          </cell>
          <cell r="C422" t="str">
            <v>Un</v>
          </cell>
          <cell r="D422">
            <v>9500</v>
          </cell>
          <cell r="F422">
            <v>37844</v>
          </cell>
        </row>
        <row r="423">
          <cell r="A423" t="str">
            <v>Caja de grifos lavadora</v>
          </cell>
          <cell r="B423" t="str">
            <v>Griferias,aparatos,accesorios (11)</v>
          </cell>
          <cell r="C423" t="str">
            <v>Un</v>
          </cell>
          <cell r="D423">
            <v>25211</v>
          </cell>
          <cell r="E423" t="str">
            <v>Tekhne</v>
          </cell>
          <cell r="F423">
            <v>37809</v>
          </cell>
        </row>
        <row r="424">
          <cell r="A424" t="str">
            <v>Caja doble conduit rof</v>
          </cell>
          <cell r="B424" t="str">
            <v>Inst. Electricas (13)</v>
          </cell>
          <cell r="C424" t="str">
            <v>Un</v>
          </cell>
          <cell r="D424">
            <v>1324</v>
          </cell>
          <cell r="E424" t="str">
            <v>Tekhne</v>
          </cell>
          <cell r="F424">
            <v>37809</v>
          </cell>
        </row>
        <row r="425">
          <cell r="A425" t="str">
            <v>Caja galvanizada D=4*2</v>
          </cell>
          <cell r="B425" t="str">
            <v>Inst. Electricas (13)</v>
          </cell>
          <cell r="C425" t="str">
            <v>Un</v>
          </cell>
          <cell r="D425">
            <v>533.6</v>
          </cell>
          <cell r="E425" t="str">
            <v>Arauca</v>
          </cell>
          <cell r="F425">
            <v>37823</v>
          </cell>
        </row>
        <row r="426">
          <cell r="A426" t="str">
            <v>Caja galvanizada D=4*4</v>
          </cell>
          <cell r="B426" t="str">
            <v>Inst. Electricas (13)</v>
          </cell>
          <cell r="C426" t="str">
            <v>Un</v>
          </cell>
          <cell r="D426">
            <v>1160</v>
          </cell>
          <cell r="E426" t="str">
            <v>Arauca</v>
          </cell>
          <cell r="F426">
            <v>37823</v>
          </cell>
        </row>
        <row r="427">
          <cell r="A427" t="str">
            <v>Caja inspección h=30 cm fibrit cit30f+cit-t</v>
          </cell>
          <cell r="B427" t="str">
            <v>Tuberia subt,rejillas,sumider. (20)</v>
          </cell>
          <cell r="C427" t="str">
            <v>Un</v>
          </cell>
          <cell r="D427">
            <v>31708</v>
          </cell>
          <cell r="E427" t="str">
            <v>Tekhne</v>
          </cell>
          <cell r="F427">
            <v>37809</v>
          </cell>
        </row>
        <row r="428">
          <cell r="A428" t="str">
            <v>Caja inspección h=50 cm fibrit cai65f+caitl</v>
          </cell>
          <cell r="B428" t="str">
            <v>Tuberia subt,rejillas,sumider. (20)</v>
          </cell>
          <cell r="C428" t="str">
            <v>Un</v>
          </cell>
          <cell r="D428">
            <v>118417</v>
          </cell>
          <cell r="E428" t="str">
            <v>Tekhne</v>
          </cell>
          <cell r="F428">
            <v>37809</v>
          </cell>
        </row>
        <row r="429">
          <cell r="A429" t="str">
            <v>Caja inspección sin tapa h=30 cit-30f</v>
          </cell>
          <cell r="B429" t="str">
            <v>Tuberia subt,rejillas,sumider. (20)</v>
          </cell>
          <cell r="C429" t="str">
            <v>Un</v>
          </cell>
          <cell r="D429">
            <v>22720</v>
          </cell>
          <cell r="E429" t="str">
            <v>Tekhne</v>
          </cell>
          <cell r="F429">
            <v>37809</v>
          </cell>
        </row>
        <row r="430">
          <cell r="A430" t="str">
            <v>Caja inspección sin tapa h=50 cai-65f</v>
          </cell>
          <cell r="B430" t="str">
            <v>Tuberia subt,rejillas,sumider. (20)</v>
          </cell>
          <cell r="C430" t="str">
            <v>Un</v>
          </cell>
          <cell r="D430">
            <v>50325</v>
          </cell>
          <cell r="E430" t="str">
            <v>Tekhne</v>
          </cell>
          <cell r="F430">
            <v>37809</v>
          </cell>
        </row>
        <row r="431">
          <cell r="A431" t="str">
            <v>Caja llaves lavadora 23x15x8cm 511</v>
          </cell>
          <cell r="B431" t="str">
            <v>Griferias,aparatos,accesorios (11)</v>
          </cell>
          <cell r="C431" t="str">
            <v>Un</v>
          </cell>
          <cell r="D431">
            <v>6264</v>
          </cell>
          <cell r="E431" t="str">
            <v>Tekhne</v>
          </cell>
          <cell r="F431">
            <v>37809</v>
          </cell>
        </row>
        <row r="432">
          <cell r="A432" t="str">
            <v>Caja metal p/deko 2vent l/nex cdk-2</v>
          </cell>
          <cell r="B432" t="str">
            <v>Inst. Electricas (13)</v>
          </cell>
          <cell r="C432" t="str">
            <v>Un</v>
          </cell>
          <cell r="D432">
            <v>7076</v>
          </cell>
          <cell r="E432" t="str">
            <v>Tekhne</v>
          </cell>
          <cell r="F432">
            <v>37809</v>
          </cell>
        </row>
        <row r="433">
          <cell r="A433" t="str">
            <v>Caja metal p/deko 3vent l/nex cdk-3</v>
          </cell>
          <cell r="B433" t="str">
            <v>Inst. Electricas (13)</v>
          </cell>
          <cell r="C433" t="str">
            <v>Un</v>
          </cell>
          <cell r="D433">
            <v>8584</v>
          </cell>
          <cell r="E433" t="str">
            <v>Tekhne</v>
          </cell>
          <cell r="F433">
            <v>37809</v>
          </cell>
        </row>
        <row r="434">
          <cell r="A434" t="str">
            <v>Caja octog.galv.og-100 cal.22 rof</v>
          </cell>
          <cell r="B434" t="str">
            <v>Inst. Electricas (13)</v>
          </cell>
          <cell r="C434" t="str">
            <v>Un</v>
          </cell>
          <cell r="D434">
            <v>484</v>
          </cell>
          <cell r="E434" t="str">
            <v>Tekhne</v>
          </cell>
          <cell r="F434">
            <v>37809</v>
          </cell>
        </row>
        <row r="435">
          <cell r="A435" t="str">
            <v>Caja octog.galvanizada</v>
          </cell>
          <cell r="B435" t="str">
            <v>Inst. Electricas (13)</v>
          </cell>
          <cell r="C435" t="str">
            <v>Un</v>
          </cell>
          <cell r="D435">
            <v>599.70000000000005</v>
          </cell>
          <cell r="E435" t="str">
            <v>Arauca</v>
          </cell>
          <cell r="F435">
            <v>37823</v>
          </cell>
        </row>
        <row r="436">
          <cell r="A436" t="str">
            <v>Caja para contador y TC de 60*30*120 cm</v>
          </cell>
          <cell r="C436" t="str">
            <v>Un</v>
          </cell>
          <cell r="D436">
            <v>120000</v>
          </cell>
        </row>
        <row r="437">
          <cell r="A437" t="str">
            <v>Caja sencilla conduit rof</v>
          </cell>
          <cell r="B437" t="str">
            <v>Inst. Electricas (13)</v>
          </cell>
          <cell r="C437" t="str">
            <v>Un</v>
          </cell>
          <cell r="D437">
            <v>930</v>
          </cell>
          <cell r="E437" t="str">
            <v>Tekhne</v>
          </cell>
          <cell r="F437">
            <v>37809</v>
          </cell>
        </row>
        <row r="438">
          <cell r="A438" t="str">
            <v>Caja taco 2circ. Monof l/nex ct-2</v>
          </cell>
          <cell r="B438" t="str">
            <v>Inst. Electricas (13)</v>
          </cell>
          <cell r="C438" t="str">
            <v>Un</v>
          </cell>
          <cell r="D438">
            <v>9744</v>
          </cell>
          <cell r="E438" t="str">
            <v>Tekhne</v>
          </cell>
          <cell r="F438">
            <v>37809</v>
          </cell>
        </row>
        <row r="439">
          <cell r="A439" t="str">
            <v>Caja taco 4circ. Monof l/nex ct-4</v>
          </cell>
          <cell r="B439" t="str">
            <v>Inst. Electricas (13)</v>
          </cell>
          <cell r="C439" t="str">
            <v>Un</v>
          </cell>
          <cell r="D439">
            <v>16588</v>
          </cell>
          <cell r="E439" t="str">
            <v>Tekhne</v>
          </cell>
          <cell r="F439">
            <v>37809</v>
          </cell>
        </row>
        <row r="440">
          <cell r="A440" t="str">
            <v>Caja taco 6circ. Monof l/nex ct-6</v>
          </cell>
          <cell r="B440" t="str">
            <v>Inst. Electricas (13)</v>
          </cell>
          <cell r="C440" t="str">
            <v>Un</v>
          </cell>
          <cell r="D440">
            <v>22504</v>
          </cell>
          <cell r="E440" t="str">
            <v>Tekhne</v>
          </cell>
          <cell r="F440">
            <v>37809</v>
          </cell>
        </row>
        <row r="441">
          <cell r="A441" t="str">
            <v>Caja taco 8circ. Monof l/nex ct-8</v>
          </cell>
          <cell r="B441" t="str">
            <v>Inst. Electricas (13)</v>
          </cell>
          <cell r="C441" t="str">
            <v>Un</v>
          </cell>
          <cell r="D441">
            <v>32248</v>
          </cell>
          <cell r="E441" t="str">
            <v>Tekhne</v>
          </cell>
          <cell r="F441">
            <v>37809</v>
          </cell>
        </row>
        <row r="442">
          <cell r="A442" t="str">
            <v>Caja taco 9circ. Monof l/nex ct-9</v>
          </cell>
          <cell r="B442" t="str">
            <v>Inst. Electricas (13)</v>
          </cell>
          <cell r="C442" t="str">
            <v>Un</v>
          </cell>
          <cell r="D442">
            <v>40600</v>
          </cell>
          <cell r="E442" t="str">
            <v>Tekhne</v>
          </cell>
          <cell r="F442">
            <v>37809</v>
          </cell>
        </row>
        <row r="443">
          <cell r="A443" t="str">
            <v>Cajilla medidores acueducto cima-530</v>
          </cell>
          <cell r="B443" t="str">
            <v>Tuberia subt,rejillas,sumider. (20)</v>
          </cell>
          <cell r="C443" t="str">
            <v>Un</v>
          </cell>
          <cell r="D443">
            <v>27684</v>
          </cell>
          <cell r="E443" t="str">
            <v>Tekhne</v>
          </cell>
          <cell r="F443">
            <v>37809</v>
          </cell>
        </row>
        <row r="444">
          <cell r="A444" t="str">
            <v>Cal nare</v>
          </cell>
          <cell r="B444" t="str">
            <v>Pinturas (18)</v>
          </cell>
          <cell r="C444" t="str">
            <v>Kg</v>
          </cell>
          <cell r="D444">
            <v>696</v>
          </cell>
          <cell r="E444" t="str">
            <v>Tekhne</v>
          </cell>
          <cell r="F444">
            <v>37809</v>
          </cell>
        </row>
        <row r="445">
          <cell r="A445" t="str">
            <v>Caladora 3.7 amp makita 62604</v>
          </cell>
          <cell r="B445" t="str">
            <v>Ferreteria y herramientas (10)</v>
          </cell>
          <cell r="C445" t="str">
            <v>Un</v>
          </cell>
          <cell r="D445">
            <v>357900</v>
          </cell>
          <cell r="E445" t="str">
            <v>Tekhne</v>
          </cell>
          <cell r="F445">
            <v>37809</v>
          </cell>
        </row>
        <row r="446">
          <cell r="A446" t="str">
            <v>Calentador 100 gn.gas indus. G-100</v>
          </cell>
          <cell r="B446" t="str">
            <v>Equipos para cocina (9)</v>
          </cell>
          <cell r="C446" t="str">
            <v>Un</v>
          </cell>
          <cell r="D446">
            <v>1937300</v>
          </cell>
          <cell r="E446" t="str">
            <v>Tekhne</v>
          </cell>
          <cell r="F446">
            <v>37809</v>
          </cell>
        </row>
        <row r="447">
          <cell r="A447" t="str">
            <v>Calentador 120 gn.elec/indus cimsa e-120</v>
          </cell>
          <cell r="B447" t="str">
            <v>Equipos para cocina (9)</v>
          </cell>
          <cell r="C447" t="str">
            <v>Un</v>
          </cell>
          <cell r="D447">
            <v>1452695</v>
          </cell>
          <cell r="E447" t="str">
            <v>Tekhne</v>
          </cell>
          <cell r="F447">
            <v>37809</v>
          </cell>
        </row>
        <row r="448">
          <cell r="A448" t="str">
            <v>Calentador 120 gn.mixt.indus cimsa m-120</v>
          </cell>
          <cell r="B448" t="str">
            <v>Equipos para cocina (9)</v>
          </cell>
          <cell r="C448" t="str">
            <v>Un</v>
          </cell>
          <cell r="D448">
            <v>2600000</v>
          </cell>
          <cell r="E448" t="str">
            <v>Tekhne</v>
          </cell>
          <cell r="F448">
            <v>37809</v>
          </cell>
        </row>
        <row r="449">
          <cell r="A449" t="str">
            <v>Calentador 15 gn 71cr151</v>
          </cell>
          <cell r="B449" t="str">
            <v>Equipos para cocina (9)</v>
          </cell>
          <cell r="C449" t="str">
            <v>Un</v>
          </cell>
          <cell r="D449">
            <v>376236</v>
          </cell>
          <cell r="E449" t="str">
            <v>Tekhne</v>
          </cell>
          <cell r="F449">
            <v>37809</v>
          </cell>
        </row>
        <row r="450">
          <cell r="A450" t="str">
            <v>Calentador 15 gn.elec/domes e-15</v>
          </cell>
          <cell r="B450" t="str">
            <v>Equipos para cocina (9)</v>
          </cell>
          <cell r="C450" t="str">
            <v>Un</v>
          </cell>
          <cell r="D450">
            <v>351950</v>
          </cell>
          <cell r="E450" t="str">
            <v>Tekhne</v>
          </cell>
          <cell r="F450">
            <v>37809</v>
          </cell>
        </row>
        <row r="451">
          <cell r="A451" t="str">
            <v>Calentador 20 gn 71cr201</v>
          </cell>
          <cell r="B451" t="str">
            <v>Equipos para cocina (9)</v>
          </cell>
          <cell r="C451" t="str">
            <v>Un</v>
          </cell>
          <cell r="D451">
            <v>441105</v>
          </cell>
          <cell r="E451" t="str">
            <v>Tekhne</v>
          </cell>
          <cell r="F451">
            <v>37809</v>
          </cell>
        </row>
        <row r="452">
          <cell r="A452" t="str">
            <v>Calentador 20 gn.elec/domes e-20</v>
          </cell>
          <cell r="B452" t="str">
            <v>Equipos para cocina (9)</v>
          </cell>
          <cell r="C452" t="str">
            <v>Un</v>
          </cell>
          <cell r="D452">
            <v>412182</v>
          </cell>
          <cell r="E452" t="str">
            <v>Tekhne</v>
          </cell>
          <cell r="F452">
            <v>37809</v>
          </cell>
        </row>
        <row r="453">
          <cell r="A453" t="str">
            <v>Calentador 20 gn.gas domes g-20</v>
          </cell>
          <cell r="B453" t="str">
            <v>Equipos para cocina (9)</v>
          </cell>
          <cell r="C453" t="str">
            <v>Un</v>
          </cell>
          <cell r="D453">
            <v>626739</v>
          </cell>
          <cell r="E453" t="str">
            <v>Tekhne</v>
          </cell>
          <cell r="F453">
            <v>37809</v>
          </cell>
        </row>
        <row r="454">
          <cell r="A454" t="str">
            <v>Calentador 30 gn 71cr301</v>
          </cell>
          <cell r="B454" t="str">
            <v>Equipos para cocina (9)</v>
          </cell>
          <cell r="C454" t="str">
            <v>Un</v>
          </cell>
          <cell r="D454">
            <v>596789</v>
          </cell>
          <cell r="E454" t="str">
            <v>Tekhne</v>
          </cell>
          <cell r="F454">
            <v>37809</v>
          </cell>
        </row>
        <row r="455">
          <cell r="A455" t="str">
            <v>Calentador 30 gn.elec.int. Cimsa e-30i</v>
          </cell>
          <cell r="B455" t="str">
            <v>Equipos para cocina (9)</v>
          </cell>
          <cell r="C455" t="str">
            <v>Un</v>
          </cell>
          <cell r="D455">
            <v>583425</v>
          </cell>
          <cell r="E455" t="str">
            <v>Tekhne</v>
          </cell>
          <cell r="F455">
            <v>37809</v>
          </cell>
        </row>
        <row r="456">
          <cell r="A456" t="str">
            <v>Calentador 30 gn.elec/domes e-30</v>
          </cell>
          <cell r="B456" t="str">
            <v>Equipos para cocina (9)</v>
          </cell>
          <cell r="C456" t="str">
            <v>Un</v>
          </cell>
          <cell r="D456">
            <v>565245</v>
          </cell>
          <cell r="E456" t="str">
            <v>Tekhne</v>
          </cell>
          <cell r="F456">
            <v>37809</v>
          </cell>
        </row>
        <row r="457">
          <cell r="A457" t="str">
            <v>Calentador 30 gn.gas domes g-30</v>
          </cell>
          <cell r="B457" t="str">
            <v>Equipos para cocina (9)</v>
          </cell>
          <cell r="C457" t="str">
            <v>Un</v>
          </cell>
          <cell r="D457">
            <v>737784</v>
          </cell>
          <cell r="E457" t="str">
            <v>Tekhne</v>
          </cell>
          <cell r="F457">
            <v>37809</v>
          </cell>
        </row>
        <row r="458">
          <cell r="A458" t="str">
            <v>Calentador 30 gn.mix.domes. M-30</v>
          </cell>
          <cell r="B458" t="str">
            <v>Equipos para cocina (9)</v>
          </cell>
          <cell r="C458" t="str">
            <v>Un</v>
          </cell>
          <cell r="D458">
            <v>801941</v>
          </cell>
          <cell r="E458" t="str">
            <v>Tekhne</v>
          </cell>
          <cell r="F458">
            <v>37809</v>
          </cell>
        </row>
        <row r="459">
          <cell r="A459" t="str">
            <v>Calentador 80 gn.elec/indus cimsa e-80</v>
          </cell>
          <cell r="B459" t="str">
            <v>Equipos para cocina (9)</v>
          </cell>
          <cell r="C459" t="str">
            <v>Un</v>
          </cell>
          <cell r="D459">
            <v>935263</v>
          </cell>
          <cell r="E459" t="str">
            <v>Tekhne</v>
          </cell>
          <cell r="F459">
            <v>37809</v>
          </cell>
        </row>
        <row r="460">
          <cell r="A460" t="str">
            <v>Calentador de paso 10 lt sk10</v>
          </cell>
          <cell r="B460" t="str">
            <v>Equipos para cocina (9)</v>
          </cell>
          <cell r="C460" t="str">
            <v>Un</v>
          </cell>
          <cell r="D460">
            <v>500686</v>
          </cell>
          <cell r="E460" t="str">
            <v>Tekhne</v>
          </cell>
          <cell r="F460">
            <v>37809</v>
          </cell>
        </row>
        <row r="461">
          <cell r="A461" t="str">
            <v>Calentador paso gas 11lt. Wh7110nat.</v>
          </cell>
          <cell r="B461" t="str">
            <v>Equipos para cocina (9)</v>
          </cell>
          <cell r="C461" t="str">
            <v>Un</v>
          </cell>
          <cell r="D461">
            <v>425256</v>
          </cell>
          <cell r="E461" t="str">
            <v>Tekhne</v>
          </cell>
          <cell r="F461">
            <v>37809</v>
          </cell>
        </row>
        <row r="462">
          <cell r="A462" t="str">
            <v>Calibraciion cont. Energia e-3</v>
          </cell>
          <cell r="B462" t="str">
            <v>Tarifas y servicios (40)</v>
          </cell>
          <cell r="C462" t="str">
            <v>Un</v>
          </cell>
          <cell r="D462">
            <v>7685</v>
          </cell>
          <cell r="E462" t="str">
            <v>Tekhne</v>
          </cell>
          <cell r="F462">
            <v>37809</v>
          </cell>
        </row>
        <row r="463">
          <cell r="A463" t="str">
            <v>Calibracion cont. Energia e-1</v>
          </cell>
          <cell r="B463" t="str">
            <v>Tarifas y servicios (40)</v>
          </cell>
          <cell r="C463" t="str">
            <v>Un</v>
          </cell>
          <cell r="D463">
            <v>7685</v>
          </cell>
          <cell r="E463" t="str">
            <v>Tekhne</v>
          </cell>
          <cell r="F463">
            <v>37809</v>
          </cell>
        </row>
        <row r="464">
          <cell r="A464" t="str">
            <v>Calibracion cont. Energia e-2</v>
          </cell>
          <cell r="B464" t="str">
            <v>Tarifas y servicios (40)</v>
          </cell>
          <cell r="C464" t="str">
            <v>Un</v>
          </cell>
          <cell r="D464">
            <v>15181</v>
          </cell>
          <cell r="E464" t="str">
            <v>Tekhne</v>
          </cell>
          <cell r="F464">
            <v>37809</v>
          </cell>
        </row>
        <row r="465">
          <cell r="A465" t="str">
            <v>Calibracion cont. Energia e-3</v>
          </cell>
          <cell r="B465" t="str">
            <v>Tarifas y servicios (40)</v>
          </cell>
          <cell r="C465" t="str">
            <v>Un</v>
          </cell>
          <cell r="D465">
            <v>25455</v>
          </cell>
          <cell r="E465" t="str">
            <v>Tekhne</v>
          </cell>
          <cell r="F465">
            <v>37809</v>
          </cell>
        </row>
        <row r="466">
          <cell r="A466" t="str">
            <v>Calibracion cont. Energia e-4</v>
          </cell>
          <cell r="B466" t="str">
            <v>Tarifas y servicios (40)</v>
          </cell>
          <cell r="C466" t="str">
            <v>Un</v>
          </cell>
          <cell r="D466">
            <v>30524</v>
          </cell>
          <cell r="E466" t="str">
            <v>Tekhne</v>
          </cell>
          <cell r="F466">
            <v>37809</v>
          </cell>
        </row>
        <row r="467">
          <cell r="A467" t="str">
            <v>Calibracion cont. Energia e-5</v>
          </cell>
          <cell r="B467" t="str">
            <v>Tarifas y servicios (40)</v>
          </cell>
          <cell r="C467" t="str">
            <v>Un</v>
          </cell>
          <cell r="D467">
            <v>36220</v>
          </cell>
          <cell r="E467" t="str">
            <v>Tekhne</v>
          </cell>
          <cell r="F467">
            <v>37809</v>
          </cell>
        </row>
        <row r="468">
          <cell r="A468" t="str">
            <v>Calibracion cont. Energia e-6</v>
          </cell>
          <cell r="B468" t="str">
            <v>Tarifas y servicios (40)</v>
          </cell>
          <cell r="C468" t="str">
            <v>Un</v>
          </cell>
          <cell r="D468">
            <v>48900</v>
          </cell>
          <cell r="E468" t="str">
            <v>Tekhne</v>
          </cell>
          <cell r="F468">
            <v>37809</v>
          </cell>
        </row>
        <row r="469">
          <cell r="A469" t="str">
            <v>Campana extrac. A/inox 60 ca-60</v>
          </cell>
          <cell r="B469" t="str">
            <v>Equipos para cocina (9)</v>
          </cell>
          <cell r="C469" t="str">
            <v>Un</v>
          </cell>
          <cell r="D469">
            <v>146528</v>
          </cell>
          <cell r="E469" t="str">
            <v>Tekhne</v>
          </cell>
          <cell r="F469">
            <v>37809</v>
          </cell>
        </row>
        <row r="470">
          <cell r="A470" t="str">
            <v>Campana extrac. A/inox. Cimsa ca-76</v>
          </cell>
          <cell r="B470" t="str">
            <v>Equipos para cocina (9)</v>
          </cell>
          <cell r="C470" t="str">
            <v>Un</v>
          </cell>
          <cell r="D470">
            <v>166975</v>
          </cell>
          <cell r="E470" t="str">
            <v>Tekhne</v>
          </cell>
          <cell r="F470">
            <v>37809</v>
          </cell>
        </row>
        <row r="471">
          <cell r="A471" t="str">
            <v>Campana extrac.44cm. American ax44</v>
          </cell>
          <cell r="B471" t="str">
            <v>Equipos para cocina (9)</v>
          </cell>
          <cell r="C471" t="str">
            <v>Un</v>
          </cell>
          <cell r="D471">
            <v>100920</v>
          </cell>
          <cell r="E471" t="str">
            <v>Tekhne</v>
          </cell>
          <cell r="F471">
            <v>37809</v>
          </cell>
        </row>
        <row r="472">
          <cell r="A472" t="str">
            <v>Campana extrac.57cm. American px22</v>
          </cell>
          <cell r="B472" t="str">
            <v>Equipos para cocina (9)</v>
          </cell>
          <cell r="C472" t="str">
            <v>Un</v>
          </cell>
          <cell r="D472">
            <v>100920</v>
          </cell>
          <cell r="E472" t="str">
            <v>Tekhne</v>
          </cell>
          <cell r="F472">
            <v>37809</v>
          </cell>
        </row>
        <row r="473">
          <cell r="A473" t="str">
            <v>Campana extrac.extra plana de 60 cx 4100</v>
          </cell>
          <cell r="B473" t="str">
            <v>Equipos para cocina (9)</v>
          </cell>
          <cell r="C473" t="str">
            <v>Un</v>
          </cell>
          <cell r="D473">
            <v>252500</v>
          </cell>
          <cell r="E473" t="str">
            <v>Tekhne</v>
          </cell>
          <cell r="F473">
            <v>37809</v>
          </cell>
        </row>
        <row r="474">
          <cell r="A474" t="str">
            <v>Campana extrac.horiz.90cm cx 4900</v>
          </cell>
          <cell r="B474" t="str">
            <v>Equipos para cocina (9)</v>
          </cell>
          <cell r="C474" t="str">
            <v>Un</v>
          </cell>
          <cell r="D474">
            <v>457700</v>
          </cell>
          <cell r="E474" t="str">
            <v>Tekhne</v>
          </cell>
          <cell r="F474">
            <v>37809</v>
          </cell>
        </row>
        <row r="475">
          <cell r="A475" t="str">
            <v>Campana extrac.horiz.acero 60cm cx 4500</v>
          </cell>
          <cell r="B475" t="str">
            <v>Equipos para cocina (9)</v>
          </cell>
          <cell r="C475" t="str">
            <v>Un</v>
          </cell>
          <cell r="D475">
            <v>182800</v>
          </cell>
          <cell r="E475" t="str">
            <v>Tekhne</v>
          </cell>
          <cell r="F475">
            <v>37809</v>
          </cell>
        </row>
        <row r="476">
          <cell r="A476" t="str">
            <v>Campana extrac.horiz.pint.60cm cx 4600</v>
          </cell>
          <cell r="B476" t="str">
            <v>Equipos para cocina (9)</v>
          </cell>
          <cell r="C476" t="str">
            <v>Un</v>
          </cell>
          <cell r="D476">
            <v>234900</v>
          </cell>
          <cell r="E476" t="str">
            <v>Tekhne</v>
          </cell>
          <cell r="F476">
            <v>37809</v>
          </cell>
        </row>
        <row r="477">
          <cell r="A477" t="str">
            <v>Campana extrac.pintura ch-60</v>
          </cell>
          <cell r="B477" t="str">
            <v>Equipos para cocina (9)</v>
          </cell>
          <cell r="C477" t="str">
            <v>Un</v>
          </cell>
          <cell r="D477">
            <v>112177</v>
          </cell>
          <cell r="E477" t="str">
            <v>Tekhne</v>
          </cell>
          <cell r="F477">
            <v>37809</v>
          </cell>
        </row>
        <row r="478">
          <cell r="A478" t="str">
            <v>Campana extrac.pintura ch-76</v>
          </cell>
          <cell r="B478" t="str">
            <v>Equipos para cocina (9)</v>
          </cell>
          <cell r="C478" t="str">
            <v>Un</v>
          </cell>
          <cell r="D478">
            <v>153807</v>
          </cell>
          <cell r="E478" t="str">
            <v>Tekhne</v>
          </cell>
          <cell r="F478">
            <v>37809</v>
          </cell>
        </row>
        <row r="479">
          <cell r="A479" t="str">
            <v>Campana extraccion 2x1mt.</v>
          </cell>
          <cell r="B479" t="str">
            <v>Instalaciones hospitalarias (42)</v>
          </cell>
          <cell r="C479" t="str">
            <v>Un</v>
          </cell>
          <cell r="D479">
            <v>183222</v>
          </cell>
          <cell r="E479" t="str">
            <v>Tekhne</v>
          </cell>
          <cell r="F479">
            <v>37809</v>
          </cell>
        </row>
        <row r="480">
          <cell r="A480" t="str">
            <v>Campana reduc/baj/abr eternit</v>
          </cell>
          <cell r="B480" t="str">
            <v>Tuberia subt,rejillas,sumider. (20)</v>
          </cell>
          <cell r="C480" t="str">
            <v>Un</v>
          </cell>
          <cell r="D480">
            <v>2752</v>
          </cell>
          <cell r="E480" t="str">
            <v>Tekhne</v>
          </cell>
          <cell r="F480">
            <v>37809</v>
          </cell>
        </row>
        <row r="481">
          <cell r="A481" t="str">
            <v>Campana reduc/baj/bcr eternit</v>
          </cell>
          <cell r="B481" t="str">
            <v>Tuberia subt,rejillas,sumider. (20)</v>
          </cell>
          <cell r="C481" t="str">
            <v>Un</v>
          </cell>
          <cell r="D481">
            <v>2154</v>
          </cell>
          <cell r="E481" t="str">
            <v>Tekhne</v>
          </cell>
          <cell r="F481">
            <v>37809</v>
          </cell>
        </row>
        <row r="482">
          <cell r="A482" t="str">
            <v>Campana simple baj/ar eternit</v>
          </cell>
          <cell r="B482" t="str">
            <v>Tuberia subt,rejillas,sumider. (20)</v>
          </cell>
          <cell r="C482" t="str">
            <v>Un</v>
          </cell>
          <cell r="D482">
            <v>2554</v>
          </cell>
          <cell r="E482" t="str">
            <v>Tekhne</v>
          </cell>
          <cell r="F482">
            <v>37809</v>
          </cell>
        </row>
        <row r="483">
          <cell r="A483" t="str">
            <v>Campana simple baj/br eternit</v>
          </cell>
          <cell r="B483" t="str">
            <v>Tuberia subt,rejillas,sumider. (20)</v>
          </cell>
          <cell r="C483" t="str">
            <v>Un</v>
          </cell>
          <cell r="D483">
            <v>2155</v>
          </cell>
          <cell r="E483" t="str">
            <v>Tekhne</v>
          </cell>
          <cell r="F483">
            <v>37809</v>
          </cell>
        </row>
        <row r="484">
          <cell r="A484" t="str">
            <v>Campana simple baj/cr eternit</v>
          </cell>
          <cell r="B484" t="str">
            <v>Tuberia subt,rejillas,sumider. (20)</v>
          </cell>
          <cell r="C484" t="str">
            <v>Un</v>
          </cell>
          <cell r="D484">
            <v>2028</v>
          </cell>
          <cell r="E484" t="str">
            <v>Tekhne</v>
          </cell>
          <cell r="F484">
            <v>37809</v>
          </cell>
        </row>
        <row r="485">
          <cell r="A485" t="str">
            <v>Campanareduc.bajanteacr eterni</v>
          </cell>
          <cell r="B485" t="str">
            <v>Tuberia subt,rejillas,sumider. (20)</v>
          </cell>
          <cell r="C485" t="str">
            <v>Un</v>
          </cell>
          <cell r="D485">
            <v>2373</v>
          </cell>
          <cell r="E485" t="str">
            <v>Tekhne</v>
          </cell>
          <cell r="F485">
            <v>37809</v>
          </cell>
        </row>
        <row r="486">
          <cell r="A486" t="str">
            <v>Canal pvc (raingo) 035001002</v>
          </cell>
          <cell r="B486" t="str">
            <v>Cubiertas y accesorios (5)</v>
          </cell>
          <cell r="C486" t="str">
            <v>Ml</v>
          </cell>
          <cell r="D486">
            <v>10830</v>
          </cell>
          <cell r="E486" t="str">
            <v>Tekhne</v>
          </cell>
          <cell r="F486">
            <v>37809</v>
          </cell>
        </row>
        <row r="487">
          <cell r="A487" t="str">
            <v>Canal s/circ. As x250m eternit</v>
          </cell>
          <cell r="B487" t="str">
            <v>Cubiertas y accesorios (5)</v>
          </cell>
          <cell r="C487" t="str">
            <v>Ml</v>
          </cell>
          <cell r="D487">
            <v>24818</v>
          </cell>
          <cell r="E487" t="str">
            <v>Tekhne</v>
          </cell>
          <cell r="F487">
            <v>37809</v>
          </cell>
        </row>
        <row r="488">
          <cell r="A488" t="str">
            <v>Canal s/circ. Cs x250m eternit</v>
          </cell>
          <cell r="B488" t="str">
            <v>Cubiertas y accesorios (5)</v>
          </cell>
          <cell r="C488" t="str">
            <v>Ml</v>
          </cell>
          <cell r="D488">
            <v>16639</v>
          </cell>
          <cell r="E488" t="str">
            <v>Tekhne</v>
          </cell>
          <cell r="F488">
            <v>37809</v>
          </cell>
        </row>
        <row r="489">
          <cell r="A489" t="str">
            <v>Canal s/circ.bsx250m eternit</v>
          </cell>
          <cell r="B489" t="str">
            <v>Cubiertas y accesorios (5)</v>
          </cell>
          <cell r="C489" t="str">
            <v>Ml</v>
          </cell>
          <cell r="D489">
            <v>19492</v>
          </cell>
          <cell r="E489" t="str">
            <v>Tekhne</v>
          </cell>
          <cell r="F489">
            <v>37809</v>
          </cell>
        </row>
        <row r="490">
          <cell r="A490" t="str">
            <v>Canal s/porte pvc (raingo) 2280400211</v>
          </cell>
          <cell r="B490" t="str">
            <v>Cubiertas y accesorios (5)</v>
          </cell>
          <cell r="C490" t="str">
            <v>Un</v>
          </cell>
          <cell r="D490">
            <v>1443</v>
          </cell>
          <cell r="E490" t="str">
            <v>Tekhne</v>
          </cell>
          <cell r="F490">
            <v>37809</v>
          </cell>
        </row>
        <row r="491">
          <cell r="A491" t="str">
            <v>Canal tapa externa pvc(raingo) 2280500211</v>
          </cell>
          <cell r="B491" t="str">
            <v>Cubiertas y accesorios (5)</v>
          </cell>
          <cell r="C491" t="str">
            <v>Un</v>
          </cell>
          <cell r="D491">
            <v>4185</v>
          </cell>
          <cell r="E491" t="str">
            <v>Tekhne</v>
          </cell>
          <cell r="F491">
            <v>37809</v>
          </cell>
        </row>
        <row r="492">
          <cell r="A492" t="str">
            <v>Canal ''u'' de 4'' liviano</v>
          </cell>
          <cell r="B492" t="str">
            <v>Aceros,hierros/mallas,cerchas (1)</v>
          </cell>
          <cell r="C492" t="str">
            <v>Un</v>
          </cell>
          <cell r="D492">
            <v>64432</v>
          </cell>
          <cell r="E492" t="str">
            <v>Tekhne</v>
          </cell>
          <cell r="F492">
            <v>37809</v>
          </cell>
        </row>
        <row r="493">
          <cell r="A493" t="str">
            <v>Canal union pvc (raingo) 2281100209</v>
          </cell>
          <cell r="B493" t="str">
            <v>Cubiertas y accesorios (5)</v>
          </cell>
          <cell r="C493" t="str">
            <v>Un</v>
          </cell>
          <cell r="D493">
            <v>4975</v>
          </cell>
          <cell r="E493" t="str">
            <v>Tekhne</v>
          </cell>
          <cell r="F493">
            <v>37809</v>
          </cell>
        </row>
        <row r="494">
          <cell r="A494" t="str">
            <v>Canaleta 43 x 3.50 eternit</v>
          </cell>
          <cell r="B494" t="str">
            <v>Cubiertas y accesorios (5)</v>
          </cell>
          <cell r="C494" t="str">
            <v>Un</v>
          </cell>
          <cell r="D494">
            <v>71591</v>
          </cell>
          <cell r="E494" t="str">
            <v>Tekhne</v>
          </cell>
          <cell r="F494">
            <v>37809</v>
          </cell>
        </row>
        <row r="495">
          <cell r="A495" t="str">
            <v>Canaleta 43 x 4.00 eternit</v>
          </cell>
          <cell r="B495" t="str">
            <v>Cubiertas y accesorios (5)</v>
          </cell>
          <cell r="C495" t="str">
            <v>Un</v>
          </cell>
          <cell r="D495">
            <v>84430</v>
          </cell>
          <cell r="E495" t="str">
            <v>Tekhne</v>
          </cell>
          <cell r="F495">
            <v>37809</v>
          </cell>
        </row>
        <row r="496">
          <cell r="A496" t="str">
            <v>Canaleta 43 x 4.50 eternit</v>
          </cell>
          <cell r="B496" t="str">
            <v>Cubiertas y accesorios (5)</v>
          </cell>
          <cell r="C496" t="str">
            <v>Un</v>
          </cell>
          <cell r="D496">
            <v>89258</v>
          </cell>
          <cell r="E496" t="str">
            <v>Tekhne</v>
          </cell>
          <cell r="F496">
            <v>37809</v>
          </cell>
        </row>
        <row r="497">
          <cell r="A497" t="str">
            <v>Canaleta 43 x 5.00 eternit</v>
          </cell>
          <cell r="B497" t="str">
            <v>Cubiertas y accesorios (5)</v>
          </cell>
          <cell r="C497" t="str">
            <v>Un</v>
          </cell>
          <cell r="D497">
            <v>95800</v>
          </cell>
          <cell r="E497" t="str">
            <v>Tekhne</v>
          </cell>
          <cell r="F497">
            <v>37809</v>
          </cell>
        </row>
        <row r="498">
          <cell r="A498" t="str">
            <v>Canaleta 43 x 5.50 eternit</v>
          </cell>
          <cell r="B498" t="str">
            <v>Cubiertas y accesorios (5)</v>
          </cell>
          <cell r="C498" t="str">
            <v>Un</v>
          </cell>
          <cell r="D498">
            <v>103934</v>
          </cell>
          <cell r="E498" t="str">
            <v>Tekhne</v>
          </cell>
          <cell r="F498">
            <v>37809</v>
          </cell>
        </row>
        <row r="499">
          <cell r="A499" t="str">
            <v>Canaleta 43 x 6.00 eternit</v>
          </cell>
          <cell r="B499" t="str">
            <v>Cubiertas y accesorios (5)</v>
          </cell>
          <cell r="C499" t="str">
            <v>Un</v>
          </cell>
          <cell r="D499">
            <v>113135</v>
          </cell>
          <cell r="E499" t="str">
            <v>Tekhne</v>
          </cell>
          <cell r="F499">
            <v>37809</v>
          </cell>
        </row>
        <row r="500">
          <cell r="A500" t="str">
            <v>Canaleta 43 x 7.50 eternit</v>
          </cell>
          <cell r="B500" t="str">
            <v>Cubiertas y accesorios (5)</v>
          </cell>
          <cell r="C500" t="str">
            <v>Un</v>
          </cell>
          <cell r="D500">
            <v>129534</v>
          </cell>
          <cell r="E500" t="str">
            <v>Tekhne</v>
          </cell>
          <cell r="F500">
            <v>37809</v>
          </cell>
        </row>
        <row r="501">
          <cell r="A501" t="str">
            <v>Canaleta 90 x 3.75 eternit</v>
          </cell>
          <cell r="B501" t="str">
            <v>Cubiertas y accesorios (5)</v>
          </cell>
          <cell r="C501" t="str">
            <v>Un</v>
          </cell>
          <cell r="D501">
            <v>82706</v>
          </cell>
          <cell r="E501" t="str">
            <v>Tekhne</v>
          </cell>
          <cell r="F501">
            <v>37809</v>
          </cell>
        </row>
        <row r="502">
          <cell r="A502" t="str">
            <v>Canaleta 90 x 4.50 eternit</v>
          </cell>
          <cell r="B502" t="str">
            <v>Cubiertas y accesorios (5)</v>
          </cell>
          <cell r="C502" t="str">
            <v>Un</v>
          </cell>
          <cell r="D502">
            <v>99170</v>
          </cell>
          <cell r="E502" t="str">
            <v>Tekhne</v>
          </cell>
          <cell r="F502">
            <v>37809</v>
          </cell>
        </row>
        <row r="503">
          <cell r="A503" t="str">
            <v>Canaleta 90 x 5.25 eternit</v>
          </cell>
          <cell r="B503" t="str">
            <v>Cubiertas y accesorios (5)</v>
          </cell>
          <cell r="C503" t="str">
            <v>Un</v>
          </cell>
          <cell r="D503">
            <v>123015</v>
          </cell>
          <cell r="E503" t="str">
            <v>Tekhne</v>
          </cell>
          <cell r="F503">
            <v>37809</v>
          </cell>
        </row>
        <row r="504">
          <cell r="A504" t="str">
            <v>Canaleta 90 x 6.00 eternit</v>
          </cell>
          <cell r="B504" t="str">
            <v>Cubiertas y accesorios (5)</v>
          </cell>
          <cell r="C504" t="str">
            <v>Un</v>
          </cell>
          <cell r="D504">
            <v>132559</v>
          </cell>
          <cell r="E504" t="str">
            <v>Tekhne</v>
          </cell>
          <cell r="F504">
            <v>37809</v>
          </cell>
        </row>
        <row r="505">
          <cell r="A505" t="str">
            <v>Canaleta 90 x 7.50 eternit</v>
          </cell>
          <cell r="B505" t="str">
            <v>Cubiertas y accesorios (5)</v>
          </cell>
          <cell r="C505" t="str">
            <v>Un</v>
          </cell>
          <cell r="D505">
            <v>165628</v>
          </cell>
          <cell r="E505" t="str">
            <v>Tekhne</v>
          </cell>
          <cell r="F505">
            <v>37809</v>
          </cell>
        </row>
        <row r="506">
          <cell r="A506" t="str">
            <v>Canaleta 90 x 9.00 eternit</v>
          </cell>
          <cell r="B506" t="str">
            <v>Cubiertas y accesorios (5)</v>
          </cell>
          <cell r="C506" t="str">
            <v>Un</v>
          </cell>
          <cell r="D506">
            <v>211385</v>
          </cell>
          <cell r="E506" t="str">
            <v>Tekhne</v>
          </cell>
          <cell r="F506">
            <v>37809</v>
          </cell>
        </row>
        <row r="507">
          <cell r="A507" t="str">
            <v>Canaleta 90-240x100 acrilica 13111</v>
          </cell>
          <cell r="B507" t="str">
            <v>Cubiertas y accesorios (5)</v>
          </cell>
          <cell r="C507" t="str">
            <v>Un</v>
          </cell>
          <cell r="D507">
            <v>269932</v>
          </cell>
          <cell r="E507" t="str">
            <v>Tekhne</v>
          </cell>
          <cell r="F507">
            <v>37809</v>
          </cell>
        </row>
        <row r="508">
          <cell r="A508" t="str">
            <v>Canaleta 90-292x100 acrilica 13155</v>
          </cell>
          <cell r="B508" t="str">
            <v>Cubiertas y accesorios (5)</v>
          </cell>
          <cell r="C508" t="str">
            <v>Un</v>
          </cell>
          <cell r="D508">
            <v>333732</v>
          </cell>
          <cell r="E508" t="str">
            <v>Tekhne</v>
          </cell>
          <cell r="F508">
            <v>37809</v>
          </cell>
        </row>
        <row r="509">
          <cell r="A509" t="str">
            <v>Canaleta galv. 4.50 acesco tzc90x4.5-24 (ml)</v>
          </cell>
          <cell r="B509" t="str">
            <v>Cubiertas y accesorios (5)</v>
          </cell>
          <cell r="C509" t="str">
            <v>Ml</v>
          </cell>
          <cell r="D509">
            <v>19024</v>
          </cell>
          <cell r="E509" t="str">
            <v>Tekhne</v>
          </cell>
          <cell r="F509">
            <v>37809</v>
          </cell>
        </row>
        <row r="510">
          <cell r="A510" t="str">
            <v>Canaleta galv. 4.50 acesco tzc90x4.5-24 (un)</v>
          </cell>
          <cell r="B510" t="str">
            <v>Cubiertas y accesorios (5)</v>
          </cell>
          <cell r="C510" t="str">
            <v>Un</v>
          </cell>
          <cell r="D510">
            <v>85821</v>
          </cell>
          <cell r="E510" t="str">
            <v>Tekhne</v>
          </cell>
          <cell r="F510">
            <v>37809</v>
          </cell>
        </row>
        <row r="511">
          <cell r="A511" t="str">
            <v>Canaleta galv. 6.00 acesco tzc90x6-24</v>
          </cell>
          <cell r="B511" t="str">
            <v>Cubiertas y accesorios (5)</v>
          </cell>
          <cell r="C511" t="str">
            <v>Un</v>
          </cell>
          <cell r="D511">
            <v>166855</v>
          </cell>
          <cell r="E511" t="str">
            <v>Tekhne</v>
          </cell>
          <cell r="F511">
            <v>37809</v>
          </cell>
        </row>
        <row r="512">
          <cell r="A512" t="str">
            <v>Canaleta galv. 8.00 acesco tzc90x8-24</v>
          </cell>
          <cell r="B512" t="str">
            <v>Cubiertas y accesorios (5)</v>
          </cell>
          <cell r="C512" t="str">
            <v>Un</v>
          </cell>
          <cell r="D512">
            <v>222469</v>
          </cell>
          <cell r="E512" t="str">
            <v>Tekhne</v>
          </cell>
          <cell r="F512">
            <v>37809</v>
          </cell>
        </row>
        <row r="513">
          <cell r="A513" t="str">
            <v>Canaleta metal c/divis .10</v>
          </cell>
          <cell r="B513" t="str">
            <v>Inst. Electricas (13)</v>
          </cell>
          <cell r="C513" t="str">
            <v>Un</v>
          </cell>
          <cell r="D513">
            <v>10673</v>
          </cell>
          <cell r="E513" t="str">
            <v>Tekhne</v>
          </cell>
          <cell r="F513">
            <v>37809</v>
          </cell>
        </row>
        <row r="514">
          <cell r="A514" t="str">
            <v>Canaleta plastica panduit 10</v>
          </cell>
          <cell r="B514" t="str">
            <v>Inst. Electricas (13)</v>
          </cell>
          <cell r="C514" t="str">
            <v>Ml</v>
          </cell>
          <cell r="D514">
            <v>35000</v>
          </cell>
          <cell r="E514" t="str">
            <v>Tekhne</v>
          </cell>
          <cell r="F514">
            <v>37809</v>
          </cell>
        </row>
        <row r="515">
          <cell r="A515" t="str">
            <v>Canastilla l/p 4'' plast gricol 01-195311</v>
          </cell>
          <cell r="B515" t="str">
            <v>Griferias,aparatos,accesorios (11)</v>
          </cell>
          <cell r="C515" t="str">
            <v>Un</v>
          </cell>
          <cell r="D515">
            <v>7911</v>
          </cell>
          <cell r="E515" t="str">
            <v>Tekhne</v>
          </cell>
          <cell r="F515">
            <v>37809</v>
          </cell>
        </row>
        <row r="516">
          <cell r="A516" t="str">
            <v>Cancha multiple iluminacion</v>
          </cell>
          <cell r="B516" t="str">
            <v>Mobiliario urbano y señalizac. (43)</v>
          </cell>
          <cell r="C516" t="str">
            <v>GL</v>
          </cell>
          <cell r="D516">
            <v>9922500</v>
          </cell>
          <cell r="E516" t="str">
            <v>Tekhne</v>
          </cell>
          <cell r="F516">
            <v>37809</v>
          </cell>
        </row>
        <row r="517">
          <cell r="A517" t="str">
            <v>Cancha multiple obra civil</v>
          </cell>
          <cell r="B517" t="str">
            <v>Pavimentos (16)</v>
          </cell>
          <cell r="C517" t="str">
            <v>M2</v>
          </cell>
          <cell r="D517">
            <v>31972.5</v>
          </cell>
          <cell r="E517" t="str">
            <v>Tekhne</v>
          </cell>
          <cell r="F517">
            <v>37809</v>
          </cell>
        </row>
        <row r="518">
          <cell r="A518" t="str">
            <v>Cancha multiple recubr. Sint.</v>
          </cell>
          <cell r="B518" t="str">
            <v>Pavimentos (16)</v>
          </cell>
          <cell r="C518" t="str">
            <v>M2</v>
          </cell>
          <cell r="D518">
            <v>18191.25</v>
          </cell>
          <cell r="E518" t="str">
            <v>Tekhne</v>
          </cell>
          <cell r="F518">
            <v>37809</v>
          </cell>
        </row>
        <row r="519">
          <cell r="A519" t="str">
            <v>Cancha multiple, torres</v>
          </cell>
          <cell r="B519" t="str">
            <v>Mobiliario urbano y señalizac. (43)</v>
          </cell>
          <cell r="C519" t="str">
            <v>GL</v>
          </cell>
          <cell r="D519">
            <v>2094750</v>
          </cell>
          <cell r="E519" t="str">
            <v>Tekhne</v>
          </cell>
          <cell r="F519">
            <v>37809</v>
          </cell>
        </row>
        <row r="520">
          <cell r="A520" t="str">
            <v>Candado t.alem. 5,5x7,8cm yale 850</v>
          </cell>
          <cell r="B520" t="str">
            <v>Ferreteria y herramientas (10)</v>
          </cell>
          <cell r="C520" t="str">
            <v>Un</v>
          </cell>
          <cell r="D520">
            <v>24360</v>
          </cell>
          <cell r="E520" t="str">
            <v>Tekhne</v>
          </cell>
          <cell r="F520">
            <v>37809</v>
          </cell>
        </row>
        <row r="521">
          <cell r="A521" t="str">
            <v>Candado t.alem. 6,5x9,1cm yale 870</v>
          </cell>
          <cell r="B521" t="str">
            <v>Ferreteria y herramientas (10)</v>
          </cell>
          <cell r="C521" t="str">
            <v>Un</v>
          </cell>
          <cell r="D521">
            <v>30160</v>
          </cell>
          <cell r="E521" t="str">
            <v>Tekhne</v>
          </cell>
          <cell r="F521">
            <v>37809</v>
          </cell>
        </row>
        <row r="522">
          <cell r="A522" t="str">
            <v>Candado t.italiano 4x6,2cm yale 110-40</v>
          </cell>
          <cell r="B522" t="str">
            <v>Ferreteria y herramientas (10)</v>
          </cell>
          <cell r="C522" t="str">
            <v>Un</v>
          </cell>
          <cell r="D522">
            <v>14400</v>
          </cell>
          <cell r="E522" t="str">
            <v>Tekhne</v>
          </cell>
          <cell r="F522">
            <v>37809</v>
          </cell>
        </row>
        <row r="523">
          <cell r="A523" t="str">
            <v>Candado t.italiano 5x7,8cm yale 110-50</v>
          </cell>
          <cell r="B523" t="str">
            <v>Ferreteria y herramientas (10)</v>
          </cell>
          <cell r="C523" t="str">
            <v>Un</v>
          </cell>
          <cell r="D523">
            <v>18700</v>
          </cell>
          <cell r="E523" t="str">
            <v>Tekhne</v>
          </cell>
          <cell r="F523">
            <v>37809</v>
          </cell>
        </row>
        <row r="524">
          <cell r="A524" t="str">
            <v>Caneca 55 gl.</v>
          </cell>
          <cell r="B524" t="str">
            <v>Ferreteria y herramientas (10)</v>
          </cell>
          <cell r="C524" t="str">
            <v>Un</v>
          </cell>
          <cell r="D524">
            <v>11000</v>
          </cell>
          <cell r="E524" t="str">
            <v>Tekhne</v>
          </cell>
          <cell r="F524">
            <v>37809</v>
          </cell>
        </row>
        <row r="525">
          <cell r="A525" t="str">
            <v>Caneca m-120</v>
          </cell>
          <cell r="B525" t="str">
            <v>Mobiliario urbano y señalizac. (43)</v>
          </cell>
          <cell r="C525" t="str">
            <v>Un</v>
          </cell>
          <cell r="D525">
            <v>290019</v>
          </cell>
          <cell r="E525" t="str">
            <v>Tekhne</v>
          </cell>
          <cell r="F525">
            <v>37809</v>
          </cell>
        </row>
        <row r="526">
          <cell r="A526" t="str">
            <v>Caneca vacia de 55 galones</v>
          </cell>
          <cell r="B526" t="str">
            <v>Ferreteria y herramientas (10)</v>
          </cell>
          <cell r="C526" t="str">
            <v>Un</v>
          </cell>
          <cell r="D526">
            <v>8000</v>
          </cell>
          <cell r="E526" t="str">
            <v>Tekhne</v>
          </cell>
          <cell r="F526">
            <v>37809</v>
          </cell>
        </row>
        <row r="527">
          <cell r="A527" t="str">
            <v>Cantonera electrica auta</v>
          </cell>
          <cell r="B527" t="str">
            <v>Vidrios, espejos y cerraduras (21)</v>
          </cell>
          <cell r="C527" t="str">
            <v>Un</v>
          </cell>
          <cell r="D527">
            <v>35000</v>
          </cell>
          <cell r="E527" t="str">
            <v>Tekhne</v>
          </cell>
          <cell r="F527">
            <v>37809</v>
          </cell>
        </row>
        <row r="528">
          <cell r="A528" t="str">
            <v>Cantonera electrica chemar</v>
          </cell>
          <cell r="B528" t="str">
            <v>Vidrios, espejos y cerraduras (21)</v>
          </cell>
          <cell r="C528" t="str">
            <v>Un</v>
          </cell>
          <cell r="D528">
            <v>27000</v>
          </cell>
          <cell r="E528" t="str">
            <v>Tekhne</v>
          </cell>
          <cell r="F528">
            <v>37809</v>
          </cell>
        </row>
        <row r="529">
          <cell r="A529" t="str">
            <v>Cantonera electrica española</v>
          </cell>
          <cell r="B529" t="str">
            <v>Vidrios, espejos y cerraduras (21)</v>
          </cell>
          <cell r="C529" t="str">
            <v>Un</v>
          </cell>
          <cell r="D529">
            <v>35000</v>
          </cell>
          <cell r="E529" t="str">
            <v>Tekhne</v>
          </cell>
          <cell r="F529">
            <v>37809</v>
          </cell>
        </row>
        <row r="530">
          <cell r="A530" t="str">
            <v>Cantonera electrica gato 731</v>
          </cell>
          <cell r="B530" t="str">
            <v>Vidrios, espejos y cerraduras (21)</v>
          </cell>
          <cell r="C530" t="str">
            <v>Un</v>
          </cell>
          <cell r="D530">
            <v>25000</v>
          </cell>
          <cell r="E530" t="str">
            <v>Tekhne</v>
          </cell>
          <cell r="F530">
            <v>37809</v>
          </cell>
        </row>
        <row r="531">
          <cell r="A531" t="str">
            <v>Cantonera electrica gebe gebe</v>
          </cell>
          <cell r="B531" t="str">
            <v>Vidrios, espejos y cerraduras (21)</v>
          </cell>
          <cell r="C531" t="str">
            <v>Un</v>
          </cell>
          <cell r="D531">
            <v>35000</v>
          </cell>
          <cell r="E531" t="str">
            <v>Tekhne</v>
          </cell>
          <cell r="F531">
            <v>37809</v>
          </cell>
        </row>
        <row r="532">
          <cell r="A532" t="str">
            <v>Cantonera inafer c-333</v>
          </cell>
          <cell r="B532" t="str">
            <v>Vidrios, espejos y cerraduras (21)</v>
          </cell>
          <cell r="C532" t="str">
            <v>Un</v>
          </cell>
          <cell r="D532">
            <v>24013</v>
          </cell>
          <cell r="E532" t="str">
            <v>Tekhne</v>
          </cell>
          <cell r="F532">
            <v>37809</v>
          </cell>
        </row>
        <row r="533">
          <cell r="A533" t="str">
            <v>Cantonera inafer c-333 de</v>
          </cell>
          <cell r="B533" t="str">
            <v>Vidrios, espejos y cerraduras (21)</v>
          </cell>
          <cell r="C533" t="str">
            <v>Un</v>
          </cell>
          <cell r="D533">
            <v>25869</v>
          </cell>
          <cell r="E533" t="str">
            <v>Tekhne</v>
          </cell>
          <cell r="F533">
            <v>37809</v>
          </cell>
        </row>
        <row r="534">
          <cell r="A534" t="str">
            <v>Caolin</v>
          </cell>
          <cell r="B534" t="str">
            <v>Pinturas (18)</v>
          </cell>
          <cell r="C534" t="str">
            <v>Kg</v>
          </cell>
          <cell r="D534">
            <v>375</v>
          </cell>
          <cell r="F534">
            <v>37809</v>
          </cell>
        </row>
        <row r="535">
          <cell r="A535" t="str">
            <v>Caolin impalpable</v>
          </cell>
          <cell r="B535" t="str">
            <v>Pinturas (18)</v>
          </cell>
          <cell r="C535" t="str">
            <v>Bt</v>
          </cell>
          <cell r="D535">
            <v>4483</v>
          </cell>
          <cell r="E535" t="str">
            <v>Tekhne</v>
          </cell>
          <cell r="F535">
            <v>37809</v>
          </cell>
        </row>
        <row r="536">
          <cell r="A536" t="str">
            <v>Carcamo h.f. c40x100 cm.</v>
          </cell>
          <cell r="B536" t="str">
            <v>Tuberia subt,rejillas,sumider. (20)</v>
          </cell>
          <cell r="C536" t="str">
            <v>Un</v>
          </cell>
          <cell r="D536">
            <v>202478</v>
          </cell>
          <cell r="E536" t="str">
            <v>Tekhne</v>
          </cell>
          <cell r="F536">
            <v>37809</v>
          </cell>
        </row>
        <row r="537">
          <cell r="A537" t="str">
            <v>Carga fulminante fuerte 3.30 622w</v>
          </cell>
          <cell r="B537" t="str">
            <v>Inst. Electricas (13)</v>
          </cell>
          <cell r="C537" t="str">
            <v>Un</v>
          </cell>
          <cell r="D537">
            <v>255</v>
          </cell>
          <cell r="E537" t="str">
            <v>Tekhne</v>
          </cell>
          <cell r="F537">
            <v>37809</v>
          </cell>
        </row>
        <row r="538">
          <cell r="A538" t="str">
            <v>Cargador de baterias 24 vdc</v>
          </cell>
          <cell r="C538" t="str">
            <v>Un</v>
          </cell>
          <cell r="D538">
            <v>459999.99999999994</v>
          </cell>
          <cell r="E538" t="str">
            <v>proyecto</v>
          </cell>
        </row>
        <row r="539">
          <cell r="A539" t="str">
            <v>Carretilla ''bugui''</v>
          </cell>
          <cell r="B539" t="str">
            <v>Ferreteria y herramientas (10)</v>
          </cell>
          <cell r="C539" t="str">
            <v>Un</v>
          </cell>
          <cell r="D539">
            <v>81200</v>
          </cell>
          <cell r="E539" t="str">
            <v>Tekhne</v>
          </cell>
          <cell r="F539">
            <v>37809</v>
          </cell>
        </row>
        <row r="540">
          <cell r="A540" t="str">
            <v>Carretilla coche r/maciza</v>
          </cell>
          <cell r="B540" t="str">
            <v>Ferreteria y herramientas (10)</v>
          </cell>
          <cell r="C540" t="str">
            <v>Un</v>
          </cell>
          <cell r="D540">
            <v>69600</v>
          </cell>
          <cell r="E540" t="str">
            <v>Tekhne</v>
          </cell>
          <cell r="F540">
            <v>37809</v>
          </cell>
        </row>
        <row r="541">
          <cell r="A541" t="str">
            <v>Carretilla cte. R/caucho</v>
          </cell>
          <cell r="B541" t="str">
            <v>Ferreteria y herramientas (10)</v>
          </cell>
          <cell r="C541" t="str">
            <v>Un</v>
          </cell>
          <cell r="D541">
            <v>87000</v>
          </cell>
          <cell r="E541" t="str">
            <v>Tekhne</v>
          </cell>
          <cell r="F541">
            <v>37809</v>
          </cell>
        </row>
        <row r="542">
          <cell r="A542" t="str">
            <v>Carrotanque de agua</v>
          </cell>
          <cell r="B542" t="str">
            <v>Impermeabil.,aditivos,quimicos (12)</v>
          </cell>
          <cell r="C542" t="str">
            <v>Hr</v>
          </cell>
          <cell r="D542">
            <v>15000</v>
          </cell>
          <cell r="E542" t="str">
            <v>Tekhne</v>
          </cell>
          <cell r="F542">
            <v>37809</v>
          </cell>
        </row>
        <row r="543">
          <cell r="A543" t="str">
            <v>Caseina pintuco</v>
          </cell>
          <cell r="B543" t="str">
            <v>Pinturas (18)</v>
          </cell>
          <cell r="C543" t="str">
            <v>Gal</v>
          </cell>
          <cell r="D543">
            <v>30196</v>
          </cell>
          <cell r="E543" t="str">
            <v>Tekhne</v>
          </cell>
          <cell r="F543">
            <v>37809</v>
          </cell>
        </row>
        <row r="544">
          <cell r="A544" t="str">
            <v>Casetex aligerante textil estr 3181312385</v>
          </cell>
          <cell r="B544" t="str">
            <v>Impermeabil.,aditivos,quimicos (12)</v>
          </cell>
          <cell r="C544" t="str">
            <v>M2</v>
          </cell>
          <cell r="D544">
            <v>1233</v>
          </cell>
          <cell r="E544" t="str">
            <v>Tekhne</v>
          </cell>
          <cell r="F544">
            <v>37809</v>
          </cell>
        </row>
        <row r="545">
          <cell r="A545" t="str">
            <v>Catalizado acabado epoxico ico</v>
          </cell>
          <cell r="B545" t="str">
            <v>Pinturas (18)</v>
          </cell>
          <cell r="C545" t="str">
            <v>Gal</v>
          </cell>
          <cell r="D545">
            <v>76325</v>
          </cell>
          <cell r="E545" t="str">
            <v>Tekhne</v>
          </cell>
          <cell r="F545">
            <v>37809</v>
          </cell>
        </row>
        <row r="546">
          <cell r="A546" t="str">
            <v>Celadecor inmunizante con</v>
          </cell>
          <cell r="B546" t="str">
            <v>Impermeabil.,aditivos,quimicos (12)</v>
          </cell>
          <cell r="C546" t="str">
            <v>Lt</v>
          </cell>
          <cell r="D546">
            <v>92000</v>
          </cell>
          <cell r="E546" t="str">
            <v>Tekhne</v>
          </cell>
          <cell r="F546">
            <v>37809</v>
          </cell>
        </row>
        <row r="547">
          <cell r="A547" t="str">
            <v>Celda de distribucion con totalizadores</v>
          </cell>
          <cell r="B547" t="str">
            <v>Inst. Electricas (13)</v>
          </cell>
          <cell r="C547" t="str">
            <v>Un</v>
          </cell>
          <cell r="D547">
            <v>2200000</v>
          </cell>
          <cell r="E547" t="str">
            <v>Arauca</v>
          </cell>
          <cell r="F547">
            <v>37823</v>
          </cell>
        </row>
        <row r="548">
          <cell r="A548" t="str">
            <v>Celda de proteccion para fusibles en SF6</v>
          </cell>
          <cell r="B548" t="str">
            <v>Inst. Electricas (13)</v>
          </cell>
          <cell r="C548" t="str">
            <v>Un</v>
          </cell>
          <cell r="D548">
            <v>2200000</v>
          </cell>
          <cell r="E548" t="str">
            <v>Arauca</v>
          </cell>
          <cell r="F548">
            <v>37823</v>
          </cell>
        </row>
        <row r="549">
          <cell r="A549" t="str">
            <v>Celda para transformador</v>
          </cell>
          <cell r="B549" t="str">
            <v>Inst. Electricas (13)</v>
          </cell>
          <cell r="C549" t="str">
            <v>Un</v>
          </cell>
          <cell r="D549">
            <v>850000</v>
          </cell>
          <cell r="E549" t="str">
            <v>Arauca</v>
          </cell>
          <cell r="F549">
            <v>37823</v>
          </cell>
        </row>
        <row r="550">
          <cell r="A550" t="str">
            <v>Celosia aluminio .60 x 1.00 m.</v>
          </cell>
          <cell r="B550" t="str">
            <v>Perfiles,divisiones,ventaneria (17)</v>
          </cell>
          <cell r="C550" t="str">
            <v>Ml</v>
          </cell>
          <cell r="D550">
            <v>78888</v>
          </cell>
          <cell r="E550" t="str">
            <v>Tekhne</v>
          </cell>
          <cell r="F550">
            <v>37809</v>
          </cell>
        </row>
        <row r="551">
          <cell r="A551" t="str">
            <v>Celosia natural piso moore</v>
          </cell>
          <cell r="B551" t="str">
            <v>Enchapes,pisos,alfombras,papel (6)</v>
          </cell>
          <cell r="C551" t="str">
            <v>Un</v>
          </cell>
          <cell r="D551">
            <v>464</v>
          </cell>
          <cell r="E551" t="str">
            <v>Tekhne</v>
          </cell>
          <cell r="F551">
            <v>37809</v>
          </cell>
        </row>
        <row r="552">
          <cell r="A552" t="str">
            <v>Celosia vitrificado piso moore</v>
          </cell>
          <cell r="B552" t="str">
            <v>Enchapes,pisos,alfombras,papel (6)</v>
          </cell>
          <cell r="C552" t="str">
            <v>Un</v>
          </cell>
          <cell r="D552">
            <v>696</v>
          </cell>
          <cell r="E552" t="str">
            <v>Tekhne</v>
          </cell>
          <cell r="F552">
            <v>37809</v>
          </cell>
        </row>
        <row r="553">
          <cell r="A553" t="str">
            <v>Celotex s cnd-397 48x24x12'' s/inst. 23240</v>
          </cell>
          <cell r="B553" t="str">
            <v>Cielo rasos (4)</v>
          </cell>
          <cell r="C553" t="str">
            <v>M2</v>
          </cell>
          <cell r="D553">
            <v>10950</v>
          </cell>
          <cell r="E553" t="str">
            <v>Tekhne</v>
          </cell>
          <cell r="F553">
            <v>37809</v>
          </cell>
        </row>
        <row r="554">
          <cell r="A554" t="str">
            <v>Celotex s hhf-197 48x24x5/8'' s/inst. 23205</v>
          </cell>
          <cell r="B554" t="str">
            <v>Cielo rasos (4)</v>
          </cell>
          <cell r="C554" t="str">
            <v>M2</v>
          </cell>
          <cell r="D554">
            <v>14264</v>
          </cell>
          <cell r="E554" t="str">
            <v>Tekhne</v>
          </cell>
          <cell r="F554">
            <v>37809</v>
          </cell>
        </row>
        <row r="555">
          <cell r="A555" t="str">
            <v>Cemento blanco</v>
          </cell>
          <cell r="B555" t="str">
            <v>Agregados concretos y morteros (2)</v>
          </cell>
          <cell r="C555" t="str">
            <v>Kg</v>
          </cell>
          <cell r="D555">
            <v>799</v>
          </cell>
          <cell r="F555">
            <v>37809</v>
          </cell>
        </row>
        <row r="556">
          <cell r="A556" t="str">
            <v>Cemento blanco 42.5 kg</v>
          </cell>
          <cell r="B556" t="str">
            <v>Agregados concretos y morteros (2)</v>
          </cell>
          <cell r="C556" t="str">
            <v>Kg</v>
          </cell>
          <cell r="D556">
            <v>1160</v>
          </cell>
          <cell r="E556" t="str">
            <v>Tekhne</v>
          </cell>
          <cell r="F556">
            <v>37809</v>
          </cell>
        </row>
        <row r="557">
          <cell r="A557" t="str">
            <v>Cemento gris</v>
          </cell>
          <cell r="B557" t="str">
            <v>Agregados concretos y morteros (2)</v>
          </cell>
          <cell r="C557" t="str">
            <v>Kg</v>
          </cell>
          <cell r="D557">
            <v>420</v>
          </cell>
          <cell r="F557">
            <v>37809</v>
          </cell>
        </row>
        <row r="558">
          <cell r="A558" t="str">
            <v>Cemento gris (constructor)</v>
          </cell>
          <cell r="B558" t="str">
            <v>Agregados concretos y morteros (2)</v>
          </cell>
          <cell r="C558" t="str">
            <v>Kg</v>
          </cell>
          <cell r="D558">
            <v>445</v>
          </cell>
          <cell r="E558" t="str">
            <v>Tekhne</v>
          </cell>
          <cell r="F558">
            <v>37809</v>
          </cell>
        </row>
        <row r="559">
          <cell r="A559" t="str">
            <v>Cemento gris (kg depós)</v>
          </cell>
          <cell r="B559" t="str">
            <v>Agregados concretos y morteros (2)</v>
          </cell>
          <cell r="C559" t="str">
            <v>Kg</v>
          </cell>
          <cell r="D559">
            <v>580</v>
          </cell>
          <cell r="E559" t="str">
            <v>Tekhne</v>
          </cell>
          <cell r="F559">
            <v>37809</v>
          </cell>
        </row>
        <row r="560">
          <cell r="A560" t="str">
            <v>Cemento gris (tn const)</v>
          </cell>
          <cell r="B560" t="str">
            <v>Agregados concretos y morteros (2)</v>
          </cell>
          <cell r="C560" t="str">
            <v>Tn</v>
          </cell>
          <cell r="D560">
            <v>350000</v>
          </cell>
          <cell r="E560" t="str">
            <v>Tekhne</v>
          </cell>
          <cell r="F560">
            <v>37809</v>
          </cell>
        </row>
        <row r="561">
          <cell r="A561" t="str">
            <v>Cemento gris (tn depos)</v>
          </cell>
          <cell r="B561" t="str">
            <v>Agregados concretos y morteros (2)</v>
          </cell>
          <cell r="C561" t="str">
            <v>Tn</v>
          </cell>
          <cell r="D561">
            <v>390000</v>
          </cell>
          <cell r="E561" t="str">
            <v>Tekhne</v>
          </cell>
          <cell r="F561">
            <v>37809</v>
          </cell>
        </row>
        <row r="562">
          <cell r="A562" t="str">
            <v>Cemento gris bulto depos</v>
          </cell>
          <cell r="B562" t="str">
            <v>Agregados concretos y morteros (2)</v>
          </cell>
          <cell r="C562" t="str">
            <v>Bt</v>
          </cell>
          <cell r="D562">
            <v>9500</v>
          </cell>
          <cell r="E562" t="str">
            <v>Tekhne</v>
          </cell>
          <cell r="F562">
            <v>37809</v>
          </cell>
        </row>
        <row r="563">
          <cell r="A563" t="str">
            <v>Cemento marino denso 180 kilos</v>
          </cell>
          <cell r="B563" t="str">
            <v>Impermeabil.,aditivos,quimicos (12)</v>
          </cell>
          <cell r="C563" t="str">
            <v>Kg</v>
          </cell>
          <cell r="D563">
            <v>6032</v>
          </cell>
          <cell r="E563" t="str">
            <v>Tekhne</v>
          </cell>
          <cell r="F563">
            <v>37809</v>
          </cell>
        </row>
        <row r="564">
          <cell r="A564" t="str">
            <v>Cemento marino liquido 16 kg</v>
          </cell>
          <cell r="B564" t="str">
            <v>Impermeabil.,aditivos,quimicos (12)</v>
          </cell>
          <cell r="C564" t="str">
            <v>Kg</v>
          </cell>
          <cell r="D564">
            <v>6206</v>
          </cell>
          <cell r="E564" t="str">
            <v>Tekhne</v>
          </cell>
          <cell r="F564">
            <v>37809</v>
          </cell>
        </row>
        <row r="565">
          <cell r="A565" t="str">
            <v>Cemento marino plastico 4 kg</v>
          </cell>
          <cell r="B565" t="str">
            <v>Impermeabil.,aditivos,quimicos (12)</v>
          </cell>
          <cell r="C565" t="str">
            <v>Kg</v>
          </cell>
          <cell r="D565">
            <v>5846</v>
          </cell>
          <cell r="E565" t="str">
            <v>Tekhne</v>
          </cell>
          <cell r="F565">
            <v>37809</v>
          </cell>
        </row>
        <row r="566">
          <cell r="A566" t="str">
            <v>Cemento plast tapagotera</v>
          </cell>
          <cell r="B566" t="str">
            <v>Impermeabil.,aditivos,quimicos (12)</v>
          </cell>
          <cell r="C566" t="str">
            <v>Gal</v>
          </cell>
          <cell r="D566">
            <v>12000</v>
          </cell>
          <cell r="E566" t="str">
            <v>Tekhne</v>
          </cell>
          <cell r="F566">
            <v>37809</v>
          </cell>
        </row>
        <row r="567">
          <cell r="A567" t="str">
            <v>Cemento plastico</v>
          </cell>
          <cell r="B567" t="str">
            <v>Impermeabil.,aditivos,quimicos (12)</v>
          </cell>
          <cell r="C567" t="str">
            <v>Gal</v>
          </cell>
          <cell r="D567">
            <v>10800</v>
          </cell>
          <cell r="E567" t="str">
            <v>Tekhne</v>
          </cell>
          <cell r="F567">
            <v>37809</v>
          </cell>
        </row>
        <row r="568">
          <cell r="A568" t="str">
            <v>Cemento samper o diamante const</v>
          </cell>
          <cell r="B568" t="str">
            <v>Agregados concretos y morteros (2)</v>
          </cell>
          <cell r="C568" t="str">
            <v>Bt</v>
          </cell>
          <cell r="D568">
            <v>22272</v>
          </cell>
          <cell r="E568" t="str">
            <v>Tekhne</v>
          </cell>
          <cell r="F568">
            <v>37809</v>
          </cell>
        </row>
        <row r="569">
          <cell r="A569" t="str">
            <v>Central de conserjeria 10 ptos</v>
          </cell>
          <cell r="B569" t="str">
            <v>Equipos especiales (8)</v>
          </cell>
          <cell r="C569" t="str">
            <v>Un</v>
          </cell>
          <cell r="D569">
            <v>266800</v>
          </cell>
          <cell r="E569" t="str">
            <v>Tekhne</v>
          </cell>
          <cell r="F569">
            <v>37809</v>
          </cell>
        </row>
        <row r="570">
          <cell r="A570" t="str">
            <v>Cepillo de banco 3c stanley</v>
          </cell>
          <cell r="B570" t="str">
            <v>Ferreteria y herramientas (10)</v>
          </cell>
          <cell r="C570" t="str">
            <v>Un</v>
          </cell>
          <cell r="D570">
            <v>92650</v>
          </cell>
          <cell r="E570" t="str">
            <v>Tekhne</v>
          </cell>
          <cell r="F570">
            <v>37809</v>
          </cell>
        </row>
        <row r="571">
          <cell r="A571" t="str">
            <v>Ceradura schlage entr.alum a80pd</v>
          </cell>
          <cell r="B571" t="str">
            <v>Vidrios, espejos y cerraduras (21)</v>
          </cell>
          <cell r="C571" t="str">
            <v>Un</v>
          </cell>
          <cell r="D571">
            <v>24244</v>
          </cell>
          <cell r="E571" t="str">
            <v>Tekhne</v>
          </cell>
          <cell r="F571">
            <v>37809</v>
          </cell>
        </row>
        <row r="572">
          <cell r="A572" t="str">
            <v>Ceramica 20×20</v>
          </cell>
          <cell r="B572" t="str">
            <v>Enchapes,pisos,alfombras,papel (6)</v>
          </cell>
          <cell r="C572" t="str">
            <v>m2</v>
          </cell>
          <cell r="D572">
            <v>13600</v>
          </cell>
          <cell r="F572">
            <v>37809</v>
          </cell>
        </row>
        <row r="573">
          <cell r="A573" t="str">
            <v>Cerco ordinario 3mx10cmx10cm</v>
          </cell>
          <cell r="B573" t="str">
            <v>Maderas (15)</v>
          </cell>
          <cell r="C573" t="str">
            <v>Ml</v>
          </cell>
          <cell r="D573">
            <v>2320</v>
          </cell>
          <cell r="E573" t="str">
            <v>Tekhne</v>
          </cell>
          <cell r="F573">
            <v>37809</v>
          </cell>
        </row>
        <row r="574">
          <cell r="A574" t="str">
            <v>Cerco ordinario 3mx8cmx8cm</v>
          </cell>
          <cell r="B574" t="str">
            <v>Maderas (15)</v>
          </cell>
          <cell r="C574" t="str">
            <v>Un</v>
          </cell>
          <cell r="D574">
            <v>10500</v>
          </cell>
          <cell r="E574" t="str">
            <v>Tekhne</v>
          </cell>
          <cell r="F574">
            <v>37809</v>
          </cell>
        </row>
        <row r="575">
          <cell r="A575" t="str">
            <v>Cerradora schlage cerroj.b260</v>
          </cell>
          <cell r="B575" t="str">
            <v>Vidrios, espejos y cerraduras (21)</v>
          </cell>
          <cell r="C575" t="str">
            <v>Un</v>
          </cell>
          <cell r="D575">
            <v>39092</v>
          </cell>
          <cell r="E575" t="str">
            <v>Tekhne</v>
          </cell>
          <cell r="F575">
            <v>37809</v>
          </cell>
        </row>
        <row r="576">
          <cell r="A576" t="str">
            <v>Cerradura cisa (italiana) 494 y 502</v>
          </cell>
          <cell r="B576" t="str">
            <v>Vidrios, espejos y cerraduras (21)</v>
          </cell>
          <cell r="C576" t="str">
            <v>Un</v>
          </cell>
          <cell r="D576">
            <v>450853</v>
          </cell>
          <cell r="E576" t="str">
            <v>Tekhne</v>
          </cell>
          <cell r="F576">
            <v>37809</v>
          </cell>
        </row>
        <row r="577">
          <cell r="A577" t="str">
            <v>Cerradura cisa (italiana) 494/502/3257</v>
          </cell>
          <cell r="B577" t="str">
            <v>Vidrios, espejos y cerraduras (21)</v>
          </cell>
          <cell r="C577" t="str">
            <v>Un</v>
          </cell>
          <cell r="D577">
            <v>463989</v>
          </cell>
          <cell r="E577" t="str">
            <v>Tekhne</v>
          </cell>
          <cell r="F577">
            <v>37809</v>
          </cell>
        </row>
        <row r="578">
          <cell r="A578" t="str">
            <v>Cerradura ez-set- (tawinesa) 31955</v>
          </cell>
          <cell r="B578" t="str">
            <v>Vidrios, espejos y cerraduras (21)</v>
          </cell>
          <cell r="C578" t="str">
            <v>Un</v>
          </cell>
          <cell r="D578">
            <v>56496</v>
          </cell>
          <cell r="E578" t="str">
            <v>Tekhne</v>
          </cell>
          <cell r="F578">
            <v>37809</v>
          </cell>
        </row>
        <row r="579">
          <cell r="A579" t="str">
            <v>Cerradura ez-set- (tawinesa) 40523</v>
          </cell>
          <cell r="B579" t="str">
            <v>Vidrios, espejos y cerraduras (21)</v>
          </cell>
          <cell r="C579" t="str">
            <v>Un</v>
          </cell>
          <cell r="D579">
            <v>586496</v>
          </cell>
          <cell r="E579" t="str">
            <v>Tekhne</v>
          </cell>
          <cell r="F579">
            <v>37809</v>
          </cell>
        </row>
        <row r="580">
          <cell r="A580" t="str">
            <v>Cerradura safe alc.141 clasic 1141</v>
          </cell>
          <cell r="B580" t="str">
            <v>Vidrios, espejos y cerraduras (21)</v>
          </cell>
          <cell r="C580" t="str">
            <v>Un</v>
          </cell>
          <cell r="D580">
            <v>25520</v>
          </cell>
          <cell r="E580" t="str">
            <v>Tekhne</v>
          </cell>
          <cell r="F580">
            <v>37809</v>
          </cell>
        </row>
        <row r="581">
          <cell r="A581" t="str">
            <v>Cerradura safe alc.141a clasic 1141a</v>
          </cell>
          <cell r="B581" t="str">
            <v>Vidrios, espejos y cerraduras (21)</v>
          </cell>
          <cell r="C581" t="str">
            <v>Un</v>
          </cell>
          <cell r="D581">
            <v>20880</v>
          </cell>
          <cell r="E581" t="str">
            <v>Tekhne</v>
          </cell>
          <cell r="F581">
            <v>37809</v>
          </cell>
        </row>
        <row r="582">
          <cell r="A582" t="str">
            <v>Cerradura safe baño 152 clasic 1152</v>
          </cell>
          <cell r="B582" t="str">
            <v>Vidrios, espejos y cerraduras (21)</v>
          </cell>
          <cell r="C582" t="str">
            <v>Un</v>
          </cell>
          <cell r="D582">
            <v>18560</v>
          </cell>
          <cell r="E582" t="str">
            <v>Tekhne</v>
          </cell>
          <cell r="F582">
            <v>37809</v>
          </cell>
        </row>
        <row r="583">
          <cell r="A583" t="str">
            <v>Cerradura safe closet 145 clas 1145</v>
          </cell>
          <cell r="B583" t="str">
            <v>Vidrios, espejos y cerraduras (21)</v>
          </cell>
          <cell r="C583" t="str">
            <v>Un</v>
          </cell>
          <cell r="D583">
            <v>20880</v>
          </cell>
          <cell r="E583" t="str">
            <v>Tekhne</v>
          </cell>
          <cell r="F583">
            <v>37809</v>
          </cell>
        </row>
        <row r="584">
          <cell r="A584" t="str">
            <v>Cerradura safe dep.seg 140a 1140</v>
          </cell>
          <cell r="B584" t="str">
            <v>Vidrios, espejos y cerraduras (21)</v>
          </cell>
          <cell r="C584" t="str">
            <v>Un</v>
          </cell>
          <cell r="D584">
            <v>25520</v>
          </cell>
          <cell r="E584" t="str">
            <v>Tekhne</v>
          </cell>
          <cell r="F584">
            <v>37809</v>
          </cell>
        </row>
        <row r="585">
          <cell r="A585" t="str">
            <v>Cerradura safe entrad. 142a clas 1142</v>
          </cell>
          <cell r="B585" t="str">
            <v>Vidrios, espejos y cerraduras (21)</v>
          </cell>
          <cell r="C585" t="str">
            <v>Un</v>
          </cell>
          <cell r="D585">
            <v>25520</v>
          </cell>
          <cell r="E585" t="str">
            <v>Tekhne</v>
          </cell>
          <cell r="F585">
            <v>37809</v>
          </cell>
        </row>
        <row r="586">
          <cell r="A586" t="str">
            <v>Cerradura safe entrad.1cil. 142 st 1142</v>
          </cell>
          <cell r="B586" t="str">
            <v>Vidrios, espejos y cerraduras (21)</v>
          </cell>
          <cell r="C586" t="str">
            <v>Un</v>
          </cell>
          <cell r="D586">
            <v>25520</v>
          </cell>
          <cell r="E586" t="str">
            <v>Tekhne</v>
          </cell>
          <cell r="F586">
            <v>37809</v>
          </cell>
        </row>
        <row r="587">
          <cell r="A587" t="str">
            <v>Cerradura safe entrad.2cil. 143a 1143a</v>
          </cell>
          <cell r="B587" t="str">
            <v>Vidrios, espejos y cerraduras (21)</v>
          </cell>
          <cell r="C587" t="str">
            <v>Un</v>
          </cell>
          <cell r="D587">
            <v>34716</v>
          </cell>
          <cell r="E587" t="str">
            <v>Tekhne</v>
          </cell>
          <cell r="F587">
            <v>37809</v>
          </cell>
        </row>
        <row r="588">
          <cell r="A588" t="str">
            <v>Cerradura safe libre 153 clas 1153</v>
          </cell>
          <cell r="B588" t="str">
            <v>Vidrios, espejos y cerraduras (21)</v>
          </cell>
          <cell r="C588" t="str">
            <v>Un</v>
          </cell>
          <cell r="D588">
            <v>16240</v>
          </cell>
          <cell r="E588" t="str">
            <v>Tekhne</v>
          </cell>
          <cell r="F588">
            <v>37809</v>
          </cell>
        </row>
        <row r="589">
          <cell r="A589" t="str">
            <v>Cerradura safe patio 149 clas 1149</v>
          </cell>
          <cell r="B589" t="str">
            <v>Vidrios, espejos y cerraduras (21)</v>
          </cell>
          <cell r="C589" t="str">
            <v>Un</v>
          </cell>
          <cell r="D589">
            <v>18560</v>
          </cell>
          <cell r="E589" t="str">
            <v>Tekhne</v>
          </cell>
          <cell r="F589">
            <v>37809</v>
          </cell>
        </row>
        <row r="590">
          <cell r="A590" t="str">
            <v>Cerradura schlage alc. Gold a50ws</v>
          </cell>
          <cell r="B590" t="str">
            <v>Vidrios, espejos y cerraduras (21)</v>
          </cell>
          <cell r="C590" t="str">
            <v>Un</v>
          </cell>
          <cell r="D590">
            <v>22040</v>
          </cell>
          <cell r="E590" t="str">
            <v>Tekhne</v>
          </cell>
          <cell r="F590">
            <v>37809</v>
          </cell>
        </row>
        <row r="591">
          <cell r="A591" t="str">
            <v>Cerradura schlage baño alum a40s</v>
          </cell>
          <cell r="B591" t="str">
            <v>Vidrios, espejos y cerraduras (21)</v>
          </cell>
          <cell r="C591" t="str">
            <v>Un</v>
          </cell>
          <cell r="D591">
            <v>19372</v>
          </cell>
          <cell r="E591" t="str">
            <v>Tekhne</v>
          </cell>
          <cell r="F591">
            <v>37809</v>
          </cell>
        </row>
        <row r="592">
          <cell r="A592" t="str">
            <v>Cerradura schlage baño gold a40s</v>
          </cell>
          <cell r="B592" t="str">
            <v>Vidrios, espejos y cerraduras (21)</v>
          </cell>
          <cell r="C592" t="str">
            <v>Un</v>
          </cell>
          <cell r="D592">
            <v>19372</v>
          </cell>
          <cell r="E592" t="str">
            <v>Tekhne</v>
          </cell>
          <cell r="F592">
            <v>37809</v>
          </cell>
        </row>
        <row r="593">
          <cell r="A593" t="str">
            <v>Cerradura schlage cerroj.b262</v>
          </cell>
          <cell r="B593" t="str">
            <v>Vidrios, espejos y cerraduras (21)</v>
          </cell>
          <cell r="C593" t="str">
            <v>Un</v>
          </cell>
          <cell r="D593">
            <v>39092</v>
          </cell>
          <cell r="E593" t="str">
            <v>Tekhne</v>
          </cell>
          <cell r="F593">
            <v>37809</v>
          </cell>
        </row>
        <row r="594">
          <cell r="A594" t="str">
            <v>Cerradura schlage cl. Alum a71ws</v>
          </cell>
          <cell r="B594" t="str">
            <v>Vidrios, espejos y cerraduras (21)</v>
          </cell>
          <cell r="C594" t="str">
            <v>Un</v>
          </cell>
          <cell r="D594">
            <v>22040</v>
          </cell>
          <cell r="E594" t="str">
            <v>Tekhne</v>
          </cell>
          <cell r="F594">
            <v>37809</v>
          </cell>
        </row>
        <row r="595">
          <cell r="A595" t="str">
            <v>Cerradura schlage dep. Alum a80wd</v>
          </cell>
          <cell r="B595" t="str">
            <v>Vidrios, espejos y cerraduras (21)</v>
          </cell>
          <cell r="C595" t="str">
            <v>Un</v>
          </cell>
          <cell r="D595">
            <v>21924</v>
          </cell>
          <cell r="E595" t="str">
            <v>Tekhne</v>
          </cell>
          <cell r="F595">
            <v>37809</v>
          </cell>
        </row>
        <row r="596">
          <cell r="A596" t="str">
            <v>Cerradura schlage dep. Gold a80wd</v>
          </cell>
          <cell r="B596" t="str">
            <v>Vidrios, espejos y cerraduras (21)</v>
          </cell>
          <cell r="C596" t="str">
            <v>Un</v>
          </cell>
          <cell r="D596">
            <v>21924</v>
          </cell>
          <cell r="E596" t="str">
            <v>Tekhne</v>
          </cell>
          <cell r="F596">
            <v>37809</v>
          </cell>
        </row>
        <row r="597">
          <cell r="A597" t="str">
            <v>Cerradura schlage entr.gold a80pd</v>
          </cell>
          <cell r="B597" t="str">
            <v>Vidrios, espejos y cerraduras (21)</v>
          </cell>
          <cell r="C597" t="str">
            <v>Un</v>
          </cell>
          <cell r="D597">
            <v>21924</v>
          </cell>
          <cell r="E597" t="str">
            <v>Tekhne</v>
          </cell>
          <cell r="F597">
            <v>37809</v>
          </cell>
        </row>
        <row r="598">
          <cell r="A598" t="str">
            <v>Cerradura schlage luna cromo h150</v>
          </cell>
          <cell r="B598" t="str">
            <v>Vidrios, espejos y cerraduras (21)</v>
          </cell>
          <cell r="C598" t="str">
            <v>Un</v>
          </cell>
          <cell r="D598">
            <v>113680</v>
          </cell>
          <cell r="E598" t="str">
            <v>Tekhne</v>
          </cell>
          <cell r="F598">
            <v>37809</v>
          </cell>
        </row>
        <row r="599">
          <cell r="A599" t="str">
            <v>Cerradura schlage luna cromo h187</v>
          </cell>
          <cell r="B599" t="str">
            <v>Vidrios, espejos y cerraduras (21)</v>
          </cell>
          <cell r="C599" t="str">
            <v>Un</v>
          </cell>
          <cell r="D599">
            <v>113680</v>
          </cell>
          <cell r="E599" t="str">
            <v>Tekhne</v>
          </cell>
          <cell r="F599">
            <v>37809</v>
          </cell>
        </row>
        <row r="600">
          <cell r="A600" t="str">
            <v>Cerradura schlage madera h150</v>
          </cell>
          <cell r="B600" t="str">
            <v>Vidrios, espejos y cerraduras (21)</v>
          </cell>
          <cell r="C600" t="str">
            <v>Un</v>
          </cell>
          <cell r="D600">
            <v>95236</v>
          </cell>
          <cell r="E600" t="str">
            <v>Tekhne</v>
          </cell>
          <cell r="F600">
            <v>37809</v>
          </cell>
        </row>
        <row r="601">
          <cell r="A601" t="str">
            <v>Cerradura schlage madera h187</v>
          </cell>
          <cell r="B601" t="str">
            <v>Vidrios, espejos y cerraduras (21)</v>
          </cell>
          <cell r="C601" t="str">
            <v>Un</v>
          </cell>
          <cell r="D601">
            <v>95236</v>
          </cell>
          <cell r="E601" t="str">
            <v>Tekhne</v>
          </cell>
          <cell r="F601">
            <v>37809</v>
          </cell>
        </row>
        <row r="602">
          <cell r="A602" t="str">
            <v>Cerradura schlage paso a10s</v>
          </cell>
          <cell r="B602" t="str">
            <v>Vidrios, espejos y cerraduras (21)</v>
          </cell>
          <cell r="C602" t="str">
            <v>Un</v>
          </cell>
          <cell r="D602">
            <v>19372</v>
          </cell>
          <cell r="E602" t="str">
            <v>Tekhne</v>
          </cell>
          <cell r="F602">
            <v>37809</v>
          </cell>
        </row>
        <row r="603">
          <cell r="A603" t="str">
            <v>Cerradura schlage paso gold a10s</v>
          </cell>
          <cell r="B603" t="str">
            <v>Vidrios, espejos y cerraduras (21)</v>
          </cell>
          <cell r="C603" t="str">
            <v>Un</v>
          </cell>
          <cell r="D603">
            <v>19372</v>
          </cell>
          <cell r="E603" t="str">
            <v>Tekhne</v>
          </cell>
          <cell r="F603">
            <v>37809</v>
          </cell>
        </row>
        <row r="604">
          <cell r="A604" t="str">
            <v>Cerradura schlage terraza a30d</v>
          </cell>
          <cell r="B604" t="str">
            <v>Vidrios, espejos y cerraduras (21)</v>
          </cell>
          <cell r="C604" t="str">
            <v>Un</v>
          </cell>
          <cell r="D604">
            <v>19372</v>
          </cell>
          <cell r="E604" t="str">
            <v>Tekhne</v>
          </cell>
          <cell r="F604">
            <v>37809</v>
          </cell>
        </row>
        <row r="605">
          <cell r="A605" t="str">
            <v>Cerradura schlage-flair 1715</v>
          </cell>
          <cell r="B605" t="str">
            <v>Vidrios, espejos y cerraduras (21)</v>
          </cell>
          <cell r="C605" t="str">
            <v>Un</v>
          </cell>
          <cell r="D605">
            <v>28420</v>
          </cell>
          <cell r="E605" t="str">
            <v>Tekhne</v>
          </cell>
          <cell r="F605">
            <v>37809</v>
          </cell>
        </row>
        <row r="606">
          <cell r="A606" t="str">
            <v>Cerradura yale baño 5302</v>
          </cell>
          <cell r="B606" t="str">
            <v>Vidrios, espejos y cerraduras (21)</v>
          </cell>
          <cell r="C606" t="str">
            <v>Un</v>
          </cell>
          <cell r="D606">
            <v>24000</v>
          </cell>
          <cell r="E606" t="str">
            <v>Tekhne</v>
          </cell>
          <cell r="F606">
            <v>37809</v>
          </cell>
        </row>
        <row r="607">
          <cell r="A607" t="str">
            <v>Cerradura yale incrustar n.d.p l370</v>
          </cell>
          <cell r="B607" t="str">
            <v>Vidrios, espejos y cerraduras (21)</v>
          </cell>
          <cell r="C607" t="str">
            <v>Un</v>
          </cell>
          <cell r="D607">
            <v>55500</v>
          </cell>
          <cell r="E607" t="str">
            <v>Tekhne</v>
          </cell>
          <cell r="F607">
            <v>37809</v>
          </cell>
        </row>
        <row r="608">
          <cell r="A608" t="str">
            <v>Cerradura yale muebles (larga) 2044</v>
          </cell>
          <cell r="B608" t="str">
            <v>Vidrios, espejos y cerraduras (21)</v>
          </cell>
          <cell r="C608" t="str">
            <v>Un</v>
          </cell>
          <cell r="D608">
            <v>12200</v>
          </cell>
          <cell r="E608" t="str">
            <v>Tekhne</v>
          </cell>
          <cell r="F608">
            <v>37809</v>
          </cell>
        </row>
        <row r="609">
          <cell r="A609" t="str">
            <v>Cerradura yale sobreponer ¼'' 987</v>
          </cell>
          <cell r="B609" t="str">
            <v>Vidrios, espejos y cerraduras (21)</v>
          </cell>
          <cell r="C609" t="str">
            <v>Un</v>
          </cell>
          <cell r="D609">
            <v>57400</v>
          </cell>
          <cell r="E609" t="str">
            <v>Tekhne</v>
          </cell>
          <cell r="F609">
            <v>37809</v>
          </cell>
        </row>
        <row r="610">
          <cell r="A610" t="str">
            <v>Cerraduras inafer c-100</v>
          </cell>
          <cell r="B610" t="str">
            <v>Vidrios, espejos y cerraduras (21)</v>
          </cell>
          <cell r="C610" t="str">
            <v>Un</v>
          </cell>
          <cell r="D610">
            <v>56726</v>
          </cell>
          <cell r="E610" t="str">
            <v>Tekhne</v>
          </cell>
          <cell r="F610">
            <v>37809</v>
          </cell>
        </row>
        <row r="611">
          <cell r="A611" t="str">
            <v>Cerraduras inafer c-399</v>
          </cell>
          <cell r="B611" t="str">
            <v>Vidrios, espejos y cerraduras (21)</v>
          </cell>
          <cell r="C611" t="str">
            <v>Un</v>
          </cell>
          <cell r="D611">
            <v>42688</v>
          </cell>
          <cell r="E611" t="str">
            <v>Tekhne</v>
          </cell>
          <cell r="F611">
            <v>37809</v>
          </cell>
        </row>
        <row r="612">
          <cell r="A612" t="str">
            <v>Cerraduras inafer c-999</v>
          </cell>
          <cell r="B612" t="str">
            <v>Vidrios, espejos y cerraduras (21)</v>
          </cell>
          <cell r="C612" t="str">
            <v>Un</v>
          </cell>
          <cell r="D612">
            <v>43734</v>
          </cell>
          <cell r="E612" t="str">
            <v>Tekhne</v>
          </cell>
          <cell r="F612">
            <v>37809</v>
          </cell>
        </row>
        <row r="613">
          <cell r="A613" t="str">
            <v>Cerraduras schlage ofic.alum a50pd</v>
          </cell>
          <cell r="B613" t="str">
            <v>Vidrios, espejos y cerraduras (21)</v>
          </cell>
          <cell r="C613" t="str">
            <v>Un</v>
          </cell>
          <cell r="D613">
            <v>25520</v>
          </cell>
          <cell r="E613" t="str">
            <v>Tekhne</v>
          </cell>
          <cell r="F613">
            <v>37809</v>
          </cell>
        </row>
        <row r="614">
          <cell r="A614" t="str">
            <v>Cerraduras schlage ofic.gold a50pd</v>
          </cell>
          <cell r="B614" t="str">
            <v>Vidrios, espejos y cerraduras (21)</v>
          </cell>
          <cell r="C614" t="str">
            <v>Un</v>
          </cell>
          <cell r="D614">
            <v>25520</v>
          </cell>
          <cell r="E614" t="str">
            <v>Tekhne</v>
          </cell>
          <cell r="F614">
            <v>37809</v>
          </cell>
        </row>
        <row r="615">
          <cell r="A615" t="str">
            <v>Cerrradura schlage cl. Gold a71ws</v>
          </cell>
          <cell r="B615" t="str">
            <v>Vidrios, espejos y cerraduras (21)</v>
          </cell>
          <cell r="C615" t="str">
            <v>Un</v>
          </cell>
          <cell r="D615">
            <v>22040</v>
          </cell>
          <cell r="E615" t="str">
            <v>Tekhne</v>
          </cell>
          <cell r="F615">
            <v>37809</v>
          </cell>
        </row>
        <row r="616">
          <cell r="A616" t="str">
            <v>Cerrradura schlage terraza a30d</v>
          </cell>
          <cell r="B616" t="str">
            <v>Vidrios, espejos y cerraduras (21)</v>
          </cell>
          <cell r="C616" t="str">
            <v>Un</v>
          </cell>
          <cell r="D616">
            <v>19372</v>
          </cell>
          <cell r="E616" t="str">
            <v>Tekhne</v>
          </cell>
          <cell r="F616">
            <v>37809</v>
          </cell>
        </row>
        <row r="617">
          <cell r="A617" t="str">
            <v>Chazos de 1/4 (plasticos)</v>
          </cell>
          <cell r="B617" t="str">
            <v>Ferreteria y herramientas (10)</v>
          </cell>
          <cell r="C617" t="str">
            <v>Un</v>
          </cell>
          <cell r="D617">
            <v>200</v>
          </cell>
          <cell r="E617" t="str">
            <v>Tekhne</v>
          </cell>
          <cell r="F617">
            <v>37809</v>
          </cell>
        </row>
        <row r="618">
          <cell r="A618" t="str">
            <v>Chazos de madera</v>
          </cell>
          <cell r="B618" t="str">
            <v>Maderas (15)</v>
          </cell>
          <cell r="C618" t="str">
            <v>Un</v>
          </cell>
          <cell r="D618">
            <v>402</v>
          </cell>
          <cell r="E618" t="str">
            <v>Tekhne</v>
          </cell>
          <cell r="F618">
            <v>37809</v>
          </cell>
        </row>
        <row r="619">
          <cell r="A619" t="str">
            <v>Cheque ½'' helber cwr02</v>
          </cell>
          <cell r="B619" t="str">
            <v>Inst. Hidraul/sanit. Y laminas (14)</v>
          </cell>
          <cell r="C619" t="str">
            <v>Un</v>
          </cell>
          <cell r="D619">
            <v>20068</v>
          </cell>
          <cell r="E619" t="str">
            <v>Tekhne</v>
          </cell>
          <cell r="F619">
            <v>37809</v>
          </cell>
        </row>
        <row r="620">
          <cell r="A620" t="str">
            <v>Cheque 1½'' helber cwr10</v>
          </cell>
          <cell r="B620" t="str">
            <v>Inst. Hidraul/sanit. Y laminas (14)</v>
          </cell>
          <cell r="C620" t="str">
            <v>Un</v>
          </cell>
          <cell r="D620">
            <v>97208</v>
          </cell>
          <cell r="E620" t="str">
            <v>Tekhne</v>
          </cell>
          <cell r="F620">
            <v>37809</v>
          </cell>
        </row>
        <row r="621">
          <cell r="A621" t="str">
            <v>Cheque 3/4'' helber cwr04</v>
          </cell>
          <cell r="B621" t="str">
            <v>Inst. Hidraul/sanit. Y laminas (14)</v>
          </cell>
          <cell r="C621" t="str">
            <v>Un</v>
          </cell>
          <cell r="D621">
            <v>34336</v>
          </cell>
          <cell r="E621" t="str">
            <v>Tekhne</v>
          </cell>
          <cell r="F621">
            <v>37809</v>
          </cell>
        </row>
        <row r="622">
          <cell r="A622" t="str">
            <v>Cielo raso duracustic</v>
          </cell>
          <cell r="B622" t="str">
            <v>Cielo rasos (4)</v>
          </cell>
          <cell r="C622" t="str">
            <v>m2</v>
          </cell>
          <cell r="D622">
            <v>14242</v>
          </cell>
          <cell r="F622">
            <v>37809</v>
          </cell>
        </row>
        <row r="623">
          <cell r="A623" t="str">
            <v>Cielo raso luxaloon H.D</v>
          </cell>
          <cell r="B623" t="str">
            <v>Cielo rasos (4)</v>
          </cell>
          <cell r="C623" t="str">
            <v>m2</v>
          </cell>
          <cell r="D623">
            <v>55680</v>
          </cell>
          <cell r="F623">
            <v>37809</v>
          </cell>
        </row>
        <row r="624">
          <cell r="A624" t="str">
            <v>Cielotablex 1.20x1.20 5.5mm</v>
          </cell>
          <cell r="B624" t="str">
            <v>Maderas (15)</v>
          </cell>
          <cell r="C624" t="str">
            <v>Un</v>
          </cell>
          <cell r="D624">
            <v>10562</v>
          </cell>
          <cell r="E624" t="str">
            <v>Tekhne</v>
          </cell>
          <cell r="F624">
            <v>37809</v>
          </cell>
        </row>
        <row r="625">
          <cell r="A625" t="str">
            <v>Cierr empalme 10-100 pase</v>
          </cell>
          <cell r="B625" t="str">
            <v>Inst. Electricas (13)</v>
          </cell>
          <cell r="C625" t="str">
            <v>Un</v>
          </cell>
          <cell r="D625">
            <v>40000</v>
          </cell>
          <cell r="E625" t="str">
            <v>Tekhne</v>
          </cell>
          <cell r="F625">
            <v>37809</v>
          </cell>
        </row>
        <row r="626">
          <cell r="A626" t="str">
            <v>Cierr empalme 150-200 pase</v>
          </cell>
          <cell r="B626" t="str">
            <v>Inst. Electricas (13)</v>
          </cell>
          <cell r="C626" t="str">
            <v>Un</v>
          </cell>
          <cell r="D626">
            <v>20665</v>
          </cell>
          <cell r="E626" t="str">
            <v>Tekhne</v>
          </cell>
          <cell r="F626">
            <v>37809</v>
          </cell>
        </row>
        <row r="627">
          <cell r="A627" t="str">
            <v>Cincel 5/8 x 8'' atila</v>
          </cell>
          <cell r="B627" t="str">
            <v>Ferreteria y herramientas (10)</v>
          </cell>
          <cell r="C627" t="str">
            <v>Un</v>
          </cell>
          <cell r="D627">
            <v>7600</v>
          </cell>
          <cell r="E627" t="str">
            <v>Tekhne</v>
          </cell>
          <cell r="F627">
            <v>37809</v>
          </cell>
        </row>
        <row r="628">
          <cell r="A628" t="str">
            <v>Cinta aislante No. 33</v>
          </cell>
          <cell r="B628" t="str">
            <v>Ferreteria y herramientas (10)</v>
          </cell>
          <cell r="C628" t="str">
            <v>Rl</v>
          </cell>
          <cell r="D628">
            <v>10500</v>
          </cell>
          <cell r="F628">
            <v>37844</v>
          </cell>
        </row>
        <row r="629">
          <cell r="A629" t="str">
            <v>Cinta Band-It</v>
          </cell>
          <cell r="B629" t="str">
            <v>Ferreteria y herramientas (10)</v>
          </cell>
          <cell r="C629" t="str">
            <v>Ml</v>
          </cell>
          <cell r="D629">
            <v>2500</v>
          </cell>
          <cell r="F629">
            <v>37844</v>
          </cell>
        </row>
        <row r="630">
          <cell r="A630" t="str">
            <v>Cinta p.v.c. a-10 20 ml</v>
          </cell>
          <cell r="B630" t="str">
            <v>Impermeabil.,aditivos,quimicos (12)</v>
          </cell>
          <cell r="C630" t="str">
            <v>Ml</v>
          </cell>
          <cell r="D630">
            <v>6658</v>
          </cell>
          <cell r="E630" t="str">
            <v>Tekhne</v>
          </cell>
          <cell r="F630">
            <v>37809</v>
          </cell>
        </row>
        <row r="631">
          <cell r="A631" t="str">
            <v>Cinta p.v.c. a-15 20 ml</v>
          </cell>
          <cell r="B631" t="str">
            <v>Impermeabil.,aditivos,quimicos (12)</v>
          </cell>
          <cell r="C631" t="str">
            <v>Ml</v>
          </cell>
          <cell r="D631">
            <v>11542</v>
          </cell>
          <cell r="E631" t="str">
            <v>Tekhne</v>
          </cell>
          <cell r="F631">
            <v>37809</v>
          </cell>
        </row>
        <row r="632">
          <cell r="A632" t="str">
            <v>Cinta p.v.c. a-22 20 ml</v>
          </cell>
          <cell r="B632" t="str">
            <v>Impermeabil.,aditivos,quimicos (12)</v>
          </cell>
          <cell r="C632" t="str">
            <v>Ml</v>
          </cell>
          <cell r="D632">
            <v>20822</v>
          </cell>
          <cell r="E632" t="str">
            <v>Tekhne</v>
          </cell>
          <cell r="F632">
            <v>37809</v>
          </cell>
        </row>
        <row r="633">
          <cell r="A633" t="str">
            <v>Cinta pvc empate muros piscina</v>
          </cell>
          <cell r="B633" t="str">
            <v>Impermeabil.,aditivos,quimicos (12)</v>
          </cell>
          <cell r="C633" t="str">
            <v>Un</v>
          </cell>
          <cell r="D633">
            <v>313200</v>
          </cell>
          <cell r="E633" t="str">
            <v>Tekhne</v>
          </cell>
          <cell r="F633">
            <v>37809</v>
          </cell>
        </row>
        <row r="634">
          <cell r="A634" t="str">
            <v>Cinta sika pvc v-10 30 mts. 421095</v>
          </cell>
          <cell r="B634" t="str">
            <v>Impermeabil.,aditivos,quimicos (12)</v>
          </cell>
          <cell r="C634" t="str">
            <v>Ml</v>
          </cell>
          <cell r="D634">
            <v>6670</v>
          </cell>
          <cell r="E634" t="str">
            <v>Tekhne</v>
          </cell>
          <cell r="F634">
            <v>37809</v>
          </cell>
        </row>
        <row r="635">
          <cell r="A635" t="str">
            <v>Cinta sika pvc v-15 v-15</v>
          </cell>
          <cell r="B635" t="str">
            <v>Impermeabil.,aditivos,quimicos (12)</v>
          </cell>
          <cell r="C635" t="str">
            <v>Ml</v>
          </cell>
          <cell r="D635">
            <v>11600</v>
          </cell>
          <cell r="E635" t="str">
            <v>Tekhne</v>
          </cell>
          <cell r="F635">
            <v>37809</v>
          </cell>
        </row>
        <row r="636">
          <cell r="A636" t="str">
            <v>Cinta teflon</v>
          </cell>
          <cell r="B636" t="str">
            <v>Griferias,aparatos,accesorios (11)</v>
          </cell>
          <cell r="C636" t="str">
            <v>Un</v>
          </cell>
          <cell r="D636">
            <v>350</v>
          </cell>
          <cell r="F636">
            <v>37809</v>
          </cell>
        </row>
        <row r="637">
          <cell r="A637" t="str">
            <v>Circuito cerrado de t.v.</v>
          </cell>
          <cell r="B637" t="str">
            <v>Equipos especiales (8)</v>
          </cell>
          <cell r="C637" t="str">
            <v>Un</v>
          </cell>
          <cell r="D637">
            <v>3335000</v>
          </cell>
          <cell r="E637" t="str">
            <v>Tekhne</v>
          </cell>
          <cell r="F637">
            <v>37809</v>
          </cell>
        </row>
        <row r="638">
          <cell r="A638" t="str">
            <v>Citofonos terraneo</v>
          </cell>
          <cell r="B638" t="str">
            <v>Equipos especiales (8)</v>
          </cell>
          <cell r="C638" t="str">
            <v>Un</v>
          </cell>
          <cell r="D638">
            <v>30160</v>
          </cell>
          <cell r="E638" t="str">
            <v>Tekhne</v>
          </cell>
          <cell r="F638">
            <v>37809</v>
          </cell>
        </row>
        <row r="639">
          <cell r="A639" t="str">
            <v>Cizaya mano 36''</v>
          </cell>
          <cell r="B639" t="str">
            <v>Ferreteria y herramientas (10)</v>
          </cell>
          <cell r="C639" t="str">
            <v>Un</v>
          </cell>
          <cell r="D639">
            <v>16240</v>
          </cell>
          <cell r="E639" t="str">
            <v>Tekhne</v>
          </cell>
          <cell r="F639">
            <v>37809</v>
          </cell>
        </row>
        <row r="640">
          <cell r="A640" t="str">
            <v>Claraboya color 4+ganchos</v>
          </cell>
          <cell r="B640" t="str">
            <v>Cubiertas y accesorios (5)</v>
          </cell>
          <cell r="C640" t="str">
            <v>Un</v>
          </cell>
          <cell r="D640">
            <v>29259</v>
          </cell>
          <cell r="E640" t="str">
            <v>Tekhne</v>
          </cell>
          <cell r="F640">
            <v>37809</v>
          </cell>
        </row>
        <row r="641">
          <cell r="A641" t="str">
            <v>Claraboya color 6+ganchos eternit</v>
          </cell>
          <cell r="B641" t="str">
            <v>Cubiertas y accesorios (5)</v>
          </cell>
          <cell r="C641" t="str">
            <v>Un</v>
          </cell>
          <cell r="D641">
            <v>46541</v>
          </cell>
          <cell r="E641" t="str">
            <v>Tekhne</v>
          </cell>
          <cell r="F641">
            <v>37809</v>
          </cell>
        </row>
        <row r="642">
          <cell r="A642" t="str">
            <v>Claraboya ondulit 4+ganchos</v>
          </cell>
          <cell r="B642" t="str">
            <v>Cubiertas y accesorios (5)</v>
          </cell>
          <cell r="C642" t="str">
            <v>Un</v>
          </cell>
          <cell r="D642">
            <v>26971</v>
          </cell>
          <cell r="E642" t="str">
            <v>Tekhne</v>
          </cell>
          <cell r="F642">
            <v>37809</v>
          </cell>
        </row>
        <row r="643">
          <cell r="A643" t="str">
            <v>Claraboya ondulit 6+ganchos</v>
          </cell>
          <cell r="B643" t="str">
            <v>Cubiertas y accesorios (5)</v>
          </cell>
          <cell r="C643" t="str">
            <v>Un</v>
          </cell>
          <cell r="D643">
            <v>43140</v>
          </cell>
          <cell r="E643" t="str">
            <v>Tekhne</v>
          </cell>
          <cell r="F643">
            <v>37809</v>
          </cell>
        </row>
        <row r="644">
          <cell r="A644" t="str">
            <v>Clavija bipolar 20 amp. Ave 0020-c</v>
          </cell>
          <cell r="B644" t="str">
            <v>Inst. Electricas (13)</v>
          </cell>
          <cell r="C644" t="str">
            <v>Un</v>
          </cell>
          <cell r="D644">
            <v>1484</v>
          </cell>
          <cell r="E644" t="str">
            <v>Tekhne</v>
          </cell>
          <cell r="F644">
            <v>37809</v>
          </cell>
        </row>
        <row r="645">
          <cell r="A645" t="str">
            <v>Clavija de pata plana ave 0092p</v>
          </cell>
          <cell r="B645" t="str">
            <v>Inst. Electricas (13)</v>
          </cell>
          <cell r="C645" t="str">
            <v>Un</v>
          </cell>
          <cell r="D645">
            <v>336</v>
          </cell>
          <cell r="E645" t="str">
            <v>Tekhne</v>
          </cell>
          <cell r="F645">
            <v>37809</v>
          </cell>
        </row>
        <row r="646">
          <cell r="A646" t="str">
            <v>Clavija de pata redonda ave 0069</v>
          </cell>
          <cell r="B646" t="str">
            <v>Inst. Electricas (13)</v>
          </cell>
          <cell r="C646" t="str">
            <v>Un</v>
          </cell>
          <cell r="D646">
            <v>614</v>
          </cell>
          <cell r="E646" t="str">
            <v>Tekhne</v>
          </cell>
          <cell r="F646">
            <v>37809</v>
          </cell>
        </row>
        <row r="647">
          <cell r="A647" t="str">
            <v>Clavija tripolar 20 amp. Ave 0020-c3</v>
          </cell>
          <cell r="B647" t="str">
            <v>Inst. Electricas (13)</v>
          </cell>
          <cell r="C647" t="str">
            <v>Un</v>
          </cell>
          <cell r="D647">
            <v>2378</v>
          </cell>
          <cell r="E647" t="str">
            <v>Tekhne</v>
          </cell>
          <cell r="F647">
            <v>37809</v>
          </cell>
        </row>
        <row r="648">
          <cell r="A648" t="str">
            <v>Clavo alta velocidad 1/4x2'' 0020-c3</v>
          </cell>
          <cell r="B648" t="str">
            <v>Inst. Electricas (13)</v>
          </cell>
          <cell r="C648" t="str">
            <v>Un</v>
          </cell>
          <cell r="D648">
            <v>208</v>
          </cell>
          <cell r="E648" t="str">
            <v>Tekhne</v>
          </cell>
          <cell r="F648">
            <v>37809</v>
          </cell>
        </row>
        <row r="649">
          <cell r="A649" t="str">
            <v>Cocina eurosel.51x171 american u-171 -4wh</v>
          </cell>
          <cell r="B649" t="str">
            <v>Equipos para cocina (9)</v>
          </cell>
          <cell r="C649" t="str">
            <v>Un</v>
          </cell>
          <cell r="D649">
            <v>825920</v>
          </cell>
          <cell r="E649" t="str">
            <v>Tekhne</v>
          </cell>
          <cell r="F649">
            <v>37809</v>
          </cell>
        </row>
        <row r="650">
          <cell r="A650" t="str">
            <v>Cocina eurosel.51x209 american u-209 -4wh</v>
          </cell>
          <cell r="B650" t="str">
            <v>Equipos para cocina (9)</v>
          </cell>
          <cell r="C650" t="str">
            <v>Un</v>
          </cell>
          <cell r="D650">
            <v>1101777</v>
          </cell>
          <cell r="E650" t="str">
            <v>Tekhne</v>
          </cell>
          <cell r="F650">
            <v>37809</v>
          </cell>
        </row>
        <row r="651">
          <cell r="A651" t="str">
            <v>Cocina int.1.50 milano 755050/51</v>
          </cell>
          <cell r="B651" t="str">
            <v>Equipos para cocina (9)</v>
          </cell>
          <cell r="C651" t="str">
            <v>Un</v>
          </cell>
          <cell r="D651">
            <v>952000</v>
          </cell>
          <cell r="E651" t="str">
            <v>Tekhne</v>
          </cell>
          <cell r="F651">
            <v>37809</v>
          </cell>
        </row>
        <row r="652">
          <cell r="A652" t="str">
            <v>Cocina int.1.50 salento v.i.s. v.i.s.</v>
          </cell>
          <cell r="B652" t="str">
            <v>Equipos para cocina (9)</v>
          </cell>
          <cell r="C652" t="str">
            <v>Un</v>
          </cell>
          <cell r="D652">
            <v>395000</v>
          </cell>
          <cell r="E652" t="str">
            <v>Tekhne</v>
          </cell>
          <cell r="F652">
            <v>37809</v>
          </cell>
        </row>
        <row r="653">
          <cell r="A653" t="str">
            <v>Cocina int.1.65 milano 75165/66</v>
          </cell>
          <cell r="B653" t="str">
            <v>Equipos para cocina (9)</v>
          </cell>
          <cell r="C653" t="str">
            <v>Un</v>
          </cell>
          <cell r="D653">
            <v>1088800</v>
          </cell>
          <cell r="E653" t="str">
            <v>Tekhne</v>
          </cell>
          <cell r="F653">
            <v>37809</v>
          </cell>
        </row>
        <row r="654">
          <cell r="A654" t="str">
            <v>Cocina int.1.65 salento v.i.s. v.i.s.</v>
          </cell>
          <cell r="B654" t="str">
            <v>Equipos para cocina (9)</v>
          </cell>
          <cell r="C654" t="str">
            <v>Un</v>
          </cell>
          <cell r="D654">
            <v>436300</v>
          </cell>
          <cell r="E654" t="str">
            <v>Tekhne</v>
          </cell>
          <cell r="F654">
            <v>37809</v>
          </cell>
        </row>
        <row r="655">
          <cell r="A655" t="str">
            <v>Cocina int.1.80 milano 75180/81</v>
          </cell>
          <cell r="B655" t="str">
            <v>Equipos para cocina (9)</v>
          </cell>
          <cell r="C655" t="str">
            <v>Un</v>
          </cell>
          <cell r="D655">
            <v>1146300</v>
          </cell>
          <cell r="E655" t="str">
            <v>Tekhne</v>
          </cell>
          <cell r="F655">
            <v>37809</v>
          </cell>
        </row>
        <row r="656">
          <cell r="A656" t="str">
            <v>Cocina int.1.80 salento v.i.s. v.i.s.</v>
          </cell>
          <cell r="B656" t="str">
            <v>Equipos para cocina (9)</v>
          </cell>
          <cell r="C656" t="str">
            <v>Un</v>
          </cell>
          <cell r="D656">
            <v>482300</v>
          </cell>
          <cell r="E656" t="str">
            <v>Tekhne</v>
          </cell>
          <cell r="F656">
            <v>37809</v>
          </cell>
        </row>
        <row r="657">
          <cell r="A657" t="str">
            <v>Cocina int.1.95 milano 75195/96</v>
          </cell>
          <cell r="B657" t="str">
            <v>Equipos para cocina (9)</v>
          </cell>
          <cell r="C657" t="str">
            <v>Un</v>
          </cell>
          <cell r="D657">
            <v>1218200</v>
          </cell>
          <cell r="E657" t="str">
            <v>Tekhne</v>
          </cell>
          <cell r="F657">
            <v>37809</v>
          </cell>
        </row>
        <row r="658">
          <cell r="A658" t="str">
            <v>Cocina int.2.10 milano 75210/11</v>
          </cell>
          <cell r="B658" t="str">
            <v>Equipos para cocina (9)</v>
          </cell>
          <cell r="C658" t="str">
            <v>Un</v>
          </cell>
          <cell r="D658">
            <v>1321500</v>
          </cell>
          <cell r="E658" t="str">
            <v>Tekhne</v>
          </cell>
          <cell r="F658">
            <v>37809</v>
          </cell>
        </row>
        <row r="659">
          <cell r="A659" t="str">
            <v>Cocina selecta 51x171 american u-171-4wh</v>
          </cell>
          <cell r="B659" t="str">
            <v>Equipos para cocina (9)</v>
          </cell>
          <cell r="C659" t="str">
            <v>Un</v>
          </cell>
          <cell r="D659">
            <v>898188</v>
          </cell>
          <cell r="E659" t="str">
            <v>Tekhne</v>
          </cell>
          <cell r="F659">
            <v>37809</v>
          </cell>
        </row>
        <row r="660">
          <cell r="A660" t="str">
            <v>Cocina selecta 51x209 american u-209-4wh</v>
          </cell>
          <cell r="B660" t="str">
            <v>Equipos para cocina (9)</v>
          </cell>
          <cell r="C660" t="str">
            <v>Un</v>
          </cell>
          <cell r="D660">
            <v>1077825</v>
          </cell>
          <cell r="E660" t="str">
            <v>Tekhne</v>
          </cell>
          <cell r="F660">
            <v>37809</v>
          </cell>
        </row>
        <row r="661">
          <cell r="A661" t="str">
            <v>Cocina sist.1 51x120 american a-120- 3wh</v>
          </cell>
          <cell r="B661" t="str">
            <v>Equipos para cocina (9)</v>
          </cell>
          <cell r="C661" t="str">
            <v>Un</v>
          </cell>
          <cell r="D661">
            <v>502985</v>
          </cell>
          <cell r="E661" t="str">
            <v>Tekhne</v>
          </cell>
          <cell r="F661">
            <v>37809</v>
          </cell>
        </row>
        <row r="662">
          <cell r="A662" t="str">
            <v>Codo 3/8'' ag</v>
          </cell>
          <cell r="B662" t="str">
            <v>Inst. De gas (44)</v>
          </cell>
          <cell r="C662" t="str">
            <v>Un</v>
          </cell>
          <cell r="D662">
            <v>990</v>
          </cell>
          <cell r="E662" t="str">
            <v>Tekhne</v>
          </cell>
          <cell r="F662">
            <v>37809</v>
          </cell>
        </row>
        <row r="663">
          <cell r="A663" t="str">
            <v>Codo 45° alcant novafort 110mm 1873920201</v>
          </cell>
          <cell r="B663" t="str">
            <v>Tuberia subt,rejillas,sumider. (20)</v>
          </cell>
          <cell r="C663" t="str">
            <v>Un</v>
          </cell>
          <cell r="D663">
            <v>10596</v>
          </cell>
          <cell r="E663" t="str">
            <v>Tekhne</v>
          </cell>
          <cell r="F663">
            <v>37809</v>
          </cell>
        </row>
        <row r="664">
          <cell r="A664" t="str">
            <v>Codo 45° alcant novafort 160mm 1874120201</v>
          </cell>
          <cell r="B664" t="str">
            <v>Tuberia subt,rejillas,sumider. (20)</v>
          </cell>
          <cell r="C664" t="str">
            <v>Un</v>
          </cell>
          <cell r="D664">
            <v>23280</v>
          </cell>
          <cell r="E664" t="str">
            <v>Tekhne</v>
          </cell>
          <cell r="F664">
            <v>37809</v>
          </cell>
        </row>
        <row r="665">
          <cell r="A665" t="str">
            <v>Codo 45° caliente 3/4'' pavco 2240320513</v>
          </cell>
          <cell r="B665" t="str">
            <v>Inst. Hidraul/sanit. Y laminas (14)</v>
          </cell>
          <cell r="C665" t="str">
            <v>Un</v>
          </cell>
          <cell r="D665">
            <v>2011</v>
          </cell>
          <cell r="E665" t="str">
            <v>Tekhne</v>
          </cell>
          <cell r="F665">
            <v>37809</v>
          </cell>
        </row>
        <row r="666">
          <cell r="A666" t="str">
            <v>Codo 45° presion ½'' pavco 530220118</v>
          </cell>
          <cell r="B666" t="str">
            <v>Inst. Hidraul/sanit. Y laminas (14)</v>
          </cell>
          <cell r="C666" t="str">
            <v>Un</v>
          </cell>
          <cell r="D666">
            <v>673</v>
          </cell>
          <cell r="E666" t="str">
            <v>Tekhne</v>
          </cell>
          <cell r="F666">
            <v>37809</v>
          </cell>
        </row>
        <row r="667">
          <cell r="A667" t="str">
            <v>Codo 45° presion 1'' pavco 1530420113</v>
          </cell>
          <cell r="B667" t="str">
            <v>Inst. Hidraul/sanit. Y laminas (14)</v>
          </cell>
          <cell r="C667" t="str">
            <v>Un</v>
          </cell>
          <cell r="D667">
            <v>2057</v>
          </cell>
          <cell r="E667" t="str">
            <v>Tekhne</v>
          </cell>
          <cell r="F667">
            <v>37809</v>
          </cell>
        </row>
        <row r="668">
          <cell r="A668" t="str">
            <v>Codo 45° presion 3'' pavco 1530920107</v>
          </cell>
          <cell r="B668" t="str">
            <v>Inst. Hidraul/sanit. Y laminas (14)</v>
          </cell>
          <cell r="C668" t="str">
            <v>Un</v>
          </cell>
          <cell r="D668">
            <v>26552</v>
          </cell>
          <cell r="E668" t="str">
            <v>Tekhne</v>
          </cell>
          <cell r="F668">
            <v>37809</v>
          </cell>
        </row>
        <row r="669">
          <cell r="A669" t="str">
            <v>Codo 45° presion 3/4'' pavco 1530322011</v>
          </cell>
          <cell r="B669" t="str">
            <v>Inst. Hidraul/sanit. Y laminas (14)</v>
          </cell>
          <cell r="C669" t="str">
            <v>Un</v>
          </cell>
          <cell r="D669">
            <v>1160</v>
          </cell>
          <cell r="E669" t="str">
            <v>Tekhne</v>
          </cell>
          <cell r="F669">
            <v>37809</v>
          </cell>
        </row>
        <row r="670">
          <cell r="A670" t="str">
            <v>Codo 45°caliente ½'' pavco 2240320513</v>
          </cell>
          <cell r="B670" t="str">
            <v>Inst. Hidraul/sanit. Y laminas (14)</v>
          </cell>
          <cell r="C670" t="str">
            <v>Un</v>
          </cell>
          <cell r="D670">
            <v>1112</v>
          </cell>
          <cell r="E670" t="str">
            <v>Tekhne</v>
          </cell>
          <cell r="F670">
            <v>37809</v>
          </cell>
        </row>
        <row r="671">
          <cell r="A671" t="str">
            <v>Codo 90° alcant novafort 110mm 1873922201</v>
          </cell>
          <cell r="B671" t="str">
            <v>Tuberia subt,rejillas,sumider. (20)</v>
          </cell>
          <cell r="C671" t="str">
            <v>Un</v>
          </cell>
          <cell r="D671">
            <v>21312</v>
          </cell>
          <cell r="E671" t="str">
            <v>Tekhne</v>
          </cell>
          <cell r="F671">
            <v>37809</v>
          </cell>
        </row>
        <row r="672">
          <cell r="A672" t="str">
            <v>Codo 90° alcant novafort 160mm 1874122201</v>
          </cell>
          <cell r="B672" t="str">
            <v>Tuberia subt,rejillas,sumider. (20)</v>
          </cell>
          <cell r="C672" t="str">
            <v>Un</v>
          </cell>
          <cell r="D672">
            <v>46623</v>
          </cell>
          <cell r="E672" t="str">
            <v>Tekhne</v>
          </cell>
          <cell r="F672">
            <v>37809</v>
          </cell>
        </row>
        <row r="673">
          <cell r="A673" t="str">
            <v>Codo 90° caliente ½'' pavco 2240222518</v>
          </cell>
          <cell r="B673" t="str">
            <v>Inst. Hidraul/sanit. Y laminas (14)</v>
          </cell>
          <cell r="C673" t="str">
            <v>Un</v>
          </cell>
          <cell r="D673">
            <v>1112</v>
          </cell>
          <cell r="E673" t="str">
            <v>Tekhne</v>
          </cell>
          <cell r="F673">
            <v>37809</v>
          </cell>
        </row>
        <row r="674">
          <cell r="A674" t="str">
            <v>Codo 90° caliente 3/4'' pavco 2240322515</v>
          </cell>
          <cell r="B674" t="str">
            <v>Inst. Hidraul/sanit. Y laminas (14)</v>
          </cell>
          <cell r="C674" t="str">
            <v>Un</v>
          </cell>
          <cell r="D674">
            <v>2011</v>
          </cell>
          <cell r="E674" t="str">
            <v>Tekhne</v>
          </cell>
          <cell r="F674">
            <v>37809</v>
          </cell>
        </row>
        <row r="675">
          <cell r="A675" t="str">
            <v>Codo 90° gas ½'' pavco 2250222404</v>
          </cell>
          <cell r="B675" t="str">
            <v>Inst. Hidraul/sanit. Y laminas (14)</v>
          </cell>
          <cell r="C675" t="str">
            <v>Ml</v>
          </cell>
          <cell r="D675">
            <v>20345</v>
          </cell>
          <cell r="E675" t="str">
            <v>Tekhne</v>
          </cell>
          <cell r="F675">
            <v>37809</v>
          </cell>
        </row>
        <row r="676">
          <cell r="A676" t="str">
            <v>Codo 90° gas 1'' pavco 2250422404</v>
          </cell>
          <cell r="B676" t="str">
            <v>Inst. Hidraul/sanit. Y laminas (14)</v>
          </cell>
          <cell r="C676" t="str">
            <v>Ml</v>
          </cell>
          <cell r="D676">
            <v>27517</v>
          </cell>
          <cell r="E676" t="str">
            <v>Tekhne</v>
          </cell>
          <cell r="F676">
            <v>37809</v>
          </cell>
        </row>
        <row r="677">
          <cell r="A677" t="str">
            <v>Codo 90° gas 3/4'' pavco 2250322404</v>
          </cell>
          <cell r="B677" t="str">
            <v>Inst. Hidraul/sanit. Y laminas (14)</v>
          </cell>
          <cell r="C677" t="str">
            <v>Ml</v>
          </cell>
          <cell r="D677">
            <v>21303</v>
          </cell>
          <cell r="E677" t="str">
            <v>Tekhne</v>
          </cell>
          <cell r="F677">
            <v>37809</v>
          </cell>
        </row>
        <row r="678">
          <cell r="A678" t="str">
            <v>Codo 90° polietileno 1'' pavco 2040422109</v>
          </cell>
          <cell r="B678" t="str">
            <v>Inst. Hidraul/sanit. Y laminas (14)</v>
          </cell>
          <cell r="C678" t="str">
            <v>Un</v>
          </cell>
          <cell r="D678">
            <v>6013</v>
          </cell>
          <cell r="E678" t="str">
            <v>Tekhne</v>
          </cell>
          <cell r="F678">
            <v>37809</v>
          </cell>
        </row>
        <row r="679">
          <cell r="A679" t="str">
            <v>Codo 90° presion ½''</v>
          </cell>
          <cell r="B679" t="str">
            <v>Inst. Hidraul/sanit. Y laminas (14)</v>
          </cell>
          <cell r="C679" t="str">
            <v>Un</v>
          </cell>
          <cell r="D679">
            <v>359.59999999999997</v>
          </cell>
          <cell r="E679" t="str">
            <v>Pavco</v>
          </cell>
          <cell r="F679">
            <v>37809</v>
          </cell>
        </row>
        <row r="680">
          <cell r="A680" t="str">
            <v>Codo 90° presion 1'' PVC CxC</v>
          </cell>
          <cell r="B680" t="str">
            <v>Inst. Hidraul/sanit. Y laminas (14)</v>
          </cell>
          <cell r="C680" t="str">
            <v>Un</v>
          </cell>
          <cell r="D680">
            <v>1386.1999999999998</v>
          </cell>
          <cell r="E680" t="str">
            <v>Pavco</v>
          </cell>
          <cell r="F680">
            <v>37809</v>
          </cell>
        </row>
        <row r="681">
          <cell r="A681" t="str">
            <v>Codo 90° presion 1½'' pavco 1530622111</v>
          </cell>
          <cell r="B681" t="str">
            <v>Inst. Hidraul/sanit. Y laminas (14)</v>
          </cell>
          <cell r="C681" t="str">
            <v>Un</v>
          </cell>
          <cell r="D681">
            <v>4592</v>
          </cell>
          <cell r="E681" t="str">
            <v>Tekhne</v>
          </cell>
          <cell r="F681">
            <v>37809</v>
          </cell>
        </row>
        <row r="682">
          <cell r="A682" t="str">
            <v>Codo 90° presion 2'' PVC</v>
          </cell>
          <cell r="B682" t="str">
            <v>Inst. Hidraul/sanit. Y laminas (14)</v>
          </cell>
          <cell r="C682" t="str">
            <v>Un</v>
          </cell>
          <cell r="D682">
            <v>7901.9199999999992</v>
          </cell>
          <cell r="E682" t="str">
            <v>Pavco</v>
          </cell>
          <cell r="F682">
            <v>37809</v>
          </cell>
        </row>
        <row r="683">
          <cell r="A683" t="str">
            <v>Codo 90° presion 3'' pavco 1530922106</v>
          </cell>
          <cell r="B683" t="str">
            <v>Inst. Hidraul/sanit. Y laminas (14)</v>
          </cell>
          <cell r="C683" t="str">
            <v>Un</v>
          </cell>
          <cell r="D683">
            <v>25274</v>
          </cell>
          <cell r="E683" t="str">
            <v>Tekhne</v>
          </cell>
          <cell r="F683">
            <v>37809</v>
          </cell>
        </row>
        <row r="684">
          <cell r="A684" t="str">
            <v>Codo 90° presion 3/4'' PVC</v>
          </cell>
          <cell r="B684" t="str">
            <v>Inst. Hidraul/sanit. Y laminas (14)</v>
          </cell>
          <cell r="C684" t="str">
            <v>Un</v>
          </cell>
          <cell r="D684">
            <v>685.56</v>
          </cell>
          <cell r="E684" t="str">
            <v>Pavco</v>
          </cell>
          <cell r="F684">
            <v>37809</v>
          </cell>
        </row>
        <row r="685">
          <cell r="A685" t="str">
            <v>Codo 90° presion 4'' pavco 1531022104</v>
          </cell>
          <cell r="B685" t="str">
            <v>Inst. Hidraul/sanit. Y laminas (14)</v>
          </cell>
          <cell r="C685" t="str">
            <v>Un</v>
          </cell>
          <cell r="D685">
            <v>54341</v>
          </cell>
          <cell r="E685" t="str">
            <v>Tekhne</v>
          </cell>
          <cell r="F685">
            <v>37809</v>
          </cell>
        </row>
        <row r="686">
          <cell r="A686" t="str">
            <v>Codo 90° sanitario 2'' CxC</v>
          </cell>
          <cell r="B686" t="str">
            <v>Inst. Hidraul/sanit. Y laminas (14)</v>
          </cell>
          <cell r="C686" t="str">
            <v>Un</v>
          </cell>
          <cell r="D686">
            <v>2209.7999999999997</v>
          </cell>
          <cell r="E686" t="str">
            <v>Pavco</v>
          </cell>
          <cell r="F686">
            <v>37809</v>
          </cell>
        </row>
        <row r="687">
          <cell r="A687" t="str">
            <v>Codo 90° sanitario 2'' pavco 1770722409</v>
          </cell>
          <cell r="B687" t="str">
            <v>Inst. Hidraul/sanit. Y laminas (14)</v>
          </cell>
          <cell r="C687" t="str">
            <v>Un</v>
          </cell>
          <cell r="D687">
            <v>1856</v>
          </cell>
          <cell r="E687" t="str">
            <v>Tekhne</v>
          </cell>
          <cell r="F687">
            <v>37809</v>
          </cell>
        </row>
        <row r="688">
          <cell r="A688" t="str">
            <v>Codo 90° sanitario 3'' CxC</v>
          </cell>
          <cell r="B688" t="str">
            <v>Inst. Hidraul/sanit. Y laminas (14)</v>
          </cell>
          <cell r="C688" t="str">
            <v>Un</v>
          </cell>
          <cell r="D688">
            <v>4807.04</v>
          </cell>
          <cell r="E688" t="str">
            <v>Pavco</v>
          </cell>
          <cell r="F688">
            <v>37809</v>
          </cell>
        </row>
        <row r="689">
          <cell r="A689" t="str">
            <v>Codo 90° sanitario 4'' pavco 1771022404</v>
          </cell>
          <cell r="B689" t="str">
            <v>Inst. Hidraul/sanit. Y laminas (14)</v>
          </cell>
          <cell r="C689" t="str">
            <v>Un</v>
          </cell>
          <cell r="D689">
            <v>7408</v>
          </cell>
          <cell r="E689" t="str">
            <v>Tekhne</v>
          </cell>
          <cell r="F689">
            <v>37809</v>
          </cell>
        </row>
        <row r="690">
          <cell r="A690" t="str">
            <v>Codo 90° sanitario 4'' pavco CxC</v>
          </cell>
          <cell r="B690" t="str">
            <v>Inst. Hidraul/sanit. Y laminas (14)</v>
          </cell>
          <cell r="C690" t="str">
            <v>Un</v>
          </cell>
          <cell r="D690">
            <v>8819.48</v>
          </cell>
          <cell r="E690" t="str">
            <v>Pavco</v>
          </cell>
          <cell r="F690">
            <v>37809</v>
          </cell>
        </row>
        <row r="691">
          <cell r="A691" t="str">
            <v>Codo 90° sanitario 6'' pavco 1771222401</v>
          </cell>
          <cell r="B691" t="str">
            <v>Inst. Hidraul/sanit. Y laminas (14)</v>
          </cell>
          <cell r="C691" t="str">
            <v>Un</v>
          </cell>
          <cell r="D691">
            <v>61506</v>
          </cell>
          <cell r="E691" t="str">
            <v>Tekhne</v>
          </cell>
          <cell r="F691">
            <v>37809</v>
          </cell>
        </row>
        <row r="692">
          <cell r="A692" t="str">
            <v>Codo alcant 90° cxe 4'' pavco 1861023201</v>
          </cell>
          <cell r="B692" t="str">
            <v>Tuberia subt,rejillas,sumider. (20)</v>
          </cell>
          <cell r="C692" t="str">
            <v>Un</v>
          </cell>
          <cell r="D692">
            <v>32774</v>
          </cell>
          <cell r="E692" t="str">
            <v>Tekhne</v>
          </cell>
          <cell r="F692">
            <v>37809</v>
          </cell>
        </row>
        <row r="693">
          <cell r="A693" t="str">
            <v>Codo alcant 90° cxe 6'' pavco 1861223201</v>
          </cell>
          <cell r="B693" t="str">
            <v>Tuberia subt,rejillas,sumider. (20)</v>
          </cell>
          <cell r="C693" t="str">
            <v>Un</v>
          </cell>
          <cell r="D693">
            <v>63361</v>
          </cell>
          <cell r="E693" t="str">
            <v>Tekhne</v>
          </cell>
          <cell r="F693">
            <v>37809</v>
          </cell>
        </row>
        <row r="694">
          <cell r="A694" t="str">
            <v>Codo bajante ar x 90 eternit</v>
          </cell>
          <cell r="B694" t="str">
            <v>Cubiertas y accesorios (5)</v>
          </cell>
          <cell r="C694" t="str">
            <v>Un</v>
          </cell>
          <cell r="D694">
            <v>6273</v>
          </cell>
          <cell r="E694" t="str">
            <v>Tekhne</v>
          </cell>
          <cell r="F694">
            <v>37809</v>
          </cell>
        </row>
        <row r="695">
          <cell r="A695" t="str">
            <v>Codo bajante br x 90 eternit</v>
          </cell>
          <cell r="B695" t="str">
            <v>Cubiertas y accesorios (5)</v>
          </cell>
          <cell r="C695" t="str">
            <v>Un</v>
          </cell>
          <cell r="D695">
            <v>5172</v>
          </cell>
          <cell r="E695" t="str">
            <v>Tekhne</v>
          </cell>
          <cell r="F695">
            <v>37809</v>
          </cell>
        </row>
        <row r="696">
          <cell r="A696" t="str">
            <v>Codo bajante cr x90 eternit</v>
          </cell>
          <cell r="B696" t="str">
            <v>Cubiertas y accesorios (5)</v>
          </cell>
          <cell r="C696" t="str">
            <v>Un</v>
          </cell>
          <cell r="D696">
            <v>3830</v>
          </cell>
          <cell r="E696" t="str">
            <v>Tekhne</v>
          </cell>
          <cell r="F696">
            <v>37809</v>
          </cell>
        </row>
        <row r="697">
          <cell r="A697" t="str">
            <v>Codo cobre ½''</v>
          </cell>
          <cell r="B697" t="str">
            <v>Inst. Hidraul/sanit. Y laminas (14)</v>
          </cell>
          <cell r="C697" t="str">
            <v>Un</v>
          </cell>
          <cell r="D697">
            <v>638</v>
          </cell>
          <cell r="E697" t="str">
            <v>Tekhne</v>
          </cell>
          <cell r="F697">
            <v>37809</v>
          </cell>
        </row>
        <row r="698">
          <cell r="A698" t="str">
            <v>Codo cobre 3/8''</v>
          </cell>
          <cell r="B698" t="str">
            <v>Inst. Hidraul/sanit. Y laminas (14)</v>
          </cell>
          <cell r="C698" t="str">
            <v>Un</v>
          </cell>
          <cell r="D698">
            <v>1508</v>
          </cell>
          <cell r="E698" t="str">
            <v>Tekhne</v>
          </cell>
          <cell r="F698">
            <v>37809</v>
          </cell>
        </row>
        <row r="699">
          <cell r="A699" t="str">
            <v>Codo conduit metalico 1 1/2'' colmena</v>
          </cell>
          <cell r="B699" t="str">
            <v>Inst. Electricas (13)</v>
          </cell>
          <cell r="C699" t="str">
            <v>Un</v>
          </cell>
          <cell r="D699">
            <v>3540</v>
          </cell>
          <cell r="E699" t="str">
            <v>Tekhne</v>
          </cell>
          <cell r="F699">
            <v>37809</v>
          </cell>
        </row>
        <row r="700">
          <cell r="A700" t="str">
            <v>Codo conduit metalico 1'' colmena</v>
          </cell>
          <cell r="B700" t="str">
            <v>Inst. Electricas (13)</v>
          </cell>
          <cell r="C700" t="str">
            <v>Un</v>
          </cell>
          <cell r="D700">
            <v>1750</v>
          </cell>
          <cell r="E700" t="str">
            <v>Tekhne</v>
          </cell>
          <cell r="F700">
            <v>37809</v>
          </cell>
        </row>
        <row r="701">
          <cell r="A701" t="str">
            <v>Codo conduit metalico 1/2'' colmena</v>
          </cell>
          <cell r="B701" t="str">
            <v>Inst. Electricas (13)</v>
          </cell>
          <cell r="C701" t="str">
            <v>Un</v>
          </cell>
          <cell r="D701">
            <v>1000</v>
          </cell>
          <cell r="E701" t="str">
            <v>Tekhne</v>
          </cell>
          <cell r="F701">
            <v>37809</v>
          </cell>
        </row>
        <row r="702">
          <cell r="A702" t="str">
            <v>Codo conduit metalico 2'' colmena</v>
          </cell>
          <cell r="B702" t="str">
            <v>Inst. Electricas (13)</v>
          </cell>
          <cell r="C702" t="str">
            <v>Un</v>
          </cell>
          <cell r="D702">
            <v>6773</v>
          </cell>
          <cell r="E702" t="str">
            <v>Tekhne</v>
          </cell>
          <cell r="F702">
            <v>37809</v>
          </cell>
        </row>
        <row r="703">
          <cell r="A703" t="str">
            <v>Codo conduit metalico 3/4'' colmena</v>
          </cell>
          <cell r="B703" t="str">
            <v>Inst. Electricas (13)</v>
          </cell>
          <cell r="C703" t="str">
            <v>Un</v>
          </cell>
          <cell r="D703">
            <v>1400</v>
          </cell>
          <cell r="E703" t="str">
            <v>Tekhne</v>
          </cell>
          <cell r="F703">
            <v>37809</v>
          </cell>
        </row>
        <row r="704">
          <cell r="A704" t="str">
            <v>Codo cu 90° de ½</v>
          </cell>
          <cell r="B704" t="str">
            <v>Inst. De gas (44)</v>
          </cell>
          <cell r="C704" t="str">
            <v>Un</v>
          </cell>
          <cell r="D704">
            <v>553</v>
          </cell>
          <cell r="E704" t="str">
            <v>Tekhne</v>
          </cell>
          <cell r="F704">
            <v>37809</v>
          </cell>
        </row>
        <row r="705">
          <cell r="A705" t="str">
            <v>Codo estructural 3''</v>
          </cell>
          <cell r="B705" t="str">
            <v>Inst. Hidraul/sanit. Y laminas (14)</v>
          </cell>
          <cell r="C705" t="str">
            <v>Un</v>
          </cell>
          <cell r="D705">
            <v>7000</v>
          </cell>
          <cell r="E705" t="str">
            <v>JGM</v>
          </cell>
          <cell r="F705">
            <v>37823</v>
          </cell>
        </row>
        <row r="706">
          <cell r="A706" t="str">
            <v>Codo galvanizado ½''</v>
          </cell>
          <cell r="B706" t="str">
            <v>Inst. Hidraul/sanit. Y laminas (14)</v>
          </cell>
          <cell r="C706" t="str">
            <v>Un</v>
          </cell>
          <cell r="D706">
            <v>774</v>
          </cell>
          <cell r="E706" t="str">
            <v>Tekhne</v>
          </cell>
          <cell r="F706">
            <v>37809</v>
          </cell>
        </row>
        <row r="707">
          <cell r="A707" t="str">
            <v>Codo galvanizado 1''</v>
          </cell>
          <cell r="B707" t="str">
            <v>Inst. Hidraul/sanit. Y laminas (14)</v>
          </cell>
          <cell r="C707" t="str">
            <v>Un</v>
          </cell>
          <cell r="D707">
            <v>1895</v>
          </cell>
          <cell r="E707" t="str">
            <v>Tekhne</v>
          </cell>
          <cell r="F707">
            <v>37809</v>
          </cell>
        </row>
        <row r="708">
          <cell r="A708" t="str">
            <v>Codo galvanizado 1½''</v>
          </cell>
          <cell r="B708" t="str">
            <v>Inst. Hidraul/sanit. Y laminas (14)</v>
          </cell>
          <cell r="C708" t="str">
            <v>Un</v>
          </cell>
          <cell r="D708">
            <v>3930</v>
          </cell>
          <cell r="E708" t="str">
            <v>Tekhne</v>
          </cell>
          <cell r="F708">
            <v>37809</v>
          </cell>
        </row>
        <row r="709">
          <cell r="A709" t="str">
            <v>Codo galvanizado 2''</v>
          </cell>
          <cell r="B709" t="str">
            <v>Inst. Hidraul/sanit. Y laminas (14)</v>
          </cell>
          <cell r="C709" t="str">
            <v>Un</v>
          </cell>
          <cell r="D709">
            <v>5862</v>
          </cell>
          <cell r="E709" t="str">
            <v>Tekhne</v>
          </cell>
          <cell r="F709">
            <v>37809</v>
          </cell>
        </row>
        <row r="710">
          <cell r="A710" t="str">
            <v>Codo galvanizado 3/4''</v>
          </cell>
          <cell r="B710" t="str">
            <v>Inst. Hidraul/sanit. Y laminas (14)</v>
          </cell>
          <cell r="C710" t="str">
            <v>Un</v>
          </cell>
          <cell r="D710">
            <v>1201</v>
          </cell>
          <cell r="E710" t="str">
            <v>Tekhne</v>
          </cell>
          <cell r="F710">
            <v>37809</v>
          </cell>
        </row>
        <row r="711">
          <cell r="A711" t="str">
            <v>Codo recto de gres 4'' moore 282</v>
          </cell>
          <cell r="B711" t="str">
            <v>Tuberia subt,rejillas,sumider. (20)</v>
          </cell>
          <cell r="C711" t="str">
            <v>Un</v>
          </cell>
          <cell r="D711">
            <v>7354</v>
          </cell>
          <cell r="E711" t="str">
            <v>Tekhne</v>
          </cell>
          <cell r="F711">
            <v>37809</v>
          </cell>
        </row>
        <row r="712">
          <cell r="A712" t="str">
            <v>Codo recto de gres 6'' moore 283</v>
          </cell>
          <cell r="B712" t="str">
            <v>Tuberia subt,rejillas,sumider. (20)</v>
          </cell>
          <cell r="C712" t="str">
            <v>Un</v>
          </cell>
          <cell r="D712">
            <v>12667</v>
          </cell>
          <cell r="E712" t="str">
            <v>Tekhne</v>
          </cell>
          <cell r="F712">
            <v>37809</v>
          </cell>
        </row>
        <row r="713">
          <cell r="A713" t="str">
            <v>Codo recto de gres 8'' moore 284</v>
          </cell>
          <cell r="B713" t="str">
            <v>Tuberia subt,rejillas,sumider. (20)</v>
          </cell>
          <cell r="C713" t="str">
            <v>Un</v>
          </cell>
          <cell r="D713">
            <v>22233</v>
          </cell>
          <cell r="E713" t="str">
            <v>Tekhne</v>
          </cell>
          <cell r="F713">
            <v>37809</v>
          </cell>
        </row>
        <row r="714">
          <cell r="A714" t="str">
            <v>Codo rosca soldado cu 90° de ½</v>
          </cell>
          <cell r="B714" t="str">
            <v>Inst. De gas (44)</v>
          </cell>
          <cell r="C714" t="str">
            <v>Un</v>
          </cell>
          <cell r="D714">
            <v>2090</v>
          </cell>
          <cell r="E714" t="str">
            <v>Tekhne</v>
          </cell>
          <cell r="F714">
            <v>37809</v>
          </cell>
        </row>
        <row r="715">
          <cell r="A715" t="str">
            <v>Codo union z 90° 3''pvc pavco 1560923101</v>
          </cell>
          <cell r="B715" t="str">
            <v>Tuberia subt,rejillas,sumider. (20)</v>
          </cell>
          <cell r="C715" t="str">
            <v>Un</v>
          </cell>
          <cell r="D715">
            <v>73359</v>
          </cell>
          <cell r="E715" t="str">
            <v>Tekhne</v>
          </cell>
          <cell r="F715">
            <v>37809</v>
          </cell>
        </row>
        <row r="716">
          <cell r="A716" t="str">
            <v>Codo union z 90° 4'' pavco 1561023101</v>
          </cell>
          <cell r="B716" t="str">
            <v>Tuberia subt,rejillas,sumider. (20)</v>
          </cell>
          <cell r="C716" t="str">
            <v>Ml</v>
          </cell>
          <cell r="D716">
            <v>140857</v>
          </cell>
          <cell r="E716" t="str">
            <v>Tekhne</v>
          </cell>
          <cell r="F716">
            <v>37809</v>
          </cell>
        </row>
        <row r="717">
          <cell r="A717" t="str">
            <v>Collarin sin salida</v>
          </cell>
          <cell r="B717" t="str">
            <v>Ferreteria y herramientas (10)</v>
          </cell>
          <cell r="C717" t="str">
            <v>Un</v>
          </cell>
          <cell r="D717">
            <v>8100</v>
          </cell>
          <cell r="F717">
            <v>37844</v>
          </cell>
        </row>
        <row r="718">
          <cell r="A718" t="str">
            <v>Collarin una salida 5-6''</v>
          </cell>
          <cell r="B718" t="str">
            <v>Ferreteria y herramientas (10)</v>
          </cell>
          <cell r="C718" t="str">
            <v>Un</v>
          </cell>
          <cell r="D718">
            <v>7888</v>
          </cell>
          <cell r="E718" t="str">
            <v>Tekhne</v>
          </cell>
          <cell r="F718">
            <v>37809</v>
          </cell>
        </row>
        <row r="719">
          <cell r="A719" t="str">
            <v>Color mineral rojo</v>
          </cell>
          <cell r="B719" t="str">
            <v>Agregados concretos y morteros (2)</v>
          </cell>
          <cell r="C719" t="str">
            <v>Kg</v>
          </cell>
          <cell r="D719">
            <v>7600</v>
          </cell>
          <cell r="E719" t="str">
            <v>Tekhne</v>
          </cell>
          <cell r="F719">
            <v>37809</v>
          </cell>
        </row>
        <row r="720">
          <cell r="A720" t="str">
            <v>Combo de Sanitarios, lavamanos y griferias</v>
          </cell>
          <cell r="B720" t="str">
            <v>Griferias,aparatos,accesorios (11)</v>
          </cell>
          <cell r="C720" t="str">
            <v>Un</v>
          </cell>
          <cell r="D720">
            <v>220000</v>
          </cell>
          <cell r="E720" t="str">
            <v>Araucana</v>
          </cell>
          <cell r="F720">
            <v>37831</v>
          </cell>
        </row>
        <row r="721">
          <cell r="A721" t="str">
            <v>Compresor de ½ caballo de 41726</v>
          </cell>
          <cell r="B721" t="str">
            <v>Ferreteria y herramientas (10)</v>
          </cell>
          <cell r="C721" t="str">
            <v>Un</v>
          </cell>
          <cell r="D721">
            <v>535920</v>
          </cell>
          <cell r="E721" t="str">
            <v>Tekhne</v>
          </cell>
          <cell r="F721">
            <v>37809</v>
          </cell>
        </row>
        <row r="722">
          <cell r="A722" t="str">
            <v>Compresor portatil 1 caballo 59536</v>
          </cell>
          <cell r="B722" t="str">
            <v>Ferreteria y herramientas (10)</v>
          </cell>
          <cell r="C722" t="str">
            <v>Un</v>
          </cell>
          <cell r="D722">
            <v>529900</v>
          </cell>
          <cell r="E722" t="str">
            <v>Tekhne</v>
          </cell>
          <cell r="F722">
            <v>37809</v>
          </cell>
        </row>
        <row r="723">
          <cell r="A723" t="str">
            <v>Compresor portatil 3/4 59535</v>
          </cell>
          <cell r="B723" t="str">
            <v>Ferreteria y herramientas (10)</v>
          </cell>
          <cell r="C723" t="str">
            <v>Un</v>
          </cell>
          <cell r="D723">
            <v>408900</v>
          </cell>
          <cell r="E723" t="str">
            <v>Tekhne</v>
          </cell>
          <cell r="F723">
            <v>37809</v>
          </cell>
        </row>
        <row r="724">
          <cell r="A724" t="str">
            <v>Concertina de seguridad D=18''</v>
          </cell>
          <cell r="B724" t="str">
            <v>Aceros,hierros/mallas,cerchas (1)</v>
          </cell>
          <cell r="C724" t="str">
            <v>Ml</v>
          </cell>
          <cell r="D724">
            <v>36750</v>
          </cell>
        </row>
        <row r="725">
          <cell r="A725" t="str">
            <v>Concolor js crna 90010</v>
          </cell>
          <cell r="B725" t="str">
            <v>Enchapes,pisos,alfombras,papel (6)</v>
          </cell>
          <cell r="C725" t="str">
            <v>Kg</v>
          </cell>
          <cell r="D725">
            <v>2279</v>
          </cell>
          <cell r="E725" t="str">
            <v>Tekhne</v>
          </cell>
          <cell r="F725">
            <v>37809</v>
          </cell>
        </row>
        <row r="726">
          <cell r="A726" t="str">
            <v>Concreto 1:3:5</v>
          </cell>
          <cell r="B726" t="str">
            <v>Agregados concretos y morteros (2)</v>
          </cell>
          <cell r="C726" t="str">
            <v>M3</v>
          </cell>
          <cell r="D726">
            <v>217390</v>
          </cell>
        </row>
        <row r="727">
          <cell r="A727" t="str">
            <v>Concreto 1500 psi (105n)</v>
          </cell>
          <cell r="B727" t="str">
            <v>Agregados concretos y morteros (2)</v>
          </cell>
          <cell r="C727" t="str">
            <v>M3</v>
          </cell>
          <cell r="D727">
            <v>247196</v>
          </cell>
          <cell r="E727" t="str">
            <v>Tekhne</v>
          </cell>
          <cell r="F727">
            <v>37809</v>
          </cell>
        </row>
        <row r="728">
          <cell r="A728" t="str">
            <v>Concreto 1500 psi comun c/prem</v>
          </cell>
          <cell r="B728" t="str">
            <v>Agregados concretos y morteros (2)</v>
          </cell>
          <cell r="C728" t="str">
            <v>M3</v>
          </cell>
          <cell r="D728">
            <v>249724</v>
          </cell>
          <cell r="E728" t="str">
            <v>Tekhne</v>
          </cell>
          <cell r="F728">
            <v>37809</v>
          </cell>
        </row>
        <row r="729">
          <cell r="A729" t="str">
            <v>Concreto 1500 psi imperm.</v>
          </cell>
          <cell r="B729" t="str">
            <v>Agregados concretos y morteros (2)</v>
          </cell>
          <cell r="C729" t="str">
            <v>M3</v>
          </cell>
          <cell r="D729">
            <v>269469</v>
          </cell>
          <cell r="E729" t="str">
            <v>Tekhne</v>
          </cell>
          <cell r="F729">
            <v>37809</v>
          </cell>
        </row>
        <row r="730">
          <cell r="A730" t="str">
            <v>Concreto 1500 psi para solado</v>
          </cell>
          <cell r="B730" t="str">
            <v>Agregados concretos y morteros (2)</v>
          </cell>
          <cell r="C730" t="str">
            <v>M3</v>
          </cell>
          <cell r="D730">
            <v>211919.66666666666</v>
          </cell>
          <cell r="E730" t="str">
            <v>A.P.U</v>
          </cell>
        </row>
        <row r="731">
          <cell r="A731" t="str">
            <v>Concreto 2000 psi (140n) (Premezclado)</v>
          </cell>
          <cell r="B731" t="str">
            <v>Agregados concretos y morteros (2)</v>
          </cell>
          <cell r="C731" t="str">
            <v>M3</v>
          </cell>
          <cell r="D731">
            <v>273296</v>
          </cell>
          <cell r="E731" t="str">
            <v>Tekhne</v>
          </cell>
          <cell r="F731">
            <v>37809</v>
          </cell>
        </row>
        <row r="732">
          <cell r="A732" t="str">
            <v>Concreto 2000 psi comun c/prem</v>
          </cell>
          <cell r="B732" t="str">
            <v>Agregados concretos y morteros (2)</v>
          </cell>
          <cell r="C732" t="str">
            <v>M3</v>
          </cell>
          <cell r="D732">
            <v>264797</v>
          </cell>
          <cell r="E732" t="str">
            <v>Tekhne</v>
          </cell>
          <cell r="F732">
            <v>37809</v>
          </cell>
        </row>
        <row r="733">
          <cell r="A733" t="str">
            <v>Concreto 2000 psi imperm.</v>
          </cell>
          <cell r="B733" t="str">
            <v>Agregados concretos y morteros (2)</v>
          </cell>
          <cell r="C733" t="str">
            <v>M3</v>
          </cell>
          <cell r="D733">
            <v>270628</v>
          </cell>
          <cell r="E733" t="str">
            <v>Tekhne</v>
          </cell>
          <cell r="F733">
            <v>37809</v>
          </cell>
        </row>
        <row r="734">
          <cell r="A734" t="str">
            <v>Concreto 2500 psi (175n) (Premezclado)</v>
          </cell>
          <cell r="B734" t="str">
            <v>Agregados concretos y morteros (2)</v>
          </cell>
          <cell r="C734" t="str">
            <v>M3</v>
          </cell>
          <cell r="D734">
            <v>288724</v>
          </cell>
          <cell r="E734" t="str">
            <v>Tekhne</v>
          </cell>
          <cell r="F734">
            <v>37809</v>
          </cell>
        </row>
        <row r="735">
          <cell r="A735" t="str">
            <v>Concreto 2500 psi (175n) tremie</v>
          </cell>
          <cell r="B735" t="str">
            <v>Agregados concretos y morteros (2)</v>
          </cell>
          <cell r="C735" t="str">
            <v>M3</v>
          </cell>
          <cell r="D735">
            <v>300440</v>
          </cell>
          <cell r="E735" t="str">
            <v>Tekhne</v>
          </cell>
          <cell r="F735">
            <v>37809</v>
          </cell>
        </row>
        <row r="736">
          <cell r="A736" t="str">
            <v>Concreto 2500 psi comun c/prem</v>
          </cell>
          <cell r="B736" t="str">
            <v>Agregados concretos y morteros (2)</v>
          </cell>
          <cell r="C736" t="str">
            <v>M3</v>
          </cell>
          <cell r="D736">
            <v>278706</v>
          </cell>
          <cell r="E736" t="str">
            <v>Tekhne</v>
          </cell>
          <cell r="F736">
            <v>37809</v>
          </cell>
        </row>
        <row r="737">
          <cell r="A737" t="str">
            <v>Concreto 2500 psi imperm.</v>
          </cell>
          <cell r="B737" t="str">
            <v>Agregados concretos y morteros (2)</v>
          </cell>
          <cell r="C737" t="str">
            <v>M3</v>
          </cell>
          <cell r="D737">
            <v>286056</v>
          </cell>
          <cell r="E737" t="str">
            <v>Tekhne</v>
          </cell>
          <cell r="F737">
            <v>37809</v>
          </cell>
        </row>
        <row r="738">
          <cell r="A738" t="str">
            <v>Concreto 3000 psi (210n)</v>
          </cell>
          <cell r="B738" t="str">
            <v>Agregados concretos y morteros (2)</v>
          </cell>
          <cell r="C738" t="str">
            <v>M3</v>
          </cell>
          <cell r="D738">
            <v>291766.66666666663</v>
          </cell>
          <cell r="F738">
            <v>37809</v>
          </cell>
        </row>
        <row r="739">
          <cell r="A739" t="str">
            <v>Concreto 3000 psi (210n) (Premezclado)</v>
          </cell>
          <cell r="B739" t="str">
            <v>Agregados concretos y morteros (2)</v>
          </cell>
          <cell r="C739" t="str">
            <v>M3</v>
          </cell>
          <cell r="D739">
            <v>309556</v>
          </cell>
          <cell r="E739" t="str">
            <v>Tekhne</v>
          </cell>
          <cell r="F739">
            <v>37809</v>
          </cell>
        </row>
        <row r="740">
          <cell r="A740" t="str">
            <v>Concreto 3000 psi (210n) tremie</v>
          </cell>
          <cell r="B740" t="str">
            <v>Agregados concretos y morteros (2)</v>
          </cell>
          <cell r="C740" t="str">
            <v>M3</v>
          </cell>
          <cell r="D740">
            <v>312040</v>
          </cell>
          <cell r="E740" t="str">
            <v>Tekhne</v>
          </cell>
          <cell r="F740">
            <v>37809</v>
          </cell>
        </row>
        <row r="741">
          <cell r="A741" t="str">
            <v>Concreto 3000 psi comun c/prem</v>
          </cell>
          <cell r="B741" t="str">
            <v>Agregados concretos y morteros (2)</v>
          </cell>
          <cell r="C741" t="str">
            <v>M3</v>
          </cell>
          <cell r="D741">
            <v>292799</v>
          </cell>
          <cell r="E741" t="str">
            <v>Tekhne</v>
          </cell>
          <cell r="F741">
            <v>37809</v>
          </cell>
        </row>
        <row r="742">
          <cell r="A742" t="str">
            <v>Concreto 3000 psi imperm.</v>
          </cell>
          <cell r="B742" t="str">
            <v>Agregados concretos y morteros (2)</v>
          </cell>
          <cell r="C742" t="str">
            <v>M3</v>
          </cell>
          <cell r="D742">
            <v>279888</v>
          </cell>
          <cell r="E742" t="str">
            <v>Tekhne</v>
          </cell>
          <cell r="F742">
            <v>37809</v>
          </cell>
        </row>
        <row r="743">
          <cell r="A743" t="str">
            <v>Concreto 3500 psi (245n)</v>
          </cell>
          <cell r="B743" t="str">
            <v>Agregados concretos y morteros (2)</v>
          </cell>
          <cell r="C743" t="str">
            <v>M3</v>
          </cell>
          <cell r="D743">
            <v>319464</v>
          </cell>
          <cell r="E743" t="str">
            <v>Tekhne</v>
          </cell>
          <cell r="F743">
            <v>37809</v>
          </cell>
        </row>
        <row r="744">
          <cell r="A744" t="str">
            <v>Concreto 3500 psi comun c/prem</v>
          </cell>
          <cell r="B744" t="str">
            <v>Agregados concretos y morteros (2)</v>
          </cell>
          <cell r="C744" t="str">
            <v>M3</v>
          </cell>
          <cell r="D744">
            <v>309927</v>
          </cell>
          <cell r="E744" t="str">
            <v>Tekhne</v>
          </cell>
          <cell r="F744">
            <v>37809</v>
          </cell>
        </row>
        <row r="745">
          <cell r="A745" t="str">
            <v>Concreto 3500 psi imperm.</v>
          </cell>
          <cell r="B745" t="str">
            <v>Agregados concretos y morteros (2)</v>
          </cell>
          <cell r="C745" t="str">
            <v>M3</v>
          </cell>
          <cell r="D745">
            <v>316796</v>
          </cell>
          <cell r="E745" t="str">
            <v>Tekhne</v>
          </cell>
          <cell r="F745">
            <v>37809</v>
          </cell>
        </row>
        <row r="746">
          <cell r="A746" t="str">
            <v>Concreto 3500psi (245n) (Premezclado)</v>
          </cell>
          <cell r="B746" t="str">
            <v>Agregados concretos y morteros (2)</v>
          </cell>
          <cell r="C746" t="str">
            <v>M3</v>
          </cell>
          <cell r="D746">
            <v>308560</v>
          </cell>
          <cell r="E746" t="str">
            <v>Tekhne</v>
          </cell>
          <cell r="F746">
            <v>37809</v>
          </cell>
        </row>
        <row r="747">
          <cell r="A747" t="str">
            <v>Concreto 3500psi (245n) tremie</v>
          </cell>
          <cell r="B747" t="str">
            <v>Agregados concretos y morteros (2)</v>
          </cell>
          <cell r="C747" t="str">
            <v>M3</v>
          </cell>
          <cell r="D747">
            <v>331760</v>
          </cell>
          <cell r="E747" t="str">
            <v>Tekhne</v>
          </cell>
          <cell r="F747">
            <v>37809</v>
          </cell>
        </row>
        <row r="748">
          <cell r="A748" t="str">
            <v>Concreto 4000 psi (280n) (Premezclado)</v>
          </cell>
          <cell r="B748" t="str">
            <v>Agregados concretos y morteros (2)</v>
          </cell>
          <cell r="C748" t="str">
            <v>M3</v>
          </cell>
          <cell r="D748">
            <v>332340</v>
          </cell>
          <cell r="E748" t="str">
            <v>Tekhne</v>
          </cell>
          <cell r="F748">
            <v>37809</v>
          </cell>
        </row>
        <row r="749">
          <cell r="A749" t="str">
            <v>Concreto 4000 psi (280n) tremie</v>
          </cell>
          <cell r="B749" t="str">
            <v>Agregados concretos y morteros (2)</v>
          </cell>
          <cell r="C749" t="str">
            <v>M3</v>
          </cell>
          <cell r="D749">
            <v>343360</v>
          </cell>
          <cell r="E749" t="str">
            <v>Tekhne</v>
          </cell>
          <cell r="F749">
            <v>37809</v>
          </cell>
        </row>
        <row r="750">
          <cell r="A750" t="str">
            <v>Concreto 4000 psi comun c/prem</v>
          </cell>
          <cell r="B750" t="str">
            <v>Agregados concretos y morteros (2)</v>
          </cell>
          <cell r="C750" t="str">
            <v>M3</v>
          </cell>
          <cell r="D750">
            <v>323332</v>
          </cell>
          <cell r="E750" t="str">
            <v>Tekhne</v>
          </cell>
          <cell r="F750">
            <v>37809</v>
          </cell>
        </row>
        <row r="751">
          <cell r="A751" t="str">
            <v>Concreto 4000 psi imperm.</v>
          </cell>
          <cell r="B751" t="str">
            <v>Agregados concretos y morteros (2)</v>
          </cell>
          <cell r="C751" t="str">
            <v>M3</v>
          </cell>
          <cell r="D751">
            <v>329672</v>
          </cell>
          <cell r="E751" t="str">
            <v>Tekhne</v>
          </cell>
          <cell r="F751">
            <v>37809</v>
          </cell>
        </row>
        <row r="752">
          <cell r="A752" t="str">
            <v>Concreto 4500 psi (315n) (Premezclado)</v>
          </cell>
          <cell r="B752" t="str">
            <v>Agregados concretos y morteros (2)</v>
          </cell>
          <cell r="C752" t="str">
            <v>M3</v>
          </cell>
          <cell r="D752">
            <v>347304</v>
          </cell>
          <cell r="E752" t="str">
            <v>Tekhne</v>
          </cell>
          <cell r="F752">
            <v>37809</v>
          </cell>
        </row>
        <row r="753">
          <cell r="A753" t="str">
            <v>Concreto 4500 psi comun c/prem</v>
          </cell>
          <cell r="B753" t="str">
            <v>Agregados concretos y morteros (2)</v>
          </cell>
          <cell r="C753" t="str">
            <v>M3</v>
          </cell>
          <cell r="D753">
            <v>338847</v>
          </cell>
          <cell r="E753" t="str">
            <v>Tekhne</v>
          </cell>
          <cell r="F753">
            <v>37809</v>
          </cell>
        </row>
        <row r="754">
          <cell r="A754" t="str">
            <v>Concreto 4500 psi imperm.</v>
          </cell>
          <cell r="B754" t="str">
            <v>Agregados concretos y morteros (2)</v>
          </cell>
          <cell r="C754" t="str">
            <v>M3</v>
          </cell>
          <cell r="D754">
            <v>344636</v>
          </cell>
          <cell r="E754" t="str">
            <v>Tekhne</v>
          </cell>
          <cell r="F754">
            <v>37809</v>
          </cell>
        </row>
        <row r="755">
          <cell r="A755" t="str">
            <v>Concreto 5000 psi (350n) (Premezclado)</v>
          </cell>
          <cell r="B755" t="str">
            <v>Agregados concretos y morteros (2)</v>
          </cell>
          <cell r="C755" t="str">
            <v>M3</v>
          </cell>
          <cell r="D755">
            <v>353916</v>
          </cell>
          <cell r="E755" t="str">
            <v>Tekhne</v>
          </cell>
          <cell r="F755">
            <v>37809</v>
          </cell>
        </row>
        <row r="756">
          <cell r="A756" t="str">
            <v>Concreto 5000 psi comun c/prem</v>
          </cell>
          <cell r="B756" t="str">
            <v>Agregados concretos y morteros (2)</v>
          </cell>
          <cell r="C756" t="str">
            <v>M3</v>
          </cell>
          <cell r="D756">
            <v>348371</v>
          </cell>
          <cell r="E756" t="str">
            <v>Tekhne</v>
          </cell>
          <cell r="F756">
            <v>37809</v>
          </cell>
        </row>
        <row r="757">
          <cell r="A757" t="str">
            <v>Concreto 5000 psi imperm.</v>
          </cell>
          <cell r="B757" t="str">
            <v>Agregados concretos y morteros (2)</v>
          </cell>
          <cell r="C757" t="str">
            <v>M3</v>
          </cell>
          <cell r="D757">
            <v>361688</v>
          </cell>
          <cell r="E757" t="str">
            <v>Tekhne</v>
          </cell>
          <cell r="F757">
            <v>37809</v>
          </cell>
        </row>
        <row r="758">
          <cell r="A758" t="str">
            <v>Concreto 6000 psi (420n) (Premezclado)</v>
          </cell>
          <cell r="B758" t="str">
            <v>Agregados concretos y morteros (2)</v>
          </cell>
          <cell r="C758" t="str">
            <v>M3</v>
          </cell>
          <cell r="D758">
            <v>393704</v>
          </cell>
          <cell r="E758" t="str">
            <v>Tekhne</v>
          </cell>
          <cell r="F758">
            <v>37809</v>
          </cell>
        </row>
        <row r="759">
          <cell r="A759" t="str">
            <v>Concreto 6000 psi imperm.</v>
          </cell>
          <cell r="B759" t="str">
            <v>Agregados concretos y morteros (2)</v>
          </cell>
          <cell r="C759" t="str">
            <v>M3</v>
          </cell>
          <cell r="D759">
            <v>391036</v>
          </cell>
          <cell r="E759" t="str">
            <v>Tekhne</v>
          </cell>
          <cell r="F759">
            <v>37809</v>
          </cell>
        </row>
        <row r="760">
          <cell r="A760" t="str">
            <v>Concreto estampado (rotura entre 45 y</v>
          </cell>
          <cell r="B760" t="str">
            <v>Agregados concretos y morteros (2)</v>
          </cell>
          <cell r="C760" t="str">
            <v>M3</v>
          </cell>
          <cell r="D760">
            <v>383264</v>
          </cell>
          <cell r="E760" t="str">
            <v>Tekhne</v>
          </cell>
          <cell r="F760">
            <v>37809</v>
          </cell>
        </row>
        <row r="761">
          <cell r="A761" t="str">
            <v>Concreto fluido 3000 psi</v>
          </cell>
          <cell r="B761" t="str">
            <v>Agregados concretos y morteros (2)</v>
          </cell>
          <cell r="C761" t="str">
            <v>M3</v>
          </cell>
          <cell r="D761">
            <v>312388</v>
          </cell>
          <cell r="E761" t="str">
            <v>Tekhne</v>
          </cell>
          <cell r="F761">
            <v>37809</v>
          </cell>
        </row>
        <row r="762">
          <cell r="A762" t="str">
            <v>Concreto para pavimento</v>
          </cell>
          <cell r="B762" t="str">
            <v>Agregados concretos y morteros (2)</v>
          </cell>
          <cell r="C762" t="str">
            <v>M3</v>
          </cell>
          <cell r="D762">
            <v>344520</v>
          </cell>
          <cell r="E762" t="str">
            <v>Tekhne</v>
          </cell>
          <cell r="F762">
            <v>37809</v>
          </cell>
        </row>
        <row r="763">
          <cell r="A763" t="str">
            <v>Concreto pavimento mr-36</v>
          </cell>
          <cell r="B763" t="str">
            <v>Agregados concretos y morteros (2)</v>
          </cell>
          <cell r="C763" t="str">
            <v>M3</v>
          </cell>
          <cell r="D763">
            <v>297658</v>
          </cell>
          <cell r="E763" t="str">
            <v>Tekhne</v>
          </cell>
          <cell r="F763">
            <v>37809</v>
          </cell>
        </row>
        <row r="764">
          <cell r="A764" t="str">
            <v>Concreto pavimento mr-39</v>
          </cell>
          <cell r="B764" t="str">
            <v>Agregados concretos y morteros (2)</v>
          </cell>
          <cell r="C764" t="str">
            <v>M3</v>
          </cell>
          <cell r="D764">
            <v>308678</v>
          </cell>
          <cell r="E764" t="str">
            <v>Tekhne</v>
          </cell>
          <cell r="F764">
            <v>37809</v>
          </cell>
        </row>
        <row r="765">
          <cell r="A765" t="str">
            <v>Concreto pavimento mr-41</v>
          </cell>
          <cell r="B765" t="str">
            <v>Agregados concretos y morteros (2)</v>
          </cell>
          <cell r="C765" t="str">
            <v>M3</v>
          </cell>
          <cell r="D765">
            <v>323524</v>
          </cell>
          <cell r="E765" t="str">
            <v>Tekhne</v>
          </cell>
          <cell r="F765">
            <v>37809</v>
          </cell>
        </row>
        <row r="766">
          <cell r="A766" t="str">
            <v>Concreto pavimento mr-43</v>
          </cell>
          <cell r="B766" t="str">
            <v>Agregados concretos y morteros (2)</v>
          </cell>
          <cell r="C766" t="str">
            <v>M3</v>
          </cell>
          <cell r="D766">
            <v>335240</v>
          </cell>
          <cell r="E766" t="str">
            <v>Tekhne</v>
          </cell>
          <cell r="F766">
            <v>37809</v>
          </cell>
        </row>
        <row r="767">
          <cell r="A767" t="str">
            <v>Concreto pavimento mr-45</v>
          </cell>
          <cell r="B767" t="str">
            <v>Agregados concretos y morteros (2)</v>
          </cell>
          <cell r="C767" t="str">
            <v>M3</v>
          </cell>
          <cell r="D767">
            <v>344520</v>
          </cell>
          <cell r="E767" t="str">
            <v>Tekhne</v>
          </cell>
          <cell r="F767">
            <v>37809</v>
          </cell>
        </row>
        <row r="768">
          <cell r="A768" t="str">
            <v>Concreto profesional</v>
          </cell>
          <cell r="B768" t="str">
            <v>Agregados concretos y morteros (2)</v>
          </cell>
          <cell r="C768" t="str">
            <v>M3</v>
          </cell>
          <cell r="D768">
            <v>359948</v>
          </cell>
          <cell r="E768" t="str">
            <v>Tekhne</v>
          </cell>
          <cell r="F768">
            <v>37809</v>
          </cell>
        </row>
        <row r="769">
          <cell r="A769" t="str">
            <v>Concreto profesional duramax</v>
          </cell>
          <cell r="B769" t="str">
            <v>Agregados concretos y morteros (2)</v>
          </cell>
          <cell r="C769" t="str">
            <v>M3</v>
          </cell>
          <cell r="D769">
            <v>352292</v>
          </cell>
          <cell r="E769" t="str">
            <v>Tekhne</v>
          </cell>
          <cell r="F769">
            <v>37809</v>
          </cell>
        </row>
        <row r="770">
          <cell r="A770" t="str">
            <v>Conductor aluminio awg 4/0</v>
          </cell>
          <cell r="B770" t="str">
            <v>Inst. Electricas (13)</v>
          </cell>
          <cell r="C770" t="str">
            <v>Ml</v>
          </cell>
          <cell r="D770">
            <v>1200</v>
          </cell>
          <cell r="E770" t="str">
            <v>Tekhne</v>
          </cell>
          <cell r="F770">
            <v>37809</v>
          </cell>
        </row>
        <row r="771">
          <cell r="A771" t="str">
            <v>Conductos lamina galv. Cal.22</v>
          </cell>
          <cell r="B771" t="str">
            <v>Instalaciones hospitalarias (42)</v>
          </cell>
          <cell r="C771" t="str">
            <v>M2</v>
          </cell>
          <cell r="D771">
            <v>117740</v>
          </cell>
          <cell r="E771" t="str">
            <v>Tekhne</v>
          </cell>
          <cell r="F771">
            <v>37809</v>
          </cell>
        </row>
        <row r="772">
          <cell r="A772" t="str">
            <v>Conductos lamina galv. Cal.24</v>
          </cell>
          <cell r="B772" t="str">
            <v>Instalaciones hospitalarias (42)</v>
          </cell>
          <cell r="C772" t="str">
            <v>M2</v>
          </cell>
          <cell r="D772">
            <v>106140</v>
          </cell>
          <cell r="E772" t="str">
            <v>Tekhne</v>
          </cell>
          <cell r="F772">
            <v>37809</v>
          </cell>
        </row>
        <row r="773">
          <cell r="A773" t="str">
            <v>conduleta de 1/2"</v>
          </cell>
          <cell r="B773" t="str">
            <v>Tecnomandos</v>
          </cell>
          <cell r="C773" t="str">
            <v>UN</v>
          </cell>
          <cell r="D773">
            <v>1800</v>
          </cell>
          <cell r="F773">
            <v>37847</v>
          </cell>
        </row>
        <row r="774">
          <cell r="A774" t="str">
            <v>conduleta de 3"</v>
          </cell>
          <cell r="B774" t="str">
            <v>Tecnomandos</v>
          </cell>
          <cell r="C774" t="str">
            <v>UN</v>
          </cell>
          <cell r="D774">
            <v>30000</v>
          </cell>
          <cell r="F774">
            <v>37847</v>
          </cell>
        </row>
        <row r="775">
          <cell r="A775" t="str">
            <v>Conect. Varilla cw 3/4''</v>
          </cell>
          <cell r="B775" t="str">
            <v>Inst. Electricas (13)</v>
          </cell>
          <cell r="C775" t="str">
            <v>Un</v>
          </cell>
          <cell r="D775">
            <v>1539</v>
          </cell>
          <cell r="E775" t="str">
            <v>Tekhne</v>
          </cell>
          <cell r="F775">
            <v>37809</v>
          </cell>
        </row>
        <row r="776">
          <cell r="A776" t="str">
            <v>Conect. Varilla cw 5/8''</v>
          </cell>
          <cell r="C776" t="str">
            <v>Un</v>
          </cell>
          <cell r="D776">
            <v>1500</v>
          </cell>
        </row>
        <row r="777">
          <cell r="A777" t="str">
            <v>Conector resorte rojo</v>
          </cell>
          <cell r="B777" t="str">
            <v>Inst. Electricas (13)</v>
          </cell>
          <cell r="C777" t="str">
            <v>Un</v>
          </cell>
          <cell r="D777">
            <v>348</v>
          </cell>
          <cell r="E777" t="str">
            <v>Tekhne</v>
          </cell>
          <cell r="F777">
            <v>37809</v>
          </cell>
        </row>
        <row r="778">
          <cell r="A778" t="str">
            <v>Conector sc amp mm light crimp 0-0492643-1</v>
          </cell>
          <cell r="B778" t="str">
            <v>Cableado estructurado (48)</v>
          </cell>
          <cell r="C778" t="str">
            <v>Un</v>
          </cell>
          <cell r="D778">
            <v>43395</v>
          </cell>
          <cell r="E778" t="str">
            <v>Tekhne</v>
          </cell>
          <cell r="F778">
            <v>37809</v>
          </cell>
        </row>
        <row r="779">
          <cell r="A779" t="str">
            <v>Conector sc amp mm light crimp 0-0503692-1</v>
          </cell>
          <cell r="B779" t="str">
            <v>Cableado estructurado (48)</v>
          </cell>
          <cell r="C779" t="str">
            <v>Un</v>
          </cell>
          <cell r="D779">
            <v>44648</v>
          </cell>
          <cell r="E779" t="str">
            <v>Tekhne</v>
          </cell>
          <cell r="F779">
            <v>37809</v>
          </cell>
        </row>
        <row r="780">
          <cell r="A780" t="str">
            <v>Conector st amp insert para 0-0406343-x</v>
          </cell>
          <cell r="B780" t="str">
            <v>Cableado estructurado (48)</v>
          </cell>
          <cell r="C780" t="str">
            <v>Un</v>
          </cell>
          <cell r="D780">
            <v>16599</v>
          </cell>
          <cell r="E780" t="str">
            <v>Tekhne</v>
          </cell>
          <cell r="F780">
            <v>37809</v>
          </cell>
        </row>
        <row r="781">
          <cell r="A781" t="str">
            <v>Conector st amp mm epoxi 0-0501380</v>
          </cell>
          <cell r="B781" t="str">
            <v>Cableado estructurado (48)</v>
          </cell>
          <cell r="C781" t="str">
            <v>Un</v>
          </cell>
          <cell r="D781">
            <v>33964</v>
          </cell>
          <cell r="E781" t="str">
            <v>Tekhne</v>
          </cell>
          <cell r="F781">
            <v>37809</v>
          </cell>
        </row>
        <row r="782">
          <cell r="A782" t="str">
            <v>Conector st amp mm light crimp 0-0492168-1</v>
          </cell>
          <cell r="B782" t="str">
            <v>Cableado estructurado (48)</v>
          </cell>
          <cell r="C782" t="str">
            <v>Un</v>
          </cell>
          <cell r="D782">
            <v>32364</v>
          </cell>
          <cell r="E782" t="str">
            <v>Tekhne</v>
          </cell>
          <cell r="F782">
            <v>37809</v>
          </cell>
        </row>
        <row r="783">
          <cell r="A783" t="str">
            <v>Conector tubular 1/0</v>
          </cell>
          <cell r="B783" t="str">
            <v>Inst. Electricas (13)</v>
          </cell>
          <cell r="C783" t="str">
            <v>Un</v>
          </cell>
          <cell r="D783">
            <v>8209</v>
          </cell>
          <cell r="E783" t="str">
            <v>Tekhne</v>
          </cell>
          <cell r="F783">
            <v>37809</v>
          </cell>
        </row>
        <row r="784">
          <cell r="A784" t="str">
            <v>Conector unitario relleno</v>
          </cell>
          <cell r="B784" t="str">
            <v>Inst. Electricas (13)</v>
          </cell>
          <cell r="C784" t="str">
            <v>Un</v>
          </cell>
          <cell r="D784">
            <v>116</v>
          </cell>
          <cell r="E784" t="str">
            <v>Tekhne</v>
          </cell>
          <cell r="F784">
            <v>37809</v>
          </cell>
        </row>
        <row r="785">
          <cell r="A785" t="str">
            <v>Conector unitario relleno 200</v>
          </cell>
          <cell r="B785" t="str">
            <v>Inst. Electricas (13)</v>
          </cell>
          <cell r="C785" t="str">
            <v>Un</v>
          </cell>
          <cell r="D785">
            <v>1345</v>
          </cell>
          <cell r="E785" t="str">
            <v>Tekhne</v>
          </cell>
          <cell r="F785">
            <v>37809</v>
          </cell>
        </row>
        <row r="786">
          <cell r="A786" t="str">
            <v>Conex. No res.a/ducto+acom.½ ''</v>
          </cell>
          <cell r="B786" t="str">
            <v>Tarifas y servicios (40)</v>
          </cell>
          <cell r="C786" t="str">
            <v>Un</v>
          </cell>
          <cell r="D786">
            <v>51199.53</v>
          </cell>
          <cell r="E786" t="str">
            <v>Tekhne</v>
          </cell>
          <cell r="F786">
            <v>37809</v>
          </cell>
        </row>
        <row r="787">
          <cell r="A787" t="str">
            <v>Conexion acometida</v>
          </cell>
          <cell r="B787" t="str">
            <v>Tarifas y servicios (40)</v>
          </cell>
          <cell r="C787" t="str">
            <v>Un</v>
          </cell>
          <cell r="D787">
            <v>8000000</v>
          </cell>
          <cell r="E787" t="str">
            <v>Tekhne</v>
          </cell>
          <cell r="F787">
            <v>37809</v>
          </cell>
        </row>
        <row r="788">
          <cell r="A788" t="str">
            <v>Conexion gasodomestico .</v>
          </cell>
          <cell r="B788" t="str">
            <v>Inst. De gas (44)</v>
          </cell>
          <cell r="C788" t="str">
            <v>Un</v>
          </cell>
          <cell r="D788">
            <v>39600</v>
          </cell>
          <cell r="E788" t="str">
            <v>Tekhne</v>
          </cell>
          <cell r="F788">
            <v>37809</v>
          </cell>
        </row>
        <row r="789">
          <cell r="A789" t="str">
            <v>Conexion no residencial</v>
          </cell>
          <cell r="B789" t="str">
            <v>Tarifas y servicios (40)</v>
          </cell>
          <cell r="C789" t="str">
            <v>Un</v>
          </cell>
          <cell r="D789">
            <v>278400</v>
          </cell>
          <cell r="E789" t="str">
            <v>Tekhne</v>
          </cell>
          <cell r="F789">
            <v>37809</v>
          </cell>
        </row>
        <row r="790">
          <cell r="A790" t="str">
            <v>Conexion res. E-1</v>
          </cell>
          <cell r="B790" t="str">
            <v>Tarifas y servicios (40)</v>
          </cell>
          <cell r="C790" t="str">
            <v>Un</v>
          </cell>
          <cell r="D790">
            <v>158103</v>
          </cell>
          <cell r="E790" t="str">
            <v>Tekhne</v>
          </cell>
          <cell r="F790">
            <v>37809</v>
          </cell>
        </row>
        <row r="791">
          <cell r="A791" t="str">
            <v>Conexion res. E-2</v>
          </cell>
          <cell r="B791" t="str">
            <v>Tarifas y servicios (40)</v>
          </cell>
          <cell r="C791" t="str">
            <v>Un</v>
          </cell>
          <cell r="D791">
            <v>169447</v>
          </cell>
          <cell r="E791" t="str">
            <v>Tekhne</v>
          </cell>
          <cell r="F791">
            <v>37809</v>
          </cell>
        </row>
        <row r="792">
          <cell r="A792" t="str">
            <v>Conexion res. E-3</v>
          </cell>
          <cell r="B792" t="str">
            <v>Tarifas y servicios (40)</v>
          </cell>
          <cell r="C792" t="str">
            <v>Un</v>
          </cell>
          <cell r="D792">
            <v>239250</v>
          </cell>
          <cell r="E792" t="str">
            <v>Tekhne</v>
          </cell>
          <cell r="F792">
            <v>37809</v>
          </cell>
        </row>
        <row r="793">
          <cell r="A793" t="str">
            <v>Conexion res. E-4</v>
          </cell>
          <cell r="B793" t="str">
            <v>Tarifas y servicios (40)</v>
          </cell>
          <cell r="C793" t="str">
            <v>Un</v>
          </cell>
          <cell r="D793">
            <v>239250</v>
          </cell>
          <cell r="E793" t="str">
            <v>Tekhne</v>
          </cell>
          <cell r="F793">
            <v>37809</v>
          </cell>
        </row>
        <row r="794">
          <cell r="A794" t="str">
            <v>Conexion res. E-5</v>
          </cell>
          <cell r="B794" t="str">
            <v>Tarifas y servicios (40)</v>
          </cell>
          <cell r="C794" t="str">
            <v>Un</v>
          </cell>
          <cell r="D794">
            <v>287154</v>
          </cell>
          <cell r="E794" t="str">
            <v>Tekhne</v>
          </cell>
          <cell r="F794">
            <v>37809</v>
          </cell>
        </row>
        <row r="795">
          <cell r="A795" t="str">
            <v>Conexion res. E-6</v>
          </cell>
          <cell r="B795" t="str">
            <v>Tarifas y servicios (40)</v>
          </cell>
          <cell r="C795" t="str">
            <v>Un</v>
          </cell>
          <cell r="D795">
            <v>287154</v>
          </cell>
          <cell r="E795" t="str">
            <v>Tekhne</v>
          </cell>
          <cell r="F795">
            <v>37809</v>
          </cell>
        </row>
        <row r="796">
          <cell r="A796" t="str">
            <v>Conmutable ave 402</v>
          </cell>
          <cell r="B796" t="str">
            <v>Inst. Electricas (13)</v>
          </cell>
          <cell r="C796" t="str">
            <v>Un</v>
          </cell>
          <cell r="D796">
            <v>2459</v>
          </cell>
          <cell r="E796" t="str">
            <v>Tekhne</v>
          </cell>
          <cell r="F796">
            <v>37809</v>
          </cell>
        </row>
        <row r="797">
          <cell r="A797" t="str">
            <v>Conmutable doble pil. Clas.c lx-202cl</v>
          </cell>
          <cell r="B797" t="str">
            <v>Inst. Electricas (13)</v>
          </cell>
          <cell r="C797" t="str">
            <v>Un</v>
          </cell>
          <cell r="D797">
            <v>15718</v>
          </cell>
          <cell r="E797" t="str">
            <v>Tekhne</v>
          </cell>
          <cell r="F797">
            <v>37809</v>
          </cell>
        </row>
        <row r="798">
          <cell r="A798" t="str">
            <v>Conmutable luz piloto deko dk2bl+dkt2b</v>
          </cell>
          <cell r="B798" t="str">
            <v>Inst. Electricas (13)</v>
          </cell>
          <cell r="C798" t="str">
            <v>Un</v>
          </cell>
          <cell r="D798">
            <v>12841</v>
          </cell>
          <cell r="E798" t="str">
            <v>Tekhne</v>
          </cell>
          <cell r="F798">
            <v>37809</v>
          </cell>
        </row>
        <row r="799">
          <cell r="A799" t="str">
            <v>Conmutable senc. Blc.deko l/nex dk-2b+dkt2b</v>
          </cell>
          <cell r="B799" t="str">
            <v>Inst. Electricas (13)</v>
          </cell>
          <cell r="C799" t="str">
            <v>Un</v>
          </cell>
          <cell r="D799">
            <v>9605</v>
          </cell>
          <cell r="E799" t="str">
            <v>Tekhne</v>
          </cell>
          <cell r="F799">
            <v>37809</v>
          </cell>
        </row>
        <row r="800">
          <cell r="A800" t="str">
            <v>Conmutable senc. Clas.c l/nex lx-020c</v>
          </cell>
          <cell r="B800" t="str">
            <v>Inst. Electricas (13)</v>
          </cell>
          <cell r="C800" t="str">
            <v>Un</v>
          </cell>
          <cell r="D800">
            <v>5466</v>
          </cell>
          <cell r="E800" t="str">
            <v>Tekhne</v>
          </cell>
          <cell r="F800">
            <v>37809</v>
          </cell>
        </row>
        <row r="801">
          <cell r="A801" t="str">
            <v>Conmutable senc. Pil.clas. L/nex lx-020cl</v>
          </cell>
          <cell r="B801" t="str">
            <v>Inst. Electricas (13)</v>
          </cell>
          <cell r="C801" t="str">
            <v>Un</v>
          </cell>
          <cell r="D801">
            <v>9779</v>
          </cell>
          <cell r="E801" t="str">
            <v>Tekhne</v>
          </cell>
          <cell r="F801">
            <v>37809</v>
          </cell>
        </row>
        <row r="802">
          <cell r="A802" t="str">
            <v>Conmutable triple pil. Abitare ave 923lp</v>
          </cell>
          <cell r="B802" t="str">
            <v>Inst. Electricas (13)</v>
          </cell>
          <cell r="C802" t="str">
            <v>Un</v>
          </cell>
          <cell r="D802">
            <v>14407</v>
          </cell>
          <cell r="E802" t="str">
            <v>Tekhne</v>
          </cell>
          <cell r="F802">
            <v>37809</v>
          </cell>
        </row>
        <row r="803">
          <cell r="A803" t="str">
            <v>Conmutable triple pil.clas.c l/nex lx-222cl</v>
          </cell>
          <cell r="B803" t="str">
            <v>Inst. Electricas (13)</v>
          </cell>
          <cell r="C803" t="str">
            <v>Un</v>
          </cell>
          <cell r="D803">
            <v>21890</v>
          </cell>
          <cell r="E803" t="str">
            <v>Tekhne</v>
          </cell>
          <cell r="F803">
            <v>37809</v>
          </cell>
        </row>
        <row r="804">
          <cell r="A804" t="str">
            <v>Consolidation point amp para 0-0406771-1</v>
          </cell>
          <cell r="B804" t="str">
            <v>Cableado estructurado (48)</v>
          </cell>
          <cell r="C804" t="str">
            <v>Un</v>
          </cell>
          <cell r="D804">
            <v>738247</v>
          </cell>
          <cell r="E804" t="str">
            <v>Tekhne</v>
          </cell>
          <cell r="F804">
            <v>37809</v>
          </cell>
        </row>
        <row r="805">
          <cell r="A805" t="str">
            <v>Contador electronico de energía 5A clase 1</v>
          </cell>
          <cell r="C805" t="str">
            <v>Un</v>
          </cell>
          <cell r="D805">
            <v>2200000</v>
          </cell>
        </row>
        <row r="806">
          <cell r="A806" t="str">
            <v>Contrapasos escalera vinisol .inst</v>
          </cell>
          <cell r="B806" t="str">
            <v>Enchapes,pisos,alfombras,papel (6)</v>
          </cell>
          <cell r="C806" t="str">
            <v>Ml</v>
          </cell>
          <cell r="D806">
            <v>13114</v>
          </cell>
          <cell r="E806" t="str">
            <v>Tekhne</v>
          </cell>
          <cell r="F806">
            <v>37809</v>
          </cell>
        </row>
        <row r="807">
          <cell r="A807" t="str">
            <v>Coraza metalica de 3''</v>
          </cell>
          <cell r="B807" t="str">
            <v>Inst. Electricas (13)</v>
          </cell>
          <cell r="C807" t="str">
            <v>Ml</v>
          </cell>
          <cell r="D807">
            <v>47855</v>
          </cell>
          <cell r="E807" t="str">
            <v>Tekhne</v>
          </cell>
          <cell r="F807">
            <v>37809</v>
          </cell>
        </row>
        <row r="808">
          <cell r="A808" t="str">
            <v>Cornisa decorada cd3</v>
          </cell>
          <cell r="B808" t="str">
            <v>Cielo rasos (4)</v>
          </cell>
          <cell r="C808" t="str">
            <v>Ml</v>
          </cell>
          <cell r="D808">
            <v>22533</v>
          </cell>
          <cell r="E808" t="str">
            <v>Tekhne</v>
          </cell>
          <cell r="F808">
            <v>37809</v>
          </cell>
        </row>
        <row r="809">
          <cell r="A809" t="str">
            <v>Cornisa mediacana atenas mc2</v>
          </cell>
          <cell r="B809" t="str">
            <v>Cielo rasos (4)</v>
          </cell>
          <cell r="C809" t="str">
            <v>Ml</v>
          </cell>
          <cell r="D809">
            <v>17661</v>
          </cell>
          <cell r="E809" t="str">
            <v>Tekhne</v>
          </cell>
          <cell r="F809">
            <v>37809</v>
          </cell>
        </row>
        <row r="810">
          <cell r="A810" t="str">
            <v>Cornisa pecho de paloma pp1</v>
          </cell>
          <cell r="B810" t="str">
            <v>Cielo rasos (4)</v>
          </cell>
          <cell r="C810" t="str">
            <v>Ml</v>
          </cell>
          <cell r="D810">
            <v>24969</v>
          </cell>
          <cell r="E810" t="str">
            <v>Tekhne</v>
          </cell>
          <cell r="F810">
            <v>37809</v>
          </cell>
        </row>
        <row r="811">
          <cell r="A811" t="str">
            <v>Cornisa pecho paloma esparta pp2</v>
          </cell>
          <cell r="B811" t="str">
            <v>Cielo rasos (4)</v>
          </cell>
          <cell r="C811" t="str">
            <v>Ml</v>
          </cell>
          <cell r="D811">
            <v>22533</v>
          </cell>
          <cell r="E811" t="str">
            <v>Tekhne</v>
          </cell>
          <cell r="F811">
            <v>37809</v>
          </cell>
        </row>
        <row r="812">
          <cell r="A812" t="str">
            <v>Correas metalicas de 2" * 1" y * 6 m</v>
          </cell>
          <cell r="B812" t="str">
            <v>Cubiertas y accesorios (5)</v>
          </cell>
          <cell r="C812" t="str">
            <v>Un</v>
          </cell>
          <cell r="D812">
            <v>14000</v>
          </cell>
          <cell r="E812" t="str">
            <v>Araucana</v>
          </cell>
          <cell r="F812">
            <v>37831</v>
          </cell>
        </row>
        <row r="813">
          <cell r="A813" t="str">
            <v>Corta circuito ind. Trip fd 100a</v>
          </cell>
          <cell r="B813" t="str">
            <v>Inst. Electricas (13)</v>
          </cell>
          <cell r="C813" t="str">
            <v>Un</v>
          </cell>
          <cell r="D813">
            <v>185600</v>
          </cell>
          <cell r="E813" t="str">
            <v>Tekhne</v>
          </cell>
          <cell r="F813">
            <v>37809</v>
          </cell>
        </row>
        <row r="814">
          <cell r="A814" t="str">
            <v>Corta frio lateral 7'' proto</v>
          </cell>
          <cell r="B814" t="str">
            <v>Ferreteria y herramientas (10)</v>
          </cell>
          <cell r="C814" t="str">
            <v>Un</v>
          </cell>
          <cell r="D814">
            <v>59950</v>
          </cell>
          <cell r="E814" t="str">
            <v>Tekhne</v>
          </cell>
          <cell r="F814">
            <v>37809</v>
          </cell>
        </row>
        <row r="815">
          <cell r="A815" t="str">
            <v>Cortacircuito atorn.1pol 20amp 2220/s1</v>
          </cell>
          <cell r="B815" t="str">
            <v>Inst. Electricas (13)</v>
          </cell>
          <cell r="C815" t="str">
            <v>Un</v>
          </cell>
          <cell r="D815">
            <v>6960</v>
          </cell>
          <cell r="E815" t="str">
            <v>Tekhne</v>
          </cell>
          <cell r="F815">
            <v>37809</v>
          </cell>
        </row>
        <row r="816">
          <cell r="A816" t="str">
            <v>Cortacircuito atorn.1pol 20amp dsa-1020</v>
          </cell>
          <cell r="B816" t="str">
            <v>Inst. Electricas (13)</v>
          </cell>
          <cell r="C816" t="str">
            <v>Un</v>
          </cell>
          <cell r="D816">
            <v>11832</v>
          </cell>
          <cell r="E816" t="str">
            <v>Tekhne</v>
          </cell>
          <cell r="F816">
            <v>37809</v>
          </cell>
        </row>
        <row r="817">
          <cell r="A817" t="str">
            <v>Cortacircuito atorn.1pol 30amp dsa-1030</v>
          </cell>
          <cell r="B817" t="str">
            <v>Inst. Electricas (13)</v>
          </cell>
          <cell r="C817" t="str">
            <v>Un</v>
          </cell>
          <cell r="D817">
            <v>11832</v>
          </cell>
          <cell r="E817" t="str">
            <v>Tekhne</v>
          </cell>
          <cell r="F817">
            <v>37809</v>
          </cell>
        </row>
        <row r="818">
          <cell r="A818" t="str">
            <v>Cortacircuito atorn.1pol 50amp dsa-1050</v>
          </cell>
          <cell r="B818" t="str">
            <v>Inst. Electricas (13)</v>
          </cell>
          <cell r="C818" t="str">
            <v>Un</v>
          </cell>
          <cell r="D818">
            <v>15660</v>
          </cell>
          <cell r="E818" t="str">
            <v>Tekhne</v>
          </cell>
          <cell r="F818">
            <v>37809</v>
          </cell>
        </row>
        <row r="819">
          <cell r="A819" t="str">
            <v>Cortacircuito atorn.2pol 20amp dsa-2020</v>
          </cell>
          <cell r="B819" t="str">
            <v>Inst. Electricas (13)</v>
          </cell>
          <cell r="C819" t="str">
            <v>Un</v>
          </cell>
          <cell r="D819">
            <v>27028</v>
          </cell>
          <cell r="E819" t="str">
            <v>Tekhne</v>
          </cell>
          <cell r="F819">
            <v>37809</v>
          </cell>
        </row>
        <row r="820">
          <cell r="A820" t="str">
            <v>Cortacircuito atorn.2pol 50amp dsa-2050</v>
          </cell>
          <cell r="B820" t="str">
            <v>Inst. Electricas (13)</v>
          </cell>
          <cell r="C820" t="str">
            <v>Un</v>
          </cell>
          <cell r="D820">
            <v>34220</v>
          </cell>
          <cell r="E820" t="str">
            <v>Tekhne</v>
          </cell>
          <cell r="F820">
            <v>37809</v>
          </cell>
        </row>
        <row r="821">
          <cell r="A821" t="str">
            <v>Cortacircuito atorn.3pol 20amp dsa-3020h</v>
          </cell>
          <cell r="B821" t="str">
            <v>Inst. Electricas (13)</v>
          </cell>
          <cell r="C821" t="str">
            <v>Un</v>
          </cell>
          <cell r="D821">
            <v>64032</v>
          </cell>
          <cell r="E821" t="str">
            <v>Tekhne</v>
          </cell>
          <cell r="F821">
            <v>37809</v>
          </cell>
        </row>
        <row r="822">
          <cell r="A822" t="str">
            <v>Cortacircuito atorn.3pol 30amp dsa-3030</v>
          </cell>
          <cell r="B822" t="str">
            <v>Inst. Electricas (13)</v>
          </cell>
          <cell r="C822" t="str">
            <v>Un</v>
          </cell>
          <cell r="D822">
            <v>64032</v>
          </cell>
          <cell r="E822" t="str">
            <v>Tekhne</v>
          </cell>
          <cell r="F822">
            <v>37809</v>
          </cell>
        </row>
        <row r="823">
          <cell r="A823" t="str">
            <v>Cortacircuito atorn.3pol 50amp dsa-3050</v>
          </cell>
          <cell r="B823" t="str">
            <v>Inst. Electricas (13)</v>
          </cell>
          <cell r="C823" t="str">
            <v>Un</v>
          </cell>
          <cell r="D823">
            <v>64032</v>
          </cell>
          <cell r="E823" t="str">
            <v>Tekhne</v>
          </cell>
          <cell r="F823">
            <v>37809</v>
          </cell>
        </row>
        <row r="824">
          <cell r="A824" t="str">
            <v>Cortacircuito ench. 1pol 20amp dse-1020</v>
          </cell>
          <cell r="B824" t="str">
            <v>Inst. Electricas (13)</v>
          </cell>
          <cell r="C824" t="str">
            <v>Un</v>
          </cell>
          <cell r="D824">
            <v>8584</v>
          </cell>
          <cell r="E824" t="str">
            <v>Tekhne</v>
          </cell>
          <cell r="F824">
            <v>37809</v>
          </cell>
        </row>
        <row r="825">
          <cell r="A825" t="str">
            <v>Cortacircuito ench. 1pol 30amp dse-1030</v>
          </cell>
          <cell r="B825" t="str">
            <v>Inst. Electricas (13)</v>
          </cell>
          <cell r="C825" t="str">
            <v>Un</v>
          </cell>
          <cell r="D825">
            <v>8584</v>
          </cell>
          <cell r="E825" t="str">
            <v>Tekhne</v>
          </cell>
          <cell r="F825">
            <v>37809</v>
          </cell>
        </row>
        <row r="826">
          <cell r="A826" t="str">
            <v>Cortacircuito ench. 1pol 50amp dse-1050</v>
          </cell>
          <cell r="B826" t="str">
            <v>Inst. Electricas (13)</v>
          </cell>
          <cell r="C826" t="str">
            <v>Un</v>
          </cell>
          <cell r="D826">
            <v>8584</v>
          </cell>
          <cell r="E826" t="str">
            <v>Tekhne</v>
          </cell>
          <cell r="F826">
            <v>37809</v>
          </cell>
        </row>
        <row r="827">
          <cell r="A827" t="str">
            <v>Cortacircuito ench. 2pol 20amp dse-2020</v>
          </cell>
          <cell r="B827" t="str">
            <v>Inst. Electricas (13)</v>
          </cell>
          <cell r="C827" t="str">
            <v>Un</v>
          </cell>
          <cell r="D827">
            <v>23432</v>
          </cell>
          <cell r="E827" t="str">
            <v>Tekhne</v>
          </cell>
          <cell r="F827">
            <v>37809</v>
          </cell>
        </row>
        <row r="828">
          <cell r="A828" t="str">
            <v>Cortacircuito ench. 2pol 30amp dse-2030</v>
          </cell>
          <cell r="B828" t="str">
            <v>Inst. Electricas (13)</v>
          </cell>
          <cell r="C828" t="str">
            <v>Un</v>
          </cell>
          <cell r="D828">
            <v>23432</v>
          </cell>
          <cell r="E828" t="str">
            <v>Tekhne</v>
          </cell>
          <cell r="F828">
            <v>37809</v>
          </cell>
        </row>
        <row r="829">
          <cell r="A829" t="str">
            <v>Cortacircuito ench. 2pol 50amp dse-2050</v>
          </cell>
          <cell r="B829" t="str">
            <v>Inst. Electricas (13)</v>
          </cell>
          <cell r="C829" t="str">
            <v>Un</v>
          </cell>
          <cell r="D829">
            <v>28420</v>
          </cell>
          <cell r="E829" t="str">
            <v>Tekhne</v>
          </cell>
          <cell r="F829">
            <v>37809</v>
          </cell>
        </row>
        <row r="830">
          <cell r="A830" t="str">
            <v>Cortacircuito ench. 3pol 20amp dse-3020</v>
          </cell>
          <cell r="B830" t="str">
            <v>Inst. Electricas (13)</v>
          </cell>
          <cell r="C830" t="str">
            <v>Un</v>
          </cell>
          <cell r="D830">
            <v>57536</v>
          </cell>
          <cell r="E830" t="str">
            <v>Tekhne</v>
          </cell>
          <cell r="F830">
            <v>37809</v>
          </cell>
        </row>
        <row r="831">
          <cell r="A831" t="str">
            <v>Cortacircuito ench. 3pol 30amp dse-3030</v>
          </cell>
          <cell r="B831" t="str">
            <v>Inst. Electricas (13)</v>
          </cell>
          <cell r="C831" t="str">
            <v>Un</v>
          </cell>
          <cell r="D831">
            <v>57536</v>
          </cell>
          <cell r="E831" t="str">
            <v>Tekhne</v>
          </cell>
          <cell r="F831">
            <v>37809</v>
          </cell>
        </row>
        <row r="832">
          <cell r="A832" t="str">
            <v>Cortacircuito ench. 3pol 50amp dse-3050</v>
          </cell>
          <cell r="B832" t="str">
            <v>Inst. Electricas (13)</v>
          </cell>
          <cell r="C832" t="str">
            <v>Un</v>
          </cell>
          <cell r="D832">
            <v>57536</v>
          </cell>
          <cell r="E832" t="str">
            <v>Tekhne</v>
          </cell>
          <cell r="F832">
            <v>37809</v>
          </cell>
        </row>
        <row r="833">
          <cell r="A833" t="str">
            <v>Cortacircuito ind. 2pol 30amp dpx-u 27111</v>
          </cell>
          <cell r="B833" t="str">
            <v>Inst. Electricas (13)</v>
          </cell>
          <cell r="C833" t="str">
            <v>Un</v>
          </cell>
          <cell r="D833">
            <v>213569</v>
          </cell>
          <cell r="E833" t="str">
            <v>Tekhne</v>
          </cell>
          <cell r="F833">
            <v>37809</v>
          </cell>
        </row>
        <row r="834">
          <cell r="A834" t="str">
            <v>Cortacircuito ind. 2pol 40amp dpx-u 27112</v>
          </cell>
          <cell r="B834" t="str">
            <v>Inst. Electricas (13)</v>
          </cell>
          <cell r="C834" t="str">
            <v>Un</v>
          </cell>
          <cell r="D834">
            <v>213569</v>
          </cell>
          <cell r="E834" t="str">
            <v>Tekhne</v>
          </cell>
          <cell r="F834">
            <v>37809</v>
          </cell>
        </row>
        <row r="835">
          <cell r="A835" t="str">
            <v>Cortacircuito ind. 3pol 25amp dpx-u 27211</v>
          </cell>
          <cell r="B835" t="str">
            <v>Inst. Electricas (13)</v>
          </cell>
          <cell r="C835" t="str">
            <v>Un</v>
          </cell>
          <cell r="D835">
            <v>224474</v>
          </cell>
          <cell r="E835" t="str">
            <v>Tekhne</v>
          </cell>
          <cell r="F835">
            <v>37809</v>
          </cell>
        </row>
        <row r="836">
          <cell r="A836" t="str">
            <v>Cortacircuito ind. 3pol 40amp dpx27212</v>
          </cell>
          <cell r="B836" t="str">
            <v>Inst. Electricas (13)</v>
          </cell>
          <cell r="C836" t="str">
            <v>Un</v>
          </cell>
          <cell r="D836">
            <v>224474</v>
          </cell>
          <cell r="E836" t="str">
            <v>Tekhne</v>
          </cell>
          <cell r="F836">
            <v>37809</v>
          </cell>
        </row>
        <row r="837">
          <cell r="A837" t="str">
            <v>Cortacircuto atorn.2pol 30amp dsa-2030</v>
          </cell>
          <cell r="B837" t="str">
            <v>Inst. Electricas (13)</v>
          </cell>
          <cell r="C837" t="str">
            <v>Un</v>
          </cell>
          <cell r="D837">
            <v>27030</v>
          </cell>
          <cell r="E837" t="str">
            <v>Tekhne</v>
          </cell>
          <cell r="F837">
            <v>37809</v>
          </cell>
        </row>
        <row r="838">
          <cell r="A838" t="str">
            <v>Cortadora krom</v>
          </cell>
          <cell r="B838" t="str">
            <v>Ferreteria y herramientas (10)</v>
          </cell>
          <cell r="C838" t="str">
            <v>Un</v>
          </cell>
          <cell r="D838">
            <v>82300</v>
          </cell>
          <cell r="E838" t="str">
            <v>Tekhne</v>
          </cell>
          <cell r="F838">
            <v>37809</v>
          </cell>
        </row>
        <row r="839">
          <cell r="A839" t="str">
            <v>Corte y ensayo de nucleos</v>
          </cell>
          <cell r="B839" t="str">
            <v>Agregados concretos y morteros (2)</v>
          </cell>
          <cell r="C839" t="str">
            <v>Un</v>
          </cell>
          <cell r="D839">
            <v>30450</v>
          </cell>
          <cell r="E839" t="str">
            <v>Tekhne</v>
          </cell>
          <cell r="F839">
            <v>37809</v>
          </cell>
        </row>
        <row r="840">
          <cell r="A840" t="str">
            <v>Crayon sin/inst. Fglas 24600</v>
          </cell>
          <cell r="B840" t="str">
            <v>Cielo rasos (4)</v>
          </cell>
          <cell r="C840" t="str">
            <v>M2</v>
          </cell>
          <cell r="D840">
            <v>19453</v>
          </cell>
          <cell r="E840" t="str">
            <v>Tekhne</v>
          </cell>
          <cell r="F840">
            <v>37809</v>
          </cell>
        </row>
        <row r="841">
          <cell r="A841" t="str">
            <v>Cruceta madera inmuniz. 2.5</v>
          </cell>
          <cell r="B841" t="str">
            <v>Maderas (15)</v>
          </cell>
          <cell r="C841" t="str">
            <v>Un</v>
          </cell>
          <cell r="D841">
            <v>26701</v>
          </cell>
          <cell r="E841" t="str">
            <v>Tekhne</v>
          </cell>
          <cell r="F841">
            <v>37809</v>
          </cell>
        </row>
        <row r="842">
          <cell r="A842" t="str">
            <v>Cuartobocel media caña 2.90</v>
          </cell>
          <cell r="B842" t="str">
            <v>Maderas (15)</v>
          </cell>
          <cell r="C842" t="str">
            <v>Ml</v>
          </cell>
          <cell r="D842">
            <v>2200</v>
          </cell>
          <cell r="E842" t="str">
            <v>Tekhne</v>
          </cell>
          <cell r="F842">
            <v>37809</v>
          </cell>
        </row>
        <row r="843">
          <cell r="A843" t="str">
            <v>Cuarton otobo .20</v>
          </cell>
          <cell r="B843" t="str">
            <v>Maderas (15)</v>
          </cell>
          <cell r="C843" t="str">
            <v>Un</v>
          </cell>
          <cell r="D843">
            <v>3180</v>
          </cell>
          <cell r="E843" t="str">
            <v>Tekhne</v>
          </cell>
          <cell r="F843">
            <v>37809</v>
          </cell>
        </row>
        <row r="844">
          <cell r="A844" t="str">
            <v>Cuarton otobo 2x4x3mt</v>
          </cell>
          <cell r="B844" t="str">
            <v>Maderas (15)</v>
          </cell>
          <cell r="C844" t="str">
            <v>Un</v>
          </cell>
          <cell r="D844">
            <v>1121</v>
          </cell>
          <cell r="E844" t="str">
            <v>Tekhne</v>
          </cell>
          <cell r="F844">
            <v>37809</v>
          </cell>
        </row>
        <row r="845">
          <cell r="A845" t="str">
            <v>Cubierta arq. Galv.3.05 acesco tza73x305-30</v>
          </cell>
          <cell r="B845" t="str">
            <v>Cubiertas y accesorios (5)</v>
          </cell>
          <cell r="C845" t="str">
            <v>Un</v>
          </cell>
          <cell r="D845">
            <v>23565</v>
          </cell>
          <cell r="E845" t="str">
            <v>Tekhne</v>
          </cell>
          <cell r="F845">
            <v>37809</v>
          </cell>
        </row>
        <row r="846">
          <cell r="A846" t="str">
            <v>Cubierta arq. Galv.3.66 acesco tza73x366-30</v>
          </cell>
          <cell r="B846" t="str">
            <v>Cubiertas y accesorios (5)</v>
          </cell>
          <cell r="C846" t="str">
            <v>Un</v>
          </cell>
          <cell r="D846">
            <v>28298</v>
          </cell>
          <cell r="E846" t="str">
            <v>Tekhne</v>
          </cell>
          <cell r="F846">
            <v>37809</v>
          </cell>
        </row>
        <row r="847">
          <cell r="A847" t="str">
            <v>Cubierta royalco</v>
          </cell>
          <cell r="B847" t="str">
            <v>Cubiertas y accesorios (5)</v>
          </cell>
          <cell r="C847" t="str">
            <v>M2</v>
          </cell>
          <cell r="D847">
            <v>56592</v>
          </cell>
          <cell r="E847" t="str">
            <v>Tekhne</v>
          </cell>
          <cell r="F847">
            <v>37809</v>
          </cell>
        </row>
        <row r="848">
          <cell r="A848" t="str">
            <v>Cubierta sandwich fibra aluzinc 250c luxalon</v>
          </cell>
          <cell r="B848" t="str">
            <v>Cubiertas y accesorios (5)</v>
          </cell>
          <cell r="C848" t="str">
            <v>M2</v>
          </cell>
          <cell r="D848">
            <v>63566</v>
          </cell>
          <cell r="E848" t="str">
            <v>Tekhne</v>
          </cell>
          <cell r="F848">
            <v>37809</v>
          </cell>
        </row>
        <row r="849">
          <cell r="A849" t="str">
            <v>Cubierta sandwich fibra galv. 250c luxalon</v>
          </cell>
          <cell r="B849" t="str">
            <v>Cubiertas y accesorios (5)</v>
          </cell>
          <cell r="C849" t="str">
            <v>M2</v>
          </cell>
          <cell r="D849">
            <v>53618</v>
          </cell>
          <cell r="E849" t="str">
            <v>Tekhne</v>
          </cell>
          <cell r="F849">
            <v>37809</v>
          </cell>
        </row>
        <row r="850">
          <cell r="A850" t="str">
            <v>Cubierta sandwich icopor 250c luxalon</v>
          </cell>
          <cell r="B850" t="str">
            <v>Cubiertas y accesorios (5)</v>
          </cell>
          <cell r="C850" t="str">
            <v>M2</v>
          </cell>
          <cell r="D850">
            <v>56544</v>
          </cell>
          <cell r="E850" t="str">
            <v>Tekhne</v>
          </cell>
          <cell r="F850">
            <v>37809</v>
          </cell>
        </row>
        <row r="851">
          <cell r="A851" t="str">
            <v>Cubierta sandwich icopor galv. 250c luxalon</v>
          </cell>
          <cell r="B851" t="str">
            <v>Cubiertas y accesorios (5)</v>
          </cell>
          <cell r="C851" t="str">
            <v>M2</v>
          </cell>
          <cell r="D851">
            <v>58005</v>
          </cell>
          <cell r="E851" t="str">
            <v>Tekhne</v>
          </cell>
          <cell r="F851">
            <v>37809</v>
          </cell>
        </row>
        <row r="852">
          <cell r="A852" t="str">
            <v>Cubierta sandwich poliuret. 250c luxalon</v>
          </cell>
          <cell r="B852" t="str">
            <v>Cubiertas y accesorios (5)</v>
          </cell>
          <cell r="C852" t="str">
            <v>M2</v>
          </cell>
          <cell r="D852">
            <v>75586</v>
          </cell>
          <cell r="E852" t="str">
            <v>Tekhne</v>
          </cell>
          <cell r="F852">
            <v>37809</v>
          </cell>
        </row>
        <row r="853">
          <cell r="A853" t="str">
            <v>Cubierta sencilla aluzinc cal.28 250c luxalon</v>
          </cell>
          <cell r="B853" t="str">
            <v>Cubiertas y accesorios (5)</v>
          </cell>
          <cell r="C853" t="str">
            <v>M2</v>
          </cell>
          <cell r="D853">
            <v>34899</v>
          </cell>
          <cell r="E853" t="str">
            <v>Tekhne</v>
          </cell>
          <cell r="F853">
            <v>37809</v>
          </cell>
        </row>
        <row r="854">
          <cell r="A854" t="str">
            <v>Cubierta sencilla aluzinc cal.28 350c luxalon</v>
          </cell>
          <cell r="B854" t="str">
            <v>Cubiertas y accesorios (5)</v>
          </cell>
          <cell r="C854" t="str">
            <v>M2</v>
          </cell>
          <cell r="D854">
            <v>28864</v>
          </cell>
          <cell r="E854" t="str">
            <v>Tekhne</v>
          </cell>
          <cell r="F854">
            <v>37809</v>
          </cell>
        </row>
        <row r="855">
          <cell r="A855" t="str">
            <v>Cubierta sencilla galv. Cal.28 2.5m 250c luxalon</v>
          </cell>
          <cell r="B855" t="str">
            <v>Cubiertas y accesorios (5)</v>
          </cell>
          <cell r="C855" t="str">
            <v>M2</v>
          </cell>
          <cell r="D855">
            <v>31778</v>
          </cell>
          <cell r="E855" t="str">
            <v>Tekhne</v>
          </cell>
          <cell r="F855">
            <v>37809</v>
          </cell>
        </row>
        <row r="856">
          <cell r="A856" t="str">
            <v>Cubierta sencilla galv. Cal.28 3.5m 350c luxalon</v>
          </cell>
          <cell r="B856" t="str">
            <v>Cubiertas y accesorios (5)</v>
          </cell>
          <cell r="C856" t="str">
            <v>M2</v>
          </cell>
          <cell r="D856">
            <v>26119</v>
          </cell>
          <cell r="E856" t="str">
            <v>Tekhne</v>
          </cell>
          <cell r="F856">
            <v>37809</v>
          </cell>
        </row>
        <row r="857">
          <cell r="A857" t="str">
            <v>Cuchilla monop. 400 a 15k</v>
          </cell>
          <cell r="B857" t="str">
            <v>Inst. Electricas (13)</v>
          </cell>
          <cell r="C857" t="str">
            <v>Un</v>
          </cell>
          <cell r="D857">
            <v>630306</v>
          </cell>
          <cell r="E857" t="str">
            <v>Tekhne</v>
          </cell>
          <cell r="F857">
            <v>37809</v>
          </cell>
        </row>
        <row r="858">
          <cell r="A858" t="str">
            <v>Cumbrera no. 1 220x90 3mm. 13175</v>
          </cell>
          <cell r="B858" t="str">
            <v>Cubiertas y accesorios (5)</v>
          </cell>
          <cell r="C858" t="str">
            <v>Un</v>
          </cell>
          <cell r="D858">
            <v>269932</v>
          </cell>
          <cell r="E858" t="str">
            <v>Tekhne</v>
          </cell>
          <cell r="F858">
            <v>37809</v>
          </cell>
        </row>
        <row r="859">
          <cell r="A859" t="str">
            <v>Cumbrera no. 2 150x204 3mm. 13177</v>
          </cell>
          <cell r="B859" t="str">
            <v>Cubiertas y accesorios (5)</v>
          </cell>
          <cell r="C859" t="str">
            <v>Un</v>
          </cell>
          <cell r="D859">
            <v>414120</v>
          </cell>
          <cell r="E859" t="str">
            <v>Tekhne</v>
          </cell>
          <cell r="F859">
            <v>37809</v>
          </cell>
        </row>
        <row r="860">
          <cell r="A860" t="str">
            <v>Cuneta para vias l= 1.00 cu-30-10</v>
          </cell>
          <cell r="B860" t="str">
            <v>Tuberia subt,rejillas,sumider. (20)</v>
          </cell>
          <cell r="C860" t="str">
            <v>Un</v>
          </cell>
          <cell r="D860">
            <v>15718</v>
          </cell>
          <cell r="E860" t="str">
            <v>Tekhne</v>
          </cell>
          <cell r="F860">
            <v>37809</v>
          </cell>
        </row>
        <row r="861">
          <cell r="A861" t="str">
            <v>Cunetas (ancho 30cm) cu004</v>
          </cell>
          <cell r="B861" t="str">
            <v>Mobiliario urbano y señalizac. (43)</v>
          </cell>
          <cell r="C861" t="str">
            <v>Un</v>
          </cell>
          <cell r="D861">
            <v>16182</v>
          </cell>
          <cell r="E861" t="str">
            <v>Tekhne</v>
          </cell>
          <cell r="F861">
            <v>37809</v>
          </cell>
        </row>
        <row r="862">
          <cell r="A862" t="str">
            <v>Cunetas (ancho 40cm) cu004</v>
          </cell>
          <cell r="B862" t="str">
            <v>Mobiliario urbano y señalizac. (43)</v>
          </cell>
          <cell r="C862" t="str">
            <v>Un</v>
          </cell>
          <cell r="D862">
            <v>23445</v>
          </cell>
          <cell r="E862" t="str">
            <v>Tekhne</v>
          </cell>
          <cell r="F862">
            <v>37809</v>
          </cell>
        </row>
        <row r="863">
          <cell r="A863" t="str">
            <v>Cunetas (ancho 50cm) cu004</v>
          </cell>
          <cell r="B863" t="str">
            <v>Mobiliario urbano y señalizac. (43)</v>
          </cell>
          <cell r="C863" t="str">
            <v>Un</v>
          </cell>
          <cell r="D863">
            <v>23445</v>
          </cell>
          <cell r="E863" t="str">
            <v>Tekhne</v>
          </cell>
          <cell r="F863">
            <v>37809</v>
          </cell>
        </row>
        <row r="864">
          <cell r="A864" t="str">
            <v>Cupula concentrica 5''x3'' br. Cc5''x3''</v>
          </cell>
          <cell r="B864" t="str">
            <v>Tuberia subt,rejillas,sumider. (20)</v>
          </cell>
          <cell r="C864" t="str">
            <v>Un</v>
          </cell>
          <cell r="D864">
            <v>17098</v>
          </cell>
          <cell r="E864" t="str">
            <v>Tekhne</v>
          </cell>
          <cell r="F864">
            <v>37809</v>
          </cell>
        </row>
        <row r="865">
          <cell r="A865" t="str">
            <v>Cupula no.1 158x114 3mm. 13150</v>
          </cell>
          <cell r="B865" t="str">
            <v>Cubiertas y accesorios (5)</v>
          </cell>
          <cell r="C865" t="str">
            <v>Un</v>
          </cell>
          <cell r="D865">
            <v>209380</v>
          </cell>
          <cell r="E865" t="str">
            <v>Tekhne</v>
          </cell>
          <cell r="F865">
            <v>37809</v>
          </cell>
        </row>
        <row r="866">
          <cell r="A866" t="str">
            <v>Cupula no.2 158x140 3mm. 13151</v>
          </cell>
          <cell r="B866" t="str">
            <v>Cubiertas y accesorios (5)</v>
          </cell>
          <cell r="C866" t="str">
            <v>Un</v>
          </cell>
          <cell r="D866">
            <v>209380</v>
          </cell>
          <cell r="E866" t="str">
            <v>Tekhne</v>
          </cell>
          <cell r="F866">
            <v>37809</v>
          </cell>
        </row>
        <row r="867">
          <cell r="A867" t="str">
            <v>Cupula no.3 158x230 3mm. 13152</v>
          </cell>
          <cell r="B867" t="str">
            <v>Cubiertas y accesorios (5)</v>
          </cell>
          <cell r="C867" t="str">
            <v>Un</v>
          </cell>
          <cell r="D867">
            <v>414120</v>
          </cell>
          <cell r="E867" t="str">
            <v>Tekhne</v>
          </cell>
          <cell r="F867">
            <v>37809</v>
          </cell>
        </row>
        <row r="868">
          <cell r="A868" t="str">
            <v>Cupula tradicional c-4''x2'' al. C4''x2''</v>
          </cell>
          <cell r="B868" t="str">
            <v>Tuberia subt,rejillas,sumider. (20)</v>
          </cell>
          <cell r="C868" t="str">
            <v>Un</v>
          </cell>
          <cell r="D868">
            <v>2573</v>
          </cell>
          <cell r="E868" t="str">
            <v>Tekhne</v>
          </cell>
          <cell r="F868">
            <v>37809</v>
          </cell>
        </row>
        <row r="869">
          <cell r="A869" t="str">
            <v>Curaseal blanco 20 kilos</v>
          </cell>
          <cell r="B869" t="str">
            <v>Impermeabil.,aditivos,quimicos (12)</v>
          </cell>
          <cell r="C869" t="str">
            <v>Kg</v>
          </cell>
          <cell r="D869">
            <v>2896</v>
          </cell>
          <cell r="E869" t="str">
            <v>Tekhne</v>
          </cell>
          <cell r="F869">
            <v>37809</v>
          </cell>
        </row>
        <row r="870">
          <cell r="A870" t="str">
            <v>Curaseal transparente 20 kg</v>
          </cell>
          <cell r="B870" t="str">
            <v>Impermeabil.,aditivos,quimicos (12)</v>
          </cell>
          <cell r="C870" t="str">
            <v>Kg</v>
          </cell>
          <cell r="D870">
            <v>3863</v>
          </cell>
          <cell r="E870" t="str">
            <v>Tekhne</v>
          </cell>
          <cell r="F870">
            <v>37809</v>
          </cell>
        </row>
        <row r="871">
          <cell r="A871" t="str">
            <v>Curva 45° c*e Conduit d=1 1/2''</v>
          </cell>
          <cell r="B871" t="str">
            <v>Inst. Electricas (13)</v>
          </cell>
          <cell r="C871" t="str">
            <v>Un</v>
          </cell>
          <cell r="D871">
            <v>3193</v>
          </cell>
          <cell r="E871" t="str">
            <v>Arauca</v>
          </cell>
          <cell r="F871">
            <v>37823</v>
          </cell>
        </row>
        <row r="872">
          <cell r="A872" t="str">
            <v>Curva 45° c*e Conduit d=1/2''</v>
          </cell>
          <cell r="B872" t="str">
            <v>Inst. Electricas (13)</v>
          </cell>
          <cell r="C872" t="str">
            <v>Un</v>
          </cell>
          <cell r="D872">
            <v>358</v>
          </cell>
          <cell r="E872" t="str">
            <v>Arauca</v>
          </cell>
          <cell r="F872">
            <v>37823</v>
          </cell>
        </row>
        <row r="873">
          <cell r="A873" t="str">
            <v>Curva 45° c*e Conduit d=3/4''</v>
          </cell>
          <cell r="B873" t="str">
            <v>Inst. Electricas (13)</v>
          </cell>
          <cell r="C873" t="str">
            <v>Un</v>
          </cell>
          <cell r="D873">
            <v>702</v>
          </cell>
          <cell r="E873" t="str">
            <v>Arauca</v>
          </cell>
          <cell r="F873">
            <v>37823</v>
          </cell>
        </row>
        <row r="874">
          <cell r="A874" t="str">
            <v>Curva conduit 90° pvc 3'' 1970927201</v>
          </cell>
          <cell r="B874" t="str">
            <v>Inst. Electricas (13)</v>
          </cell>
          <cell r="C874" t="str">
            <v>Un</v>
          </cell>
          <cell r="D874">
            <v>34748</v>
          </cell>
          <cell r="E874" t="str">
            <v>Tekhne</v>
          </cell>
          <cell r="F874">
            <v>37809</v>
          </cell>
        </row>
        <row r="875">
          <cell r="A875" t="str">
            <v>Curva gran radio 90° duct. Telef. D=3''</v>
          </cell>
          <cell r="B875" t="str">
            <v>Inst. Electricas (13)</v>
          </cell>
          <cell r="C875" t="str">
            <v>Un</v>
          </cell>
          <cell r="D875">
            <v>33413</v>
          </cell>
          <cell r="E875" t="str">
            <v>Arauca</v>
          </cell>
          <cell r="F875">
            <v>37823</v>
          </cell>
        </row>
        <row r="876">
          <cell r="A876" t="str">
            <v>Curva para tubo de PVC conduit electrico 1/2"</v>
          </cell>
          <cell r="B876" t="str">
            <v>Inst. Electricas (13)</v>
          </cell>
          <cell r="C876" t="str">
            <v>Ml</v>
          </cell>
          <cell r="D876">
            <v>558</v>
          </cell>
          <cell r="F876">
            <v>37844</v>
          </cell>
        </row>
        <row r="877">
          <cell r="A877" t="str">
            <v>Curva para tubo de PVC conduit electrico 3/4"</v>
          </cell>
          <cell r="B877" t="str">
            <v>Inst. Electricas (13)</v>
          </cell>
          <cell r="C877" t="str">
            <v>Ml</v>
          </cell>
          <cell r="D877">
            <v>1094</v>
          </cell>
          <cell r="F877">
            <v>37844</v>
          </cell>
        </row>
        <row r="878">
          <cell r="A878" t="str">
            <v>Curvo de gres 4'' moore segundas</v>
          </cell>
          <cell r="B878" t="str">
            <v>Tuberia subt,rejillas,sumider. (20)</v>
          </cell>
          <cell r="C878" t="str">
            <v>Un</v>
          </cell>
          <cell r="D878">
            <v>7354</v>
          </cell>
          <cell r="E878" t="str">
            <v>Tekhne</v>
          </cell>
          <cell r="F878">
            <v>37809</v>
          </cell>
        </row>
        <row r="879">
          <cell r="A879" t="str">
            <v>Curvo de gres 6'' moore 273</v>
          </cell>
          <cell r="B879" t="str">
            <v>Tuberia subt,rejillas,sumider. (20)</v>
          </cell>
          <cell r="C879" t="str">
            <v>Un</v>
          </cell>
          <cell r="D879">
            <v>12667</v>
          </cell>
          <cell r="E879" t="str">
            <v>Tekhne</v>
          </cell>
          <cell r="F879">
            <v>37809</v>
          </cell>
        </row>
        <row r="880">
          <cell r="A880" t="str">
            <v>Decametro stanley 30 mts 34233</v>
          </cell>
          <cell r="B880" t="str">
            <v>Ferreteria y herramientas (10)</v>
          </cell>
          <cell r="C880" t="str">
            <v>Un</v>
          </cell>
          <cell r="D880">
            <v>45750</v>
          </cell>
          <cell r="E880" t="str">
            <v>Tekhne</v>
          </cell>
          <cell r="F880">
            <v>37809</v>
          </cell>
        </row>
        <row r="881">
          <cell r="A881" t="str">
            <v>Decorama tipo 2 philaac 1201</v>
          </cell>
          <cell r="B881" t="str">
            <v>Pinturas (18)</v>
          </cell>
          <cell r="C881" t="str">
            <v>Gal</v>
          </cell>
          <cell r="D881">
            <v>26300</v>
          </cell>
          <cell r="E881" t="str">
            <v>Tekhne</v>
          </cell>
          <cell r="F881">
            <v>37809</v>
          </cell>
        </row>
        <row r="882">
          <cell r="A882" t="str">
            <v>Decorplast (aplicado) col. Claro</v>
          </cell>
          <cell r="B882" t="str">
            <v>Pinturas (18)</v>
          </cell>
          <cell r="C882" t="str">
            <v>M2</v>
          </cell>
          <cell r="D882">
            <v>6844</v>
          </cell>
          <cell r="E882" t="str">
            <v>Tekhne</v>
          </cell>
          <cell r="F882">
            <v>37809</v>
          </cell>
        </row>
        <row r="883">
          <cell r="A883" t="str">
            <v>Desague automatico grival 93100cromo</v>
          </cell>
          <cell r="B883" t="str">
            <v>Griferias,aparatos,accesorios (11)</v>
          </cell>
          <cell r="C883" t="str">
            <v>Un</v>
          </cell>
          <cell r="D883">
            <v>11600</v>
          </cell>
          <cell r="E883" t="str">
            <v>Tekhne</v>
          </cell>
          <cell r="F883">
            <v>37809</v>
          </cell>
        </row>
        <row r="884">
          <cell r="A884" t="str">
            <v>Desague senc.cr-gris gricol 01-1933-04</v>
          </cell>
          <cell r="B884" t="str">
            <v>Griferias,aparatos,accesorios (11)</v>
          </cell>
          <cell r="C884" t="str">
            <v>Un</v>
          </cell>
          <cell r="D884">
            <v>8421</v>
          </cell>
          <cell r="E884" t="str">
            <v>Tekhne</v>
          </cell>
          <cell r="F884">
            <v>37809</v>
          </cell>
        </row>
        <row r="885">
          <cell r="A885" t="str">
            <v>Desague sencillo grival 93110neutro</v>
          </cell>
          <cell r="B885" t="str">
            <v>Griferias,aparatos,accesorios (11)</v>
          </cell>
          <cell r="C885" t="str">
            <v>Un</v>
          </cell>
          <cell r="D885">
            <v>5700</v>
          </cell>
          <cell r="E885" t="str">
            <v>Tekhne</v>
          </cell>
          <cell r="F885">
            <v>37809</v>
          </cell>
        </row>
        <row r="886">
          <cell r="A886" t="str">
            <v>Desmoldatoc 16 kilos</v>
          </cell>
          <cell r="B886" t="str">
            <v>Impermeabil.,aditivos,quimicos (12)</v>
          </cell>
          <cell r="C886" t="str">
            <v>Kg</v>
          </cell>
          <cell r="D886">
            <v>8939</v>
          </cell>
          <cell r="E886" t="str">
            <v>Tekhne</v>
          </cell>
          <cell r="F886">
            <v>37809</v>
          </cell>
        </row>
        <row r="887">
          <cell r="A887" t="str">
            <v>Destornillador pala 3/8'' atila 9610</v>
          </cell>
          <cell r="B887" t="str">
            <v>Ferreteria y herramientas (10)</v>
          </cell>
          <cell r="C887" t="str">
            <v>Un</v>
          </cell>
          <cell r="D887">
            <v>8200</v>
          </cell>
          <cell r="E887" t="str">
            <v>Tekhne</v>
          </cell>
          <cell r="F887">
            <v>37809</v>
          </cell>
        </row>
        <row r="888">
          <cell r="A888" t="str">
            <v>Diagonal madera inmuniz.</v>
          </cell>
          <cell r="B888" t="str">
            <v>Maderas (15)</v>
          </cell>
          <cell r="C888" t="str">
            <v>Un</v>
          </cell>
          <cell r="D888">
            <v>3996</v>
          </cell>
          <cell r="E888" t="str">
            <v>Tekhne</v>
          </cell>
          <cell r="F888">
            <v>37809</v>
          </cell>
        </row>
        <row r="889">
          <cell r="A889" t="str">
            <v>Diagonal varilla 5/8'' cps</v>
          </cell>
          <cell r="B889" t="str">
            <v>Aceros,hierros/mallas,cerchas (1)</v>
          </cell>
          <cell r="C889" t="str">
            <v>Un</v>
          </cell>
          <cell r="D889">
            <v>9106</v>
          </cell>
          <cell r="E889" t="str">
            <v>Tekhne</v>
          </cell>
          <cell r="F889">
            <v>37809</v>
          </cell>
        </row>
        <row r="890">
          <cell r="A890" t="str">
            <v>Difusor de suministro 12x12</v>
          </cell>
          <cell r="B890" t="str">
            <v>Instalaciones hospitalarias (42)</v>
          </cell>
          <cell r="C890" t="str">
            <v>Un</v>
          </cell>
          <cell r="D890">
            <v>170520</v>
          </cell>
          <cell r="E890" t="str">
            <v>Tekhne</v>
          </cell>
          <cell r="F890">
            <v>37809</v>
          </cell>
        </row>
        <row r="891">
          <cell r="A891" t="str">
            <v>Difusor de suministro 9x9</v>
          </cell>
          <cell r="B891" t="str">
            <v>Instalaciones hospitalarias (42)</v>
          </cell>
          <cell r="C891" t="str">
            <v>Un</v>
          </cell>
          <cell r="D891">
            <v>92800</v>
          </cell>
          <cell r="E891" t="str">
            <v>Tekhne</v>
          </cell>
          <cell r="F891">
            <v>37809</v>
          </cell>
        </row>
        <row r="892">
          <cell r="A892" t="str">
            <v>Dilatacion bronce</v>
          </cell>
          <cell r="B892" t="str">
            <v>Ferreteria y herramientas (10)</v>
          </cell>
          <cell r="C892" t="str">
            <v>Ml</v>
          </cell>
          <cell r="D892">
            <v>1740</v>
          </cell>
          <cell r="E892" t="str">
            <v>Tekhne</v>
          </cell>
          <cell r="F892">
            <v>37809</v>
          </cell>
        </row>
        <row r="893">
          <cell r="A893" t="str">
            <v>Dilatación en bronce</v>
          </cell>
          <cell r="B893" t="str">
            <v>Ferreteria y herramientas (10)</v>
          </cell>
          <cell r="C893" t="str">
            <v>ml</v>
          </cell>
          <cell r="D893">
            <v>4540</v>
          </cell>
          <cell r="F893">
            <v>37809</v>
          </cell>
        </row>
        <row r="894">
          <cell r="A894" t="str">
            <v>Dimmer 500 w - 110v abitare 918</v>
          </cell>
          <cell r="B894" t="str">
            <v>Inst. Electricas (13)</v>
          </cell>
          <cell r="C894" t="str">
            <v>Un</v>
          </cell>
          <cell r="D894">
            <v>21506</v>
          </cell>
          <cell r="E894" t="str">
            <v>Tekhne</v>
          </cell>
          <cell r="F894">
            <v>37809</v>
          </cell>
        </row>
        <row r="895">
          <cell r="A895" t="str">
            <v>Dimmer 500 w - 110v volare 1018</v>
          </cell>
          <cell r="B895" t="str">
            <v>Inst. Electricas (13)</v>
          </cell>
          <cell r="C895" t="str">
            <v>Un</v>
          </cell>
          <cell r="D895">
            <v>23733</v>
          </cell>
          <cell r="E895" t="str">
            <v>Tekhne</v>
          </cell>
          <cell r="F895">
            <v>37809</v>
          </cell>
        </row>
        <row r="896">
          <cell r="A896" t="str">
            <v>Dimmer de toque senc o conm xm070</v>
          </cell>
          <cell r="B896" t="str">
            <v>Inst. Electricas (13)</v>
          </cell>
          <cell r="C896" t="str">
            <v>Un</v>
          </cell>
          <cell r="D896">
            <v>32259</v>
          </cell>
          <cell r="E896" t="str">
            <v>Tekhne</v>
          </cell>
          <cell r="F896">
            <v>37809</v>
          </cell>
        </row>
        <row r="897">
          <cell r="A897" t="str">
            <v>Dimmer desl senc 120v+tapa max xm070+xmt</v>
          </cell>
          <cell r="B897" t="str">
            <v>Inst. Electricas (13)</v>
          </cell>
          <cell r="C897" t="str">
            <v>Un</v>
          </cell>
          <cell r="D897">
            <v>32259</v>
          </cell>
          <cell r="E897" t="str">
            <v>Tekhne</v>
          </cell>
          <cell r="F897">
            <v>37809</v>
          </cell>
        </row>
        <row r="898">
          <cell r="A898" t="str">
            <v>Dimmer giratorio doble lx-707c3</v>
          </cell>
          <cell r="B898" t="str">
            <v>Inst. Electricas (13)</v>
          </cell>
          <cell r="C898" t="str">
            <v>Un</v>
          </cell>
          <cell r="D898">
            <v>56921</v>
          </cell>
          <cell r="E898" t="str">
            <v>Tekhne</v>
          </cell>
          <cell r="F898">
            <v>37809</v>
          </cell>
        </row>
        <row r="899">
          <cell r="A899" t="str">
            <v>Dimmer giratorio sencillo lx-070c3</v>
          </cell>
          <cell r="B899" t="str">
            <v>Inst. Electricas (13)</v>
          </cell>
          <cell r="C899" t="str">
            <v>Un</v>
          </cell>
          <cell r="D899">
            <v>32259</v>
          </cell>
          <cell r="E899" t="str">
            <v>Tekhne</v>
          </cell>
          <cell r="F899">
            <v>37809</v>
          </cell>
        </row>
        <row r="900">
          <cell r="A900" t="str">
            <v>Dimmers desliz senc 120v kora kr070b</v>
          </cell>
          <cell r="B900" t="str">
            <v>Inst. Electricas (13)</v>
          </cell>
          <cell r="C900" t="str">
            <v>Un</v>
          </cell>
          <cell r="D900">
            <v>39129</v>
          </cell>
          <cell r="E900" t="str">
            <v>Tekhne</v>
          </cell>
          <cell r="F900">
            <v>37809</v>
          </cell>
        </row>
        <row r="901">
          <cell r="A901" t="str">
            <v>Dimmers toque senc o conm luz kr070byl</v>
          </cell>
          <cell r="B901" t="str">
            <v>Inst. Electricas (13)</v>
          </cell>
          <cell r="C901" t="str">
            <v>Un</v>
          </cell>
          <cell r="D901">
            <v>39129</v>
          </cell>
          <cell r="E901" t="str">
            <v>Tekhne</v>
          </cell>
          <cell r="F901">
            <v>37809</v>
          </cell>
        </row>
        <row r="902">
          <cell r="A902" t="str">
            <v>Disco cortaladrillo 9'' x 1/8''</v>
          </cell>
          <cell r="B902" t="str">
            <v>Ferreteria y herramientas (10)</v>
          </cell>
          <cell r="C902" t="str">
            <v>Un</v>
          </cell>
          <cell r="D902">
            <v>165532</v>
          </cell>
          <cell r="E902" t="str">
            <v>Tekhne</v>
          </cell>
          <cell r="F902">
            <v>37809</v>
          </cell>
        </row>
        <row r="903">
          <cell r="A903" t="str">
            <v>Disco cortaladrillo pta.</v>
          </cell>
          <cell r="B903" t="str">
            <v>Ferreteria y herramientas (10)</v>
          </cell>
          <cell r="C903" t="str">
            <v>Un</v>
          </cell>
          <cell r="D903">
            <v>220400</v>
          </cell>
          <cell r="E903" t="str">
            <v>Tekhne</v>
          </cell>
          <cell r="F903">
            <v>37809</v>
          </cell>
        </row>
        <row r="904">
          <cell r="A904" t="str">
            <v>Disco para sierra circular 68 32018-73187</v>
          </cell>
          <cell r="B904" t="str">
            <v>Ferreteria y herramientas (10)</v>
          </cell>
          <cell r="C904" t="str">
            <v>Un</v>
          </cell>
          <cell r="D904">
            <v>18900</v>
          </cell>
          <cell r="E904" t="str">
            <v>Tekhne</v>
          </cell>
          <cell r="F904">
            <v>37809</v>
          </cell>
        </row>
        <row r="905">
          <cell r="A905" t="str">
            <v>Disco refractario t-1 9''x 1/8'' c-24</v>
          </cell>
          <cell r="B905" t="str">
            <v>Ferreteria y herramientas (10)</v>
          </cell>
          <cell r="C905" t="str">
            <v>Un</v>
          </cell>
          <cell r="D905">
            <v>15200</v>
          </cell>
          <cell r="E905" t="str">
            <v>Tekhne</v>
          </cell>
          <cell r="F905">
            <v>37809</v>
          </cell>
        </row>
        <row r="906">
          <cell r="A906" t="str">
            <v>Disolvente tambor 55gn pintuco 121.009</v>
          </cell>
          <cell r="B906" t="str">
            <v>Pinturas (18)</v>
          </cell>
          <cell r="C906" t="str">
            <v>Gal</v>
          </cell>
          <cell r="D906">
            <v>8400</v>
          </cell>
          <cell r="E906" t="str">
            <v>Tekhne</v>
          </cell>
          <cell r="F906">
            <v>37809</v>
          </cell>
        </row>
        <row r="907">
          <cell r="A907" t="str">
            <v>Division aluminio vidrio templado</v>
          </cell>
          <cell r="B907" t="str">
            <v>Perfiles,divisiones,ventaneria (17)</v>
          </cell>
          <cell r="C907" t="str">
            <v>M2</v>
          </cell>
          <cell r="D907">
            <v>174000</v>
          </cell>
          <cell r="E907" t="str">
            <v>Tekhne</v>
          </cell>
          <cell r="F907">
            <v>37809</v>
          </cell>
        </row>
        <row r="908">
          <cell r="A908" t="str">
            <v>Division baño al. Lamina plastica</v>
          </cell>
          <cell r="B908" t="str">
            <v>Perfiles,divisiones,ventaneria (17)</v>
          </cell>
          <cell r="C908" t="str">
            <v>M2</v>
          </cell>
          <cell r="D908">
            <v>98600</v>
          </cell>
          <cell r="E908" t="str">
            <v>Tekhne</v>
          </cell>
          <cell r="F908">
            <v>37809</v>
          </cell>
        </row>
        <row r="909">
          <cell r="A909" t="str">
            <v>Division oficina</v>
          </cell>
          <cell r="B909" t="str">
            <v>Perfiles,divisiones,ventaneria (17)</v>
          </cell>
          <cell r="C909" t="str">
            <v>M2</v>
          </cell>
          <cell r="D909">
            <v>120000</v>
          </cell>
          <cell r="E909" t="str">
            <v>Arauca</v>
          </cell>
          <cell r="F909">
            <v>37823</v>
          </cell>
        </row>
        <row r="910">
          <cell r="A910" t="str">
            <v>Domo circular 0.80 diametro 13092</v>
          </cell>
          <cell r="B910" t="str">
            <v>Cubiertas y accesorios (5)</v>
          </cell>
          <cell r="C910" t="str">
            <v>Un</v>
          </cell>
          <cell r="D910">
            <v>85492</v>
          </cell>
          <cell r="E910" t="str">
            <v>Tekhne</v>
          </cell>
          <cell r="F910">
            <v>37809</v>
          </cell>
        </row>
        <row r="911">
          <cell r="A911" t="str">
            <v>Domo circular 1.10 diametro 13094</v>
          </cell>
          <cell r="B911" t="str">
            <v>Cubiertas y accesorios (5)</v>
          </cell>
          <cell r="C911" t="str">
            <v>Un</v>
          </cell>
          <cell r="D911">
            <v>134908</v>
          </cell>
          <cell r="E911" t="str">
            <v>Tekhne</v>
          </cell>
          <cell r="F911">
            <v>37809</v>
          </cell>
        </row>
        <row r="912">
          <cell r="A912" t="str">
            <v>Domo cuadr.burbuja 117x117 3mm 13052</v>
          </cell>
          <cell r="B912" t="str">
            <v>Cubiertas y accesorios (5)</v>
          </cell>
          <cell r="C912" t="str">
            <v>Un</v>
          </cell>
          <cell r="D912">
            <v>134908</v>
          </cell>
          <cell r="E912" t="str">
            <v>Tekhne</v>
          </cell>
          <cell r="F912">
            <v>37809</v>
          </cell>
        </row>
        <row r="913">
          <cell r="A913" t="str">
            <v>Domo cuadr.burbuja 65x65 3mm. 13091</v>
          </cell>
          <cell r="B913" t="str">
            <v>Cubiertas y accesorios (5)</v>
          </cell>
          <cell r="C913" t="str">
            <v>Un</v>
          </cell>
          <cell r="D913">
            <v>60204</v>
          </cell>
          <cell r="E913" t="str">
            <v>Tekhne</v>
          </cell>
          <cell r="F913">
            <v>37809</v>
          </cell>
        </row>
        <row r="914">
          <cell r="A914" t="str">
            <v>Domo cuadr.diamant 117x117 3mm 13053</v>
          </cell>
          <cell r="B914" t="str">
            <v>Cubiertas y accesorios (5)</v>
          </cell>
          <cell r="C914" t="str">
            <v>Un</v>
          </cell>
          <cell r="D914">
            <v>128760</v>
          </cell>
          <cell r="E914" t="str">
            <v>Tekhne</v>
          </cell>
          <cell r="F914">
            <v>37809</v>
          </cell>
        </row>
        <row r="915">
          <cell r="A915" t="str">
            <v>Domo cuadr.diamant 65x65 3mm. 13072</v>
          </cell>
          <cell r="B915" t="str">
            <v>Cubiertas y accesorios (5)</v>
          </cell>
          <cell r="C915" t="str">
            <v>Un</v>
          </cell>
          <cell r="D915">
            <v>57420</v>
          </cell>
          <cell r="E915" t="str">
            <v>Tekhne</v>
          </cell>
          <cell r="F915">
            <v>37809</v>
          </cell>
        </row>
        <row r="916">
          <cell r="A916" t="str">
            <v>Domo rect.burbuja 80x110 3mm. 13083</v>
          </cell>
          <cell r="B916" t="str">
            <v>Cubiertas y accesorios (5)</v>
          </cell>
          <cell r="C916" t="str">
            <v>Un</v>
          </cell>
          <cell r="D916">
            <v>96744</v>
          </cell>
          <cell r="E916" t="str">
            <v>Tekhne</v>
          </cell>
          <cell r="F916">
            <v>37809</v>
          </cell>
        </row>
        <row r="917">
          <cell r="A917" t="str">
            <v>Domo rect.diamant 80x110 3mm. 13084</v>
          </cell>
          <cell r="B917" t="str">
            <v>Cubiertas y accesorios (5)</v>
          </cell>
          <cell r="C917" t="str">
            <v>Un</v>
          </cell>
          <cell r="D917">
            <v>92220</v>
          </cell>
          <cell r="E917" t="str">
            <v>Tekhne</v>
          </cell>
          <cell r="F917">
            <v>37809</v>
          </cell>
        </row>
        <row r="918">
          <cell r="A918" t="str">
            <v>Ducha 2 llaves francesa 01033011</v>
          </cell>
          <cell r="B918" t="str">
            <v>Griferias,aparatos,accesorios (11)</v>
          </cell>
          <cell r="C918" t="str">
            <v>Un</v>
          </cell>
          <cell r="D918">
            <v>98252</v>
          </cell>
          <cell r="E918" t="str">
            <v>Tekhne</v>
          </cell>
          <cell r="F918">
            <v>37809</v>
          </cell>
        </row>
        <row r="919">
          <cell r="A919" t="str">
            <v>Ducha chateau botichello br 2526</v>
          </cell>
          <cell r="B919" t="str">
            <v>Griferias,aparatos,accesorios (11)</v>
          </cell>
          <cell r="C919" t="str">
            <v>Un</v>
          </cell>
          <cell r="D919">
            <v>262500</v>
          </cell>
          <cell r="E919" t="str">
            <v>Tekhne</v>
          </cell>
          <cell r="F919">
            <v>37809</v>
          </cell>
        </row>
        <row r="920">
          <cell r="A920" t="str">
            <v>Ducha chateau botichello cr 2528</v>
          </cell>
          <cell r="B920" t="str">
            <v>Griferias,aparatos,accesorios (11)</v>
          </cell>
          <cell r="C920" t="str">
            <v>Un</v>
          </cell>
          <cell r="D920">
            <v>166122</v>
          </cell>
          <cell r="E920" t="str">
            <v>Tekhne</v>
          </cell>
          <cell r="F920">
            <v>37809</v>
          </cell>
        </row>
        <row r="921">
          <cell r="A921" t="str">
            <v>Ducha chateau botichello cr l2605</v>
          </cell>
          <cell r="B921" t="str">
            <v>Griferias,aparatos,accesorios (11)</v>
          </cell>
          <cell r="C921" t="str">
            <v>Un</v>
          </cell>
          <cell r="D921">
            <v>301600</v>
          </cell>
          <cell r="E921" t="str">
            <v>Tekhne</v>
          </cell>
          <cell r="F921">
            <v>37809</v>
          </cell>
        </row>
        <row r="922">
          <cell r="A922" t="str">
            <v>Ducha chateau posi temp cr 2346</v>
          </cell>
          <cell r="B922" t="str">
            <v>Griferias,aparatos,accesorios (11)</v>
          </cell>
          <cell r="C922" t="str">
            <v>Un</v>
          </cell>
          <cell r="D922">
            <v>394400</v>
          </cell>
          <cell r="E922" t="str">
            <v>Tekhne</v>
          </cell>
          <cell r="F922">
            <v>37809</v>
          </cell>
        </row>
        <row r="923">
          <cell r="A923" t="str">
            <v>Ducha chateau posi-temp dorado 2346cp</v>
          </cell>
          <cell r="B923" t="str">
            <v>Griferias,aparatos,accesorios (11)</v>
          </cell>
          <cell r="C923" t="str">
            <v>Un</v>
          </cell>
          <cell r="D923">
            <v>497753</v>
          </cell>
          <cell r="E923" t="str">
            <v>Tekhne</v>
          </cell>
          <cell r="F923">
            <v>37809</v>
          </cell>
        </row>
        <row r="924">
          <cell r="A924" t="str">
            <v>Ducha elite grival 42409</v>
          </cell>
          <cell r="B924" t="str">
            <v>Griferias,aparatos,accesorios (11)</v>
          </cell>
          <cell r="C924" t="str">
            <v>Un</v>
          </cell>
          <cell r="D924">
            <v>249800</v>
          </cell>
          <cell r="E924" t="str">
            <v>Tekhne</v>
          </cell>
          <cell r="F924">
            <v>37809</v>
          </cell>
        </row>
        <row r="925">
          <cell r="A925" t="str">
            <v>Ducha elite s/bañera grival 42419</v>
          </cell>
          <cell r="B925" t="str">
            <v>Griferias,aparatos,accesorios (11)</v>
          </cell>
          <cell r="C925" t="str">
            <v>Un</v>
          </cell>
          <cell r="D925">
            <v>189300</v>
          </cell>
          <cell r="E925" t="str">
            <v>Tekhne</v>
          </cell>
          <cell r="F925">
            <v>37809</v>
          </cell>
        </row>
        <row r="926">
          <cell r="A926" t="str">
            <v>Ducha fenix grival 5840</v>
          </cell>
          <cell r="B926" t="str">
            <v>Griferias,aparatos,accesorios (11)</v>
          </cell>
          <cell r="C926" t="str">
            <v>Un</v>
          </cell>
          <cell r="D926">
            <v>115000</v>
          </cell>
          <cell r="E926" t="str">
            <v>Tekhne</v>
          </cell>
          <cell r="F926">
            <v>37809</v>
          </cell>
        </row>
        <row r="927">
          <cell r="A927" t="str">
            <v>Ducha fenix s/bañera grival 5841</v>
          </cell>
          <cell r="B927" t="str">
            <v>Griferias,aparatos,accesorios (11)</v>
          </cell>
          <cell r="C927" t="str">
            <v>Un</v>
          </cell>
          <cell r="D927">
            <v>104400</v>
          </cell>
          <cell r="E927" t="str">
            <v>Tekhne</v>
          </cell>
          <cell r="F927">
            <v>37809</v>
          </cell>
        </row>
        <row r="928">
          <cell r="A928" t="str">
            <v>Ducha gaviota grival 52410</v>
          </cell>
          <cell r="B928" t="str">
            <v>Griferias,aparatos,accesorios (11)</v>
          </cell>
          <cell r="C928" t="str">
            <v>Un</v>
          </cell>
          <cell r="D928">
            <v>236499</v>
          </cell>
          <cell r="E928" t="str">
            <v>Tekhne</v>
          </cell>
          <cell r="F928">
            <v>37809</v>
          </cell>
        </row>
        <row r="929">
          <cell r="A929" t="str">
            <v>Ducha gaviota s/bañera grival 52400</v>
          </cell>
          <cell r="B929" t="str">
            <v>Griferias,aparatos,accesorios (11)</v>
          </cell>
          <cell r="C929" t="str">
            <v>Un</v>
          </cell>
          <cell r="D929">
            <v>215000</v>
          </cell>
          <cell r="E929" t="str">
            <v>Tekhne</v>
          </cell>
          <cell r="F929">
            <v>37809</v>
          </cell>
        </row>
        <row r="930">
          <cell r="A930" t="str">
            <v>Ducha kristhal conj.mezc.gricol 01113500</v>
          </cell>
          <cell r="B930" t="str">
            <v>Griferias,aparatos,accesorios (11)</v>
          </cell>
          <cell r="C930" t="str">
            <v>Un</v>
          </cell>
          <cell r="D930">
            <v>38280</v>
          </cell>
          <cell r="E930" t="str">
            <v>Tekhne</v>
          </cell>
          <cell r="F930">
            <v>37809</v>
          </cell>
        </row>
        <row r="931">
          <cell r="A931" t="str">
            <v>Ducha lis grival 55409</v>
          </cell>
          <cell r="B931" t="str">
            <v>Griferias,aparatos,accesorios (11)</v>
          </cell>
          <cell r="C931" t="str">
            <v>Un</v>
          </cell>
          <cell r="D931">
            <v>146099</v>
          </cell>
          <cell r="E931" t="str">
            <v>Tekhne</v>
          </cell>
          <cell r="F931">
            <v>37809</v>
          </cell>
        </row>
        <row r="932">
          <cell r="A932" t="str">
            <v>Ducha lis s/bañera grival 55410gris</v>
          </cell>
          <cell r="B932" t="str">
            <v>Griferias,aparatos,accesorios (11)</v>
          </cell>
          <cell r="C932" t="str">
            <v>Un</v>
          </cell>
          <cell r="D932">
            <v>146099</v>
          </cell>
          <cell r="E932" t="str">
            <v>Tekhne</v>
          </cell>
          <cell r="F932">
            <v>37809</v>
          </cell>
        </row>
        <row r="933">
          <cell r="A933" t="str">
            <v>Ducha loira crist.venec grival 45400</v>
          </cell>
          <cell r="B933" t="str">
            <v>Griferias,aparatos,accesorios (11)</v>
          </cell>
          <cell r="C933" t="str">
            <v>Un</v>
          </cell>
          <cell r="D933">
            <v>104400</v>
          </cell>
          <cell r="E933" t="str">
            <v>Tekhne</v>
          </cell>
          <cell r="F933">
            <v>37809</v>
          </cell>
        </row>
        <row r="934">
          <cell r="A934" t="str">
            <v>Ducha loira europa grival 45410</v>
          </cell>
          <cell r="B934" t="str">
            <v>Griferias,aparatos,accesorios (11)</v>
          </cell>
          <cell r="C934" t="str">
            <v>Un</v>
          </cell>
          <cell r="D934">
            <v>94700</v>
          </cell>
          <cell r="E934" t="str">
            <v>Tekhne</v>
          </cell>
          <cell r="F934">
            <v>37809</v>
          </cell>
        </row>
        <row r="935">
          <cell r="A935" t="str">
            <v>Ducha monocromado 01084011</v>
          </cell>
          <cell r="B935" t="str">
            <v>Griferias,aparatos,accesorios (11)</v>
          </cell>
          <cell r="C935" t="str">
            <v>Un</v>
          </cell>
          <cell r="D935">
            <v>108460</v>
          </cell>
          <cell r="E935" t="str">
            <v>Tekhne</v>
          </cell>
          <cell r="F935">
            <v>37809</v>
          </cell>
        </row>
        <row r="936">
          <cell r="A936" t="str">
            <v>Ducha para baño con griferia</v>
          </cell>
          <cell r="B936" t="str">
            <v>Griferias,aparatos,accesorios (11)</v>
          </cell>
          <cell r="C936" t="str">
            <v>Un</v>
          </cell>
          <cell r="D936">
            <v>34000</v>
          </cell>
          <cell r="E936" t="str">
            <v>Construprecios</v>
          </cell>
          <cell r="F936">
            <v>37809</v>
          </cell>
        </row>
        <row r="937">
          <cell r="A937" t="str">
            <v>Ducha picis grival 5441</v>
          </cell>
          <cell r="B937" t="str">
            <v>Griferias,aparatos,accesorios (11)</v>
          </cell>
          <cell r="C937" t="str">
            <v>Un</v>
          </cell>
          <cell r="D937">
            <v>33999</v>
          </cell>
          <cell r="E937" t="str">
            <v>Tekhne</v>
          </cell>
          <cell r="F937">
            <v>37809</v>
          </cell>
        </row>
        <row r="938">
          <cell r="A938" t="str">
            <v>Ducha platino conj.mezc. 8'' gricol 01-0620-00</v>
          </cell>
          <cell r="B938" t="str">
            <v>Griferias,aparatos,accesorios (11)</v>
          </cell>
          <cell r="C938" t="str">
            <v>Un</v>
          </cell>
          <cell r="D938">
            <v>47212</v>
          </cell>
          <cell r="E938" t="str">
            <v>Tekhne</v>
          </cell>
          <cell r="F938">
            <v>37809</v>
          </cell>
        </row>
        <row r="939">
          <cell r="A939" t="str">
            <v>Ducha prisma s/bañera grival 51405</v>
          </cell>
          <cell r="B939" t="str">
            <v>Griferias,aparatos,accesorios (11)</v>
          </cell>
          <cell r="C939" t="str">
            <v>Un</v>
          </cell>
          <cell r="D939">
            <v>54199</v>
          </cell>
          <cell r="E939" t="str">
            <v>Tekhne</v>
          </cell>
          <cell r="F939">
            <v>37809</v>
          </cell>
        </row>
        <row r="940">
          <cell r="A940" t="str">
            <v>Ducha prisma senc grival 51470cromo</v>
          </cell>
          <cell r="B940" t="str">
            <v>Griferias,aparatos,accesorios (11)</v>
          </cell>
          <cell r="C940" t="str">
            <v>Un</v>
          </cell>
          <cell r="D940">
            <v>24900</v>
          </cell>
          <cell r="E940" t="str">
            <v>Tekhne</v>
          </cell>
          <cell r="F940">
            <v>37809</v>
          </cell>
        </row>
        <row r="941">
          <cell r="A941" t="str">
            <v>Ducha telefono cl-cr gricol 0521-cl</v>
          </cell>
          <cell r="B941" t="str">
            <v>Griferias,aparatos,accesorios (11)</v>
          </cell>
          <cell r="C941" t="str">
            <v>Un</v>
          </cell>
          <cell r="D941">
            <v>35090</v>
          </cell>
          <cell r="E941" t="str">
            <v>Tekhne</v>
          </cell>
          <cell r="F941">
            <v>37809</v>
          </cell>
        </row>
        <row r="942">
          <cell r="A942" t="str">
            <v>Ducha telefono italiana 8''cr 01041211</v>
          </cell>
          <cell r="B942" t="str">
            <v>Griferias,aparatos,accesorios (11)</v>
          </cell>
          <cell r="C942" t="str">
            <v>Un</v>
          </cell>
          <cell r="D942">
            <v>162052</v>
          </cell>
          <cell r="E942" t="str">
            <v>Tekhne</v>
          </cell>
          <cell r="F942">
            <v>37809</v>
          </cell>
        </row>
        <row r="943">
          <cell r="A943" t="str">
            <v>Ducha urano conj.mezc.8''gricol 0103</v>
          </cell>
          <cell r="B943" t="str">
            <v>Griferias,aparatos,accesorios (11)</v>
          </cell>
          <cell r="C943" t="str">
            <v>Un</v>
          </cell>
          <cell r="D943">
            <v>32410</v>
          </cell>
          <cell r="E943" t="str">
            <v>Tekhne</v>
          </cell>
          <cell r="F943">
            <v>37809</v>
          </cell>
        </row>
        <row r="944">
          <cell r="A944" t="str">
            <v>Ducto 4'' (tubo 4 m)mlc eternit</v>
          </cell>
          <cell r="B944" t="str">
            <v>Tuberia subt,rejillas,sumider. (20)</v>
          </cell>
          <cell r="C944" t="str">
            <v>Ml</v>
          </cell>
          <cell r="D944">
            <v>5684</v>
          </cell>
          <cell r="E944" t="str">
            <v>Tekhne</v>
          </cell>
          <cell r="F944">
            <v>37809</v>
          </cell>
        </row>
        <row r="945">
          <cell r="A945" t="str">
            <v>Ducto basura rect 40x40eternit 40101010</v>
          </cell>
          <cell r="B945" t="str">
            <v>Equipos especiales (8)</v>
          </cell>
          <cell r="C945" t="str">
            <v>Ps</v>
          </cell>
          <cell r="D945">
            <v>58688</v>
          </cell>
          <cell r="E945" t="str">
            <v>Tekhne</v>
          </cell>
          <cell r="F945">
            <v>37809</v>
          </cell>
        </row>
        <row r="946">
          <cell r="A946" t="str">
            <v>Ducto metalico s. Divisorio .30</v>
          </cell>
          <cell r="B946" t="str">
            <v>Cableado estructurado (48)</v>
          </cell>
          <cell r="C946" t="str">
            <v>Un</v>
          </cell>
          <cell r="D946">
            <v>17089</v>
          </cell>
          <cell r="E946" t="str">
            <v>Tekhne</v>
          </cell>
          <cell r="F946">
            <v>37809</v>
          </cell>
        </row>
        <row r="947">
          <cell r="A947" t="str">
            <v>Ducto tel.liv.3''(tubo 6m)pavco 0250901002</v>
          </cell>
          <cell r="B947" t="str">
            <v>Inst. Electricas (13)</v>
          </cell>
          <cell r="C947" t="str">
            <v>Un</v>
          </cell>
          <cell r="D947">
            <v>8280</v>
          </cell>
          <cell r="E947" t="str">
            <v>Tekhne</v>
          </cell>
          <cell r="F947">
            <v>37809</v>
          </cell>
        </row>
        <row r="948">
          <cell r="A948" t="str">
            <v>Ducto telef. DB pesado con campana D=3''</v>
          </cell>
          <cell r="B948" t="str">
            <v>Inst. Electricas (13)</v>
          </cell>
          <cell r="C948" t="str">
            <v>Ml</v>
          </cell>
          <cell r="D948">
            <v>14294</v>
          </cell>
          <cell r="E948" t="str">
            <v>Arauca</v>
          </cell>
          <cell r="F948">
            <v>37823</v>
          </cell>
        </row>
        <row r="949">
          <cell r="A949" t="str">
            <v>Ducto vert .80''p/manej.cable</v>
          </cell>
          <cell r="B949" t="str">
            <v>Cableado estructurado (48)</v>
          </cell>
          <cell r="C949" t="str">
            <v>Un</v>
          </cell>
          <cell r="D949">
            <v>198656</v>
          </cell>
          <cell r="E949" t="str">
            <v>Tekhne</v>
          </cell>
          <cell r="F949">
            <v>37809</v>
          </cell>
        </row>
        <row r="950">
          <cell r="A950" t="str">
            <v>Ducto vertical de 3x8</v>
          </cell>
          <cell r="B950" t="str">
            <v>Inst. Electricas (13)</v>
          </cell>
          <cell r="C950" t="str">
            <v>Ml</v>
          </cell>
          <cell r="D950">
            <v>56196</v>
          </cell>
          <cell r="E950" t="str">
            <v>Tekhne</v>
          </cell>
          <cell r="F950">
            <v>37809</v>
          </cell>
        </row>
        <row r="951">
          <cell r="A951" t="str">
            <v>Duracustic 5/8'' s/inst. Fglas 20409</v>
          </cell>
          <cell r="B951" t="str">
            <v>Cielo rasos (4)</v>
          </cell>
          <cell r="C951" t="str">
            <v>M2</v>
          </cell>
          <cell r="D951">
            <v>10509</v>
          </cell>
          <cell r="E951" t="str">
            <v>Tekhne</v>
          </cell>
          <cell r="F951">
            <v>37809</v>
          </cell>
        </row>
        <row r="952">
          <cell r="A952" t="str">
            <v>Duracustic rocks fglas 20022</v>
          </cell>
          <cell r="B952" t="str">
            <v>Cielo rasos (4)</v>
          </cell>
          <cell r="C952" t="str">
            <v>Plc</v>
          </cell>
          <cell r="D952">
            <v>10509</v>
          </cell>
          <cell r="E952" t="str">
            <v>Tekhne</v>
          </cell>
          <cell r="F952">
            <v>37809</v>
          </cell>
        </row>
        <row r="953">
          <cell r="A953" t="str">
            <v>Durmiente abarco 4x.04x.04</v>
          </cell>
          <cell r="B953" t="str">
            <v>Maderas (15)</v>
          </cell>
          <cell r="C953" t="str">
            <v>Ml</v>
          </cell>
          <cell r="D953">
            <v>1885</v>
          </cell>
          <cell r="E953" t="str">
            <v>Tekhne</v>
          </cell>
          <cell r="F953">
            <v>37809</v>
          </cell>
        </row>
        <row r="954">
          <cell r="A954" t="str">
            <v>Durmiente ordinario 3mx4cmx4cm</v>
          </cell>
          <cell r="B954" t="str">
            <v>Maderas (15)</v>
          </cell>
          <cell r="C954" t="str">
            <v>Ml</v>
          </cell>
          <cell r="D954">
            <v>580</v>
          </cell>
          <cell r="E954" t="str">
            <v>Tekhne</v>
          </cell>
          <cell r="F954">
            <v>37809</v>
          </cell>
        </row>
        <row r="955">
          <cell r="A955" t="str">
            <v>Durmiente ordinario 4x.04x.04</v>
          </cell>
          <cell r="B955" t="str">
            <v>Maderas (15)</v>
          </cell>
          <cell r="C955" t="str">
            <v>Ml</v>
          </cell>
          <cell r="D955">
            <v>725</v>
          </cell>
          <cell r="E955" t="str">
            <v>Tekhne</v>
          </cell>
          <cell r="F955">
            <v>37809</v>
          </cell>
        </row>
        <row r="956">
          <cell r="A956" t="str">
            <v>Durmiente ordinario 5.00 m.</v>
          </cell>
          <cell r="B956" t="str">
            <v>Maderas (15)</v>
          </cell>
          <cell r="C956" t="str">
            <v>Ml</v>
          </cell>
          <cell r="D956">
            <v>1160</v>
          </cell>
          <cell r="E956" t="str">
            <v>Tekhne</v>
          </cell>
          <cell r="F956">
            <v>37809</v>
          </cell>
        </row>
        <row r="957">
          <cell r="A957" t="str">
            <v>Durmiente ordinario 6.00 m.</v>
          </cell>
          <cell r="B957" t="str">
            <v>Maderas (15)</v>
          </cell>
          <cell r="C957" t="str">
            <v>Ml</v>
          </cell>
          <cell r="D957">
            <v>1237</v>
          </cell>
          <cell r="E957" t="str">
            <v>Tekhne</v>
          </cell>
          <cell r="F957">
            <v>37809</v>
          </cell>
        </row>
        <row r="958">
          <cell r="A958" t="str">
            <v>Elementos de fijacion teja</v>
          </cell>
          <cell r="B958" t="str">
            <v>Cubiertas y accesorios (5)</v>
          </cell>
          <cell r="C958" t="str">
            <v>Un</v>
          </cell>
          <cell r="D958">
            <v>208</v>
          </cell>
          <cell r="E958" t="str">
            <v>Tekhne</v>
          </cell>
          <cell r="F958">
            <v>37809</v>
          </cell>
        </row>
        <row r="959">
          <cell r="A959" t="str">
            <v>Elevador gas de ½''</v>
          </cell>
          <cell r="B959" t="str">
            <v>Inst. De gas (44)</v>
          </cell>
          <cell r="C959" t="str">
            <v>Un</v>
          </cell>
          <cell r="D959">
            <v>7137</v>
          </cell>
          <cell r="E959" t="str">
            <v>Tekhne</v>
          </cell>
          <cell r="F959">
            <v>37809</v>
          </cell>
        </row>
        <row r="960">
          <cell r="A960" t="str">
            <v>Emeflex colores intensos inst.</v>
          </cell>
          <cell r="B960" t="str">
            <v>Enchapes,pisos,alfombras,papel (6)</v>
          </cell>
          <cell r="C960" t="str">
            <v>M2</v>
          </cell>
          <cell r="D960">
            <v>46000</v>
          </cell>
          <cell r="E960" t="str">
            <v>Tekhne</v>
          </cell>
          <cell r="F960">
            <v>37809</v>
          </cell>
        </row>
        <row r="961">
          <cell r="A961" t="str">
            <v>Emeflex moned.negro</v>
          </cell>
          <cell r="B961" t="str">
            <v>Enchapes,pisos,alfombras,papel (6)</v>
          </cell>
          <cell r="C961" t="str">
            <v>M2</v>
          </cell>
          <cell r="D961">
            <v>32800</v>
          </cell>
          <cell r="E961" t="str">
            <v>Tekhne</v>
          </cell>
          <cell r="F961">
            <v>37809</v>
          </cell>
        </row>
        <row r="962">
          <cell r="A962" t="str">
            <v>Emulsion asfaltica 18 kilos</v>
          </cell>
          <cell r="B962" t="str">
            <v>Impermeabil.,aditivos,quimicos (12)</v>
          </cell>
          <cell r="C962" t="str">
            <v>Kg</v>
          </cell>
          <cell r="D962">
            <v>1879</v>
          </cell>
          <cell r="E962" t="str">
            <v>Tekhne</v>
          </cell>
          <cell r="F962">
            <v>37809</v>
          </cell>
        </row>
        <row r="963">
          <cell r="A963" t="str">
            <v>Emulsion asfaltica 25060</v>
          </cell>
          <cell r="B963" t="str">
            <v>Impermeabil.,aditivos,quimicos (12)</v>
          </cell>
          <cell r="C963" t="str">
            <v>Gal</v>
          </cell>
          <cell r="D963">
            <v>6319</v>
          </cell>
          <cell r="E963" t="str">
            <v>Tekhne</v>
          </cell>
          <cell r="F963">
            <v>37809</v>
          </cell>
        </row>
        <row r="964">
          <cell r="A964" t="str">
            <v>Emulsion asfaltica ed-9</v>
          </cell>
          <cell r="B964" t="str">
            <v>Impermeabil.,aditivos,quimicos (12)</v>
          </cell>
          <cell r="C964" t="str">
            <v>Gal</v>
          </cell>
          <cell r="D964">
            <v>5300</v>
          </cell>
          <cell r="E964" t="str">
            <v>Tekhne</v>
          </cell>
          <cell r="F964">
            <v>37809</v>
          </cell>
        </row>
        <row r="965">
          <cell r="A965" t="str">
            <v>Emulsion asfaltica emul plas</v>
          </cell>
          <cell r="B965" t="str">
            <v>Impermeabil.,aditivos,quimicos (12)</v>
          </cell>
          <cell r="C965" t="str">
            <v>Gal</v>
          </cell>
          <cell r="D965">
            <v>9700</v>
          </cell>
          <cell r="E965" t="str">
            <v>Tekhne</v>
          </cell>
          <cell r="F965">
            <v>37809</v>
          </cell>
        </row>
        <row r="966">
          <cell r="A966" t="str">
            <v>Emulsion px-900 / 5 gln fglas 25060</v>
          </cell>
          <cell r="B966" t="str">
            <v>Impermeabil.,aditivos,quimicos (12)</v>
          </cell>
          <cell r="C966" t="str">
            <v>Can</v>
          </cell>
          <cell r="D966">
            <v>31598</v>
          </cell>
          <cell r="E966" t="str">
            <v>Tekhne</v>
          </cell>
          <cell r="F966">
            <v>37809</v>
          </cell>
        </row>
        <row r="967">
          <cell r="A967" t="str">
            <v>Emulsion px-900 / 55 gln fglas 25080</v>
          </cell>
          <cell r="B967" t="str">
            <v>Impermeabil.,aditivos,quimicos (12)</v>
          </cell>
          <cell r="C967" t="str">
            <v>Can</v>
          </cell>
          <cell r="D967">
            <v>206642</v>
          </cell>
          <cell r="E967" t="str">
            <v>Tekhne</v>
          </cell>
          <cell r="F967">
            <v>37809</v>
          </cell>
        </row>
        <row r="968">
          <cell r="A968" t="str">
            <v>Enchape anticado arno 25*25 25706</v>
          </cell>
          <cell r="B968" t="str">
            <v>Enchapes,pisos,alfombras,papel (6)</v>
          </cell>
          <cell r="C968" t="str">
            <v>M2</v>
          </cell>
          <cell r="D968">
            <v>17900</v>
          </cell>
          <cell r="E968" t="str">
            <v>Tekhne</v>
          </cell>
          <cell r="F968">
            <v>37809</v>
          </cell>
        </row>
        <row r="969">
          <cell r="A969" t="str">
            <v>Enchape anticado palmi 25x35 35507</v>
          </cell>
          <cell r="B969" t="str">
            <v>Enchapes,pisos,alfombras,papel (6)</v>
          </cell>
          <cell r="C969" t="str">
            <v>M2</v>
          </cell>
          <cell r="D969">
            <v>23900</v>
          </cell>
          <cell r="E969" t="str">
            <v>Tekhne</v>
          </cell>
          <cell r="F969">
            <v>37809</v>
          </cell>
        </row>
        <row r="970">
          <cell r="A970" t="str">
            <v>Enchape anticado tiber 25x35 35700</v>
          </cell>
          <cell r="B970" t="str">
            <v>Enchapes,pisos,alfombras,papel (6)</v>
          </cell>
          <cell r="C970" t="str">
            <v>M2</v>
          </cell>
          <cell r="D970">
            <v>21899</v>
          </cell>
          <cell r="E970" t="str">
            <v>Tekhne</v>
          </cell>
          <cell r="F970">
            <v>37809</v>
          </cell>
        </row>
        <row r="971">
          <cell r="A971" t="str">
            <v>Enchape anticado ticino 25*25 25704</v>
          </cell>
          <cell r="B971" t="str">
            <v>Enchapes,pisos,alfombras,papel (6)</v>
          </cell>
          <cell r="C971" t="str">
            <v>M2</v>
          </cell>
          <cell r="D971">
            <v>21899</v>
          </cell>
          <cell r="E971" t="str">
            <v>Tekhne</v>
          </cell>
          <cell r="F971">
            <v>37809</v>
          </cell>
        </row>
        <row r="972">
          <cell r="A972" t="str">
            <v>Enchape arcadia sal y pimienta 20070</v>
          </cell>
          <cell r="B972" t="str">
            <v>Enchapes,pisos,alfombras,papel (6)</v>
          </cell>
          <cell r="C972" t="str">
            <v>M2</v>
          </cell>
          <cell r="D972">
            <v>13500</v>
          </cell>
          <cell r="E972" t="str">
            <v>Tekhne</v>
          </cell>
          <cell r="F972">
            <v>37809</v>
          </cell>
        </row>
        <row r="973">
          <cell r="A973" t="str">
            <v>Enchape clasica alcora 20x30 28813</v>
          </cell>
          <cell r="B973" t="str">
            <v>Enchapes,pisos,alfombras,papel (6)</v>
          </cell>
          <cell r="C973" t="str">
            <v>M2</v>
          </cell>
          <cell r="D973">
            <v>19950</v>
          </cell>
          <cell r="E973" t="str">
            <v>Tekhne</v>
          </cell>
          <cell r="F973">
            <v>37809</v>
          </cell>
        </row>
        <row r="974">
          <cell r="A974" t="str">
            <v>Enchape clasica ampezzo 20x30 28803</v>
          </cell>
          <cell r="B974" t="str">
            <v>Enchapes,pisos,alfombras,papel (6)</v>
          </cell>
          <cell r="C974" t="str">
            <v>M2</v>
          </cell>
          <cell r="D974">
            <v>19950</v>
          </cell>
          <cell r="E974" t="str">
            <v>Tekhne</v>
          </cell>
          <cell r="F974">
            <v>37809</v>
          </cell>
        </row>
        <row r="975">
          <cell r="A975" t="str">
            <v>Enchape clasica barcelona 20*30 28807</v>
          </cell>
          <cell r="B975" t="str">
            <v>Enchapes,pisos,alfombras,papel (6)</v>
          </cell>
          <cell r="C975" t="str">
            <v>M2</v>
          </cell>
          <cell r="D975">
            <v>18499</v>
          </cell>
          <cell r="E975" t="str">
            <v>Tekhne</v>
          </cell>
          <cell r="F975">
            <v>37809</v>
          </cell>
        </row>
        <row r="976">
          <cell r="A976" t="str">
            <v>Enchape clasica carrara 30x45 45511</v>
          </cell>
          <cell r="B976" t="str">
            <v>Enchapes,pisos,alfombras,papel (6)</v>
          </cell>
          <cell r="C976" t="str">
            <v>M2</v>
          </cell>
          <cell r="D976">
            <v>35000</v>
          </cell>
          <cell r="E976" t="str">
            <v>Tekhne</v>
          </cell>
          <cell r="F976">
            <v>37809</v>
          </cell>
        </row>
        <row r="977">
          <cell r="A977" t="str">
            <v>Enchape clasica corato 20x30 28806</v>
          </cell>
          <cell r="B977" t="str">
            <v>Enchapes,pisos,alfombras,papel (6)</v>
          </cell>
          <cell r="C977" t="str">
            <v>M2</v>
          </cell>
          <cell r="D977">
            <v>21899</v>
          </cell>
          <cell r="E977" t="str">
            <v>Tekhne</v>
          </cell>
          <cell r="F977">
            <v>37809</v>
          </cell>
        </row>
        <row r="978">
          <cell r="A978" t="str">
            <v>Enchape clasica corsico 20x30 28802</v>
          </cell>
          <cell r="B978" t="str">
            <v>Enchapes,pisos,alfombras,papel (6)</v>
          </cell>
          <cell r="C978" t="str">
            <v>M2</v>
          </cell>
          <cell r="D978">
            <v>21899</v>
          </cell>
          <cell r="E978" t="str">
            <v>Tekhne</v>
          </cell>
          <cell r="F978">
            <v>37809</v>
          </cell>
        </row>
        <row r="979">
          <cell r="A979" t="str">
            <v>Enchape clasica crema marfil 35506</v>
          </cell>
          <cell r="B979" t="str">
            <v>Enchapes,pisos,alfombras,papel (6)</v>
          </cell>
          <cell r="C979" t="str">
            <v>M2</v>
          </cell>
          <cell r="D979">
            <v>26000</v>
          </cell>
          <cell r="E979" t="str">
            <v>Tekhne</v>
          </cell>
          <cell r="F979">
            <v>37809</v>
          </cell>
        </row>
        <row r="980">
          <cell r="A980" t="str">
            <v>Enchape clasica fondi 30x30 crna 30500</v>
          </cell>
          <cell r="B980" t="str">
            <v>Enchapes,pisos,alfombras,papel (6)</v>
          </cell>
          <cell r="C980" t="str">
            <v>M2</v>
          </cell>
          <cell r="D980">
            <v>21299</v>
          </cell>
          <cell r="E980" t="str">
            <v>Tekhne</v>
          </cell>
          <cell r="F980">
            <v>37809</v>
          </cell>
        </row>
        <row r="981">
          <cell r="A981" t="str">
            <v>Enchape clasica forli 25x35 52105</v>
          </cell>
          <cell r="B981" t="str">
            <v>Enchapes,pisos,alfombras,papel (6)</v>
          </cell>
          <cell r="C981" t="str">
            <v>M2</v>
          </cell>
          <cell r="D981">
            <v>23000</v>
          </cell>
          <cell r="E981" t="str">
            <v>Tekhne</v>
          </cell>
          <cell r="F981">
            <v>37809</v>
          </cell>
        </row>
        <row r="982">
          <cell r="A982" t="str">
            <v>Enchape clasica isernia 20x30 28801</v>
          </cell>
          <cell r="B982" t="str">
            <v>Enchapes,pisos,alfombras,papel (6)</v>
          </cell>
          <cell r="C982" t="str">
            <v>M2</v>
          </cell>
          <cell r="D982">
            <v>19600</v>
          </cell>
          <cell r="E982" t="str">
            <v>Tekhne</v>
          </cell>
          <cell r="F982">
            <v>37809</v>
          </cell>
        </row>
        <row r="983">
          <cell r="A983" t="str">
            <v>Enchape clasica madrid 20*30 28809</v>
          </cell>
          <cell r="B983" t="str">
            <v>Enchapes,pisos,alfombras,papel (6)</v>
          </cell>
          <cell r="C983" t="str">
            <v>M2</v>
          </cell>
          <cell r="D983">
            <v>17900</v>
          </cell>
          <cell r="E983" t="str">
            <v>Tekhne</v>
          </cell>
          <cell r="F983">
            <v>37809</v>
          </cell>
        </row>
        <row r="984">
          <cell r="A984" t="str">
            <v>Enchape clasica marmol aurora 28804</v>
          </cell>
          <cell r="B984" t="str">
            <v>Enchapes,pisos,alfombras,papel (6)</v>
          </cell>
          <cell r="C984" t="str">
            <v>M2</v>
          </cell>
          <cell r="D984">
            <v>20899</v>
          </cell>
          <cell r="E984" t="str">
            <v>Tekhne</v>
          </cell>
          <cell r="F984">
            <v>37809</v>
          </cell>
        </row>
        <row r="985">
          <cell r="A985" t="str">
            <v>Enchape clasica marmol perlino 45508</v>
          </cell>
          <cell r="B985" t="str">
            <v>Enchapes,pisos,alfombras,papel (6)</v>
          </cell>
          <cell r="C985" t="str">
            <v>M2</v>
          </cell>
          <cell r="D985">
            <v>35000</v>
          </cell>
          <cell r="E985" t="str">
            <v>Tekhne</v>
          </cell>
          <cell r="F985">
            <v>37809</v>
          </cell>
        </row>
        <row r="986">
          <cell r="A986" t="str">
            <v>Enchape clasica marmol rojo 45509</v>
          </cell>
          <cell r="B986" t="str">
            <v>Enchapes,pisos,alfombras,papel (6)</v>
          </cell>
          <cell r="C986" t="str">
            <v>M2</v>
          </cell>
          <cell r="D986">
            <v>35000</v>
          </cell>
          <cell r="E986" t="str">
            <v>Tekhne</v>
          </cell>
          <cell r="F986">
            <v>37809</v>
          </cell>
        </row>
        <row r="987">
          <cell r="A987" t="str">
            <v>Enchape clasica miro 25x35 crna 35505</v>
          </cell>
          <cell r="B987" t="str">
            <v>Enchapes,pisos,alfombras,papel (6)</v>
          </cell>
          <cell r="C987" t="str">
            <v>M2</v>
          </cell>
          <cell r="D987">
            <v>26000</v>
          </cell>
          <cell r="E987" t="str">
            <v>Tekhne</v>
          </cell>
          <cell r="F987">
            <v>37809</v>
          </cell>
        </row>
        <row r="988">
          <cell r="A988" t="str">
            <v>Enchape clasica pamplona 28812</v>
          </cell>
          <cell r="B988" t="str">
            <v>Enchapes,pisos,alfombras,papel (6)</v>
          </cell>
          <cell r="C988" t="str">
            <v>M2</v>
          </cell>
          <cell r="D988">
            <v>16449</v>
          </cell>
          <cell r="E988" t="str">
            <v>Tekhne</v>
          </cell>
          <cell r="F988">
            <v>37809</v>
          </cell>
        </row>
        <row r="989">
          <cell r="A989" t="str">
            <v>Enchape clasica portofino 30*45 45507</v>
          </cell>
          <cell r="B989" t="str">
            <v>Enchapes,pisos,alfombras,papel (6)</v>
          </cell>
          <cell r="C989" t="str">
            <v>M2</v>
          </cell>
          <cell r="D989">
            <v>27000</v>
          </cell>
          <cell r="E989" t="str">
            <v>Tekhne</v>
          </cell>
          <cell r="F989">
            <v>37809</v>
          </cell>
        </row>
        <row r="990">
          <cell r="A990" t="str">
            <v>Enchape clasica soverato 25x35 35503</v>
          </cell>
          <cell r="B990" t="str">
            <v>Enchapes,pisos,alfombras,papel (6)</v>
          </cell>
          <cell r="C990" t="str">
            <v>M2</v>
          </cell>
          <cell r="D990">
            <v>21899</v>
          </cell>
          <cell r="E990" t="str">
            <v>Tekhne</v>
          </cell>
          <cell r="F990">
            <v>37809</v>
          </cell>
        </row>
        <row r="991">
          <cell r="A991" t="str">
            <v>Enchape clasica trani 25x25 crna 25804</v>
          </cell>
          <cell r="B991" t="str">
            <v>Enchapes,pisos,alfombras,papel (6)</v>
          </cell>
          <cell r="C991" t="str">
            <v>M2</v>
          </cell>
          <cell r="D991">
            <v>21899</v>
          </cell>
          <cell r="E991" t="str">
            <v>Tekhne</v>
          </cell>
          <cell r="F991">
            <v>37809</v>
          </cell>
        </row>
        <row r="992">
          <cell r="A992" t="str">
            <v>Enchape clasica verona 25*35 52114</v>
          </cell>
          <cell r="B992" t="str">
            <v>Enchapes,pisos,alfombras,papel (6)</v>
          </cell>
          <cell r="C992" t="str">
            <v>M2</v>
          </cell>
          <cell r="D992">
            <v>19900</v>
          </cell>
          <cell r="E992" t="str">
            <v>Tekhne</v>
          </cell>
          <cell r="F992">
            <v>37809</v>
          </cell>
        </row>
        <row r="993">
          <cell r="A993" t="str">
            <v>Enchape clasica victoria 20x30 28800</v>
          </cell>
          <cell r="B993" t="str">
            <v>Enchapes,pisos,alfombras,papel (6)</v>
          </cell>
          <cell r="C993" t="str">
            <v>M2</v>
          </cell>
          <cell r="D993">
            <v>20899</v>
          </cell>
          <cell r="E993" t="str">
            <v>Tekhne</v>
          </cell>
          <cell r="F993">
            <v>37809</v>
          </cell>
        </row>
        <row r="994">
          <cell r="A994" t="str">
            <v>Enchape clasica zagara 20x30 28808</v>
          </cell>
          <cell r="B994" t="str">
            <v>Enchapes,pisos,alfombras,papel (6)</v>
          </cell>
          <cell r="C994" t="str">
            <v>M2</v>
          </cell>
          <cell r="D994">
            <v>16900</v>
          </cell>
          <cell r="E994" t="str">
            <v>Tekhne</v>
          </cell>
          <cell r="F994">
            <v>37809</v>
          </cell>
        </row>
        <row r="995">
          <cell r="A995" t="str">
            <v>Enchape egeo 15x22,5 m/cesa 5000</v>
          </cell>
          <cell r="B995" t="str">
            <v>Enchapes,pisos,alfombras,papel (6)</v>
          </cell>
          <cell r="C995" t="str">
            <v>M2</v>
          </cell>
          <cell r="D995">
            <v>13599</v>
          </cell>
          <cell r="E995" t="str">
            <v>Tekhne</v>
          </cell>
          <cell r="F995">
            <v>37809</v>
          </cell>
        </row>
        <row r="996">
          <cell r="A996" t="str">
            <v>Enchape elite acuarela 20x 25</v>
          </cell>
          <cell r="B996" t="str">
            <v>Enchapes,pisos,alfombras,papel (6)</v>
          </cell>
          <cell r="C996" t="str">
            <v>M2</v>
          </cell>
          <cell r="D996">
            <v>17640</v>
          </cell>
          <cell r="E996" t="str">
            <v>Tekhne</v>
          </cell>
          <cell r="F996">
            <v>37809</v>
          </cell>
        </row>
        <row r="997">
          <cell r="A997" t="str">
            <v>Enchape elite analfi 20 x 25 italia</v>
          </cell>
          <cell r="B997" t="str">
            <v>Enchapes,pisos,alfombras,papel (6)</v>
          </cell>
          <cell r="C997" t="str">
            <v>M2</v>
          </cell>
          <cell r="D997">
            <v>17100</v>
          </cell>
          <cell r="E997" t="str">
            <v>Tekhne</v>
          </cell>
          <cell r="F997">
            <v>37809</v>
          </cell>
        </row>
        <row r="998">
          <cell r="A998" t="str">
            <v>Enchape elite tivoli azul 20 x 25</v>
          </cell>
          <cell r="B998" t="str">
            <v>Enchapes,pisos,alfombras,papel (6)</v>
          </cell>
          <cell r="C998" t="str">
            <v>M2</v>
          </cell>
          <cell r="D998">
            <v>18260</v>
          </cell>
          <cell r="E998" t="str">
            <v>Tekhne</v>
          </cell>
          <cell r="F998">
            <v>37809</v>
          </cell>
        </row>
        <row r="999">
          <cell r="A999" t="str">
            <v>Enchape lugo 20x25 m/cesa 23103</v>
          </cell>
          <cell r="B999" t="str">
            <v>Enchapes,pisos,alfombras,papel (6)</v>
          </cell>
          <cell r="C999" t="str">
            <v>M2</v>
          </cell>
          <cell r="D999">
            <v>19499</v>
          </cell>
          <cell r="E999" t="str">
            <v>Tekhne</v>
          </cell>
          <cell r="F999">
            <v>37809</v>
          </cell>
        </row>
        <row r="1000">
          <cell r="A1000" t="str">
            <v>Enchape macedonia 25x25 crna 25600</v>
          </cell>
          <cell r="B1000" t="str">
            <v>Enchapes,pisos,alfombras,papel (6)</v>
          </cell>
          <cell r="C1000" t="str">
            <v>M2</v>
          </cell>
          <cell r="D1000">
            <v>16900</v>
          </cell>
          <cell r="E1000" t="str">
            <v>Tekhne</v>
          </cell>
          <cell r="F1000">
            <v>37809</v>
          </cell>
        </row>
        <row r="1001">
          <cell r="A1001" t="str">
            <v>Enchape macedonia 25x35 crna 35600</v>
          </cell>
          <cell r="B1001" t="str">
            <v>Enchapes,pisos,alfombras,papel (6)</v>
          </cell>
          <cell r="C1001" t="str">
            <v>M2</v>
          </cell>
          <cell r="D1001">
            <v>21899</v>
          </cell>
          <cell r="E1001" t="str">
            <v>Tekhne</v>
          </cell>
          <cell r="F1001">
            <v>37809</v>
          </cell>
        </row>
        <row r="1002">
          <cell r="A1002" t="str">
            <v>Enchape macedonia acento 25x25 25601</v>
          </cell>
          <cell r="B1002" t="str">
            <v>Enchapes,pisos,alfombras,papel (6)</v>
          </cell>
          <cell r="C1002" t="str">
            <v>M2</v>
          </cell>
          <cell r="D1002">
            <v>20460</v>
          </cell>
          <cell r="E1002" t="str">
            <v>Tekhne</v>
          </cell>
          <cell r="F1002">
            <v>37809</v>
          </cell>
        </row>
        <row r="1003">
          <cell r="A1003" t="str">
            <v>Enchape prestigio baltico 25x35</v>
          </cell>
          <cell r="B1003" t="str">
            <v>Enchapes,pisos,alfombras,papel (6)</v>
          </cell>
          <cell r="C1003" t="str">
            <v>M2</v>
          </cell>
          <cell r="D1003">
            <v>23080</v>
          </cell>
          <cell r="E1003" t="str">
            <v>Tekhne</v>
          </cell>
          <cell r="F1003">
            <v>37809</v>
          </cell>
        </row>
        <row r="1004">
          <cell r="A1004" t="str">
            <v>Enchape tei-18 obra</v>
          </cell>
          <cell r="B1004" t="str">
            <v>Enchapes,pisos,alfombras,papel (6)</v>
          </cell>
          <cell r="C1004" t="str">
            <v>Un</v>
          </cell>
          <cell r="D1004">
            <v>1422</v>
          </cell>
          <cell r="E1004" t="str">
            <v>Tekhne</v>
          </cell>
          <cell r="F1004">
            <v>37809</v>
          </cell>
        </row>
        <row r="1005">
          <cell r="A1005" t="str">
            <v>Enchape tpi-16 obra</v>
          </cell>
          <cell r="B1005" t="str">
            <v>Enchapes,pisos,alfombras,papel (6)</v>
          </cell>
          <cell r="C1005" t="str">
            <v>Un</v>
          </cell>
          <cell r="D1005">
            <v>1071</v>
          </cell>
          <cell r="E1005" t="str">
            <v>Tekhne</v>
          </cell>
          <cell r="F1005">
            <v>37809</v>
          </cell>
        </row>
        <row r="1006">
          <cell r="A1006" t="str">
            <v>Enchape ttp obra</v>
          </cell>
          <cell r="B1006" t="str">
            <v>Enchapes,pisos,alfombras,papel (6)</v>
          </cell>
          <cell r="C1006" t="str">
            <v>Un</v>
          </cell>
          <cell r="D1006">
            <v>460</v>
          </cell>
          <cell r="E1006" t="str">
            <v>Tekhne</v>
          </cell>
          <cell r="F1006">
            <v>37809</v>
          </cell>
        </row>
        <row r="1007">
          <cell r="A1007" t="str">
            <v>Ensayo de cilindro de 24 horas</v>
          </cell>
          <cell r="B1007" t="str">
            <v>Agregados concretos y morteros (2)</v>
          </cell>
          <cell r="C1007" t="str">
            <v>Un</v>
          </cell>
          <cell r="D1007">
            <v>4060</v>
          </cell>
          <cell r="E1007" t="str">
            <v>Tekhne</v>
          </cell>
          <cell r="F1007">
            <v>37809</v>
          </cell>
        </row>
        <row r="1008">
          <cell r="A1008" t="str">
            <v>Ensayo de doblado de barras de</v>
          </cell>
          <cell r="B1008" t="str">
            <v>Aceros,hierros/mallas,cerchas (1)</v>
          </cell>
          <cell r="C1008" t="str">
            <v>Un</v>
          </cell>
          <cell r="D1008">
            <v>63800</v>
          </cell>
          <cell r="E1008" t="str">
            <v>Tekhne</v>
          </cell>
          <cell r="F1008">
            <v>37809</v>
          </cell>
        </row>
        <row r="1009">
          <cell r="A1009" t="str">
            <v>Ensayo hormigon rotura cilindr</v>
          </cell>
          <cell r="B1009" t="str">
            <v>Agregados concretos y morteros (2)</v>
          </cell>
          <cell r="C1009" t="str">
            <v>Un</v>
          </cell>
          <cell r="D1009">
            <v>3480</v>
          </cell>
          <cell r="E1009" t="str">
            <v>Tekhne</v>
          </cell>
          <cell r="F1009">
            <v>37809</v>
          </cell>
        </row>
        <row r="1010">
          <cell r="A1010" t="str">
            <v>Ensayo hormigon tiempo frag_e</v>
          </cell>
          <cell r="B1010" t="str">
            <v>Agregados concretos y morteros (2)</v>
          </cell>
          <cell r="C1010" t="str">
            <v>Un</v>
          </cell>
          <cell r="D1010">
            <v>145000</v>
          </cell>
          <cell r="E1010" t="str">
            <v>Tekhne</v>
          </cell>
          <cell r="F1010">
            <v>37809</v>
          </cell>
        </row>
        <row r="1011">
          <cell r="A1011" t="str">
            <v>Ensayo mortero rotura por</v>
          </cell>
          <cell r="B1011" t="str">
            <v>Agregados concretos y morteros (2)</v>
          </cell>
          <cell r="C1011" t="str">
            <v>Un</v>
          </cell>
          <cell r="D1011">
            <v>4060</v>
          </cell>
          <cell r="E1011" t="str">
            <v>Tekhne</v>
          </cell>
          <cell r="F1011">
            <v>37809</v>
          </cell>
        </row>
        <row r="1012">
          <cell r="A1012" t="str">
            <v>Ensayo nucleo concret d=10,2cm</v>
          </cell>
          <cell r="B1012" t="str">
            <v>Agregados concretos y morteros (2)</v>
          </cell>
          <cell r="C1012" t="str">
            <v>Un</v>
          </cell>
          <cell r="D1012">
            <v>185600</v>
          </cell>
          <cell r="E1012" t="str">
            <v>Tekhne</v>
          </cell>
          <cell r="F1012">
            <v>37809</v>
          </cell>
        </row>
        <row r="1013">
          <cell r="A1013" t="str">
            <v>Ensayo nucleo concreto</v>
          </cell>
          <cell r="B1013" t="str">
            <v>Agregados concretos y morteros (2)</v>
          </cell>
          <cell r="C1013" t="str">
            <v>Un</v>
          </cell>
          <cell r="D1013">
            <v>162400</v>
          </cell>
          <cell r="E1013" t="str">
            <v>Tekhne</v>
          </cell>
          <cell r="F1013">
            <v>37809</v>
          </cell>
        </row>
        <row r="1014">
          <cell r="A1014" t="str">
            <v>Ensayo nucleo de compresion</v>
          </cell>
          <cell r="B1014" t="str">
            <v>Agregados concretos y morteros (2)</v>
          </cell>
          <cell r="C1014" t="str">
            <v>Un</v>
          </cell>
          <cell r="D1014">
            <v>11600</v>
          </cell>
          <cell r="E1014" t="str">
            <v>Tekhne</v>
          </cell>
          <cell r="F1014">
            <v>37809</v>
          </cell>
        </row>
        <row r="1015">
          <cell r="A1015" t="str">
            <v>Ensayo rotura por compresion</v>
          </cell>
          <cell r="B1015" t="str">
            <v>Bloques y ladrillos (3)</v>
          </cell>
          <cell r="C1015" t="str">
            <v>Un</v>
          </cell>
          <cell r="D1015">
            <v>13780</v>
          </cell>
          <cell r="E1015" t="str">
            <v>Tekhne</v>
          </cell>
          <cell r="F1015">
            <v>37809</v>
          </cell>
        </row>
        <row r="1016">
          <cell r="A1016" t="str">
            <v>Ensayos densidad arena</v>
          </cell>
          <cell r="B1016" t="str">
            <v>Agregados concretos y morteros (2)</v>
          </cell>
          <cell r="C1016" t="str">
            <v>Un</v>
          </cell>
          <cell r="D1016">
            <v>29232</v>
          </cell>
          <cell r="E1016" t="str">
            <v>Tekhne</v>
          </cell>
          <cell r="F1016">
            <v>37809</v>
          </cell>
        </row>
        <row r="1017">
          <cell r="A1017" t="str">
            <v>Ensayos densidad cemento</v>
          </cell>
          <cell r="B1017" t="str">
            <v>Agregados concretos y morteros (2)</v>
          </cell>
          <cell r="C1017" t="str">
            <v>Un</v>
          </cell>
          <cell r="D1017">
            <v>29232</v>
          </cell>
          <cell r="E1017" t="str">
            <v>Tekhne</v>
          </cell>
          <cell r="F1017">
            <v>37809</v>
          </cell>
        </row>
        <row r="1018">
          <cell r="A1018" t="str">
            <v>Ensayos densidad gravas</v>
          </cell>
          <cell r="B1018" t="str">
            <v>Agregados concretos y morteros (2)</v>
          </cell>
          <cell r="C1018" t="str">
            <v>Un</v>
          </cell>
          <cell r="D1018">
            <v>32104</v>
          </cell>
          <cell r="E1018" t="str">
            <v>Tekhne</v>
          </cell>
          <cell r="F1018">
            <v>37809</v>
          </cell>
        </row>
        <row r="1019">
          <cell r="A1019" t="str">
            <v>Ensayos densidad terreno</v>
          </cell>
          <cell r="B1019" t="str">
            <v>Agregados concretos y morteros (2)</v>
          </cell>
          <cell r="C1019" t="str">
            <v>Un</v>
          </cell>
          <cell r="D1019">
            <v>27840</v>
          </cell>
          <cell r="E1019" t="str">
            <v>Tekhne</v>
          </cell>
          <cell r="F1019">
            <v>37809</v>
          </cell>
        </row>
        <row r="1020">
          <cell r="A1020" t="str">
            <v>Ensayos humedad natural</v>
          </cell>
          <cell r="B1020" t="str">
            <v>Agregados concretos y morteros (2)</v>
          </cell>
          <cell r="C1020" t="str">
            <v>Un</v>
          </cell>
          <cell r="D1020">
            <v>6090</v>
          </cell>
          <cell r="E1020" t="str">
            <v>Tekhne</v>
          </cell>
          <cell r="F1020">
            <v>37809</v>
          </cell>
        </row>
        <row r="1021">
          <cell r="A1021" t="str">
            <v>Ensayos por el sistema de</v>
          </cell>
          <cell r="B1021" t="str">
            <v>Agregados concretos y morteros (2)</v>
          </cell>
          <cell r="C1021" t="str">
            <v>Un</v>
          </cell>
          <cell r="D1021">
            <v>73080</v>
          </cell>
          <cell r="E1021" t="str">
            <v>Tekhne</v>
          </cell>
          <cell r="F1021">
            <v>37809</v>
          </cell>
        </row>
        <row r="1022">
          <cell r="A1022" t="str">
            <v>Ensayos proctor</v>
          </cell>
          <cell r="B1022" t="str">
            <v>Agregados concretos y morteros (2)</v>
          </cell>
          <cell r="C1022" t="str">
            <v>Un</v>
          </cell>
          <cell r="D1022">
            <v>35728</v>
          </cell>
          <cell r="E1022" t="str">
            <v>Tekhne</v>
          </cell>
          <cell r="F1022">
            <v>37809</v>
          </cell>
        </row>
        <row r="1023">
          <cell r="A1023" t="str">
            <v>Entrepiso icopor 10mm</v>
          </cell>
          <cell r="B1023" t="str">
            <v>Prefabricados (19)</v>
          </cell>
          <cell r="C1023" t="str">
            <v>M2</v>
          </cell>
          <cell r="D1023">
            <v>1809</v>
          </cell>
          <cell r="E1023" t="str">
            <v>Tekhne</v>
          </cell>
          <cell r="F1023">
            <v>37809</v>
          </cell>
        </row>
        <row r="1024">
          <cell r="A1024" t="str">
            <v>Entrepiso icopor 5mm</v>
          </cell>
          <cell r="B1024" t="str">
            <v>Prefabricados (19)</v>
          </cell>
          <cell r="C1024" t="str">
            <v>M2</v>
          </cell>
          <cell r="D1024">
            <v>1090</v>
          </cell>
          <cell r="E1024" t="str">
            <v>Tekhne</v>
          </cell>
          <cell r="F1024">
            <v>37809</v>
          </cell>
        </row>
        <row r="1025">
          <cell r="A1025" t="str">
            <v>Entrepiso icopor 8mm</v>
          </cell>
          <cell r="B1025" t="str">
            <v>Prefabricados (19)</v>
          </cell>
          <cell r="C1025" t="str">
            <v>M2</v>
          </cell>
          <cell r="D1025">
            <v>1537</v>
          </cell>
          <cell r="E1025" t="str">
            <v>Tekhne</v>
          </cell>
          <cell r="F1025">
            <v>37809</v>
          </cell>
        </row>
        <row r="1026">
          <cell r="A1026" t="str">
            <v>Epotoc (4 kg.)</v>
          </cell>
          <cell r="B1026" t="str">
            <v>Impermeabil.,aditivos,quimicos (12)</v>
          </cell>
          <cell r="C1026" t="str">
            <v>Kg</v>
          </cell>
          <cell r="D1026">
            <v>32596</v>
          </cell>
          <cell r="E1026" t="str">
            <v>Tekhne</v>
          </cell>
          <cell r="F1026">
            <v>37809</v>
          </cell>
        </row>
        <row r="1027">
          <cell r="A1027" t="str">
            <v>Epoxico para anclaje</v>
          </cell>
          <cell r="B1027" t="str">
            <v>Impermeabil.,aditivos,quimicos (12)</v>
          </cell>
          <cell r="C1027" t="str">
            <v>Un</v>
          </cell>
          <cell r="D1027">
            <v>70000</v>
          </cell>
          <cell r="E1027" t="str">
            <v>MM</v>
          </cell>
          <cell r="F1027">
            <v>37813</v>
          </cell>
        </row>
        <row r="1028">
          <cell r="A1028" t="str">
            <v>Equipo de gas propano</v>
          </cell>
          <cell r="B1028" t="str">
            <v>Inst. De gas (44)</v>
          </cell>
          <cell r="C1028" t="str">
            <v>Lb</v>
          </cell>
          <cell r="D1028">
            <v>2225</v>
          </cell>
          <cell r="E1028" t="str">
            <v>Tekhne</v>
          </cell>
          <cell r="F1028">
            <v>37809</v>
          </cell>
        </row>
        <row r="1029">
          <cell r="A1029" t="str">
            <v>Equipo de presion 15h-3.6j-l200h 97500001c1</v>
          </cell>
          <cell r="B1029" t="str">
            <v>Equipos especiales (8)</v>
          </cell>
          <cell r="C1029" t="str">
            <v>Un</v>
          </cell>
          <cell r="D1029">
            <v>2651760</v>
          </cell>
          <cell r="E1029" t="str">
            <v>Tekhne</v>
          </cell>
          <cell r="F1029">
            <v>37809</v>
          </cell>
        </row>
        <row r="1030">
          <cell r="A1030" t="str">
            <v>Equipo hidroneumatico</v>
          </cell>
          <cell r="B1030" t="str">
            <v>Equipos especiales (8)</v>
          </cell>
          <cell r="C1030" t="str">
            <v>Un</v>
          </cell>
          <cell r="D1030">
            <v>2600000</v>
          </cell>
          <cell r="F1030">
            <v>37809</v>
          </cell>
        </row>
        <row r="1031">
          <cell r="A1031" t="str">
            <v>Equipos de presion 97503001c1</v>
          </cell>
          <cell r="B1031" t="str">
            <v>Equipos especiales (8)</v>
          </cell>
          <cell r="C1031" t="str">
            <v>Un</v>
          </cell>
          <cell r="D1031">
            <v>2455720</v>
          </cell>
          <cell r="E1031" t="str">
            <v>Tekhne</v>
          </cell>
          <cell r="F1031">
            <v>37809</v>
          </cell>
        </row>
        <row r="1032">
          <cell r="A1032" t="str">
            <v>Equipos de presion 97510001c1</v>
          </cell>
          <cell r="B1032" t="str">
            <v>Equipos especiales (8)</v>
          </cell>
          <cell r="C1032" t="str">
            <v>Un</v>
          </cell>
          <cell r="D1032">
            <v>3541480</v>
          </cell>
          <cell r="E1032" t="str">
            <v>Tekhne</v>
          </cell>
          <cell r="F1032">
            <v>37809</v>
          </cell>
        </row>
        <row r="1033">
          <cell r="A1033" t="str">
            <v>Equipos de presion 97511001c1</v>
          </cell>
          <cell r="B1033" t="str">
            <v>Equipos especiales (8)</v>
          </cell>
          <cell r="C1033" t="str">
            <v>Un</v>
          </cell>
          <cell r="D1033">
            <v>3301360</v>
          </cell>
          <cell r="E1033" t="str">
            <v>Tekhne</v>
          </cell>
          <cell r="F1033">
            <v>37809</v>
          </cell>
        </row>
        <row r="1034">
          <cell r="A1034" t="str">
            <v>Equipos de presion 97514001c1</v>
          </cell>
          <cell r="B1034" t="str">
            <v>Equipos especiales (8)</v>
          </cell>
          <cell r="C1034" t="str">
            <v>Un</v>
          </cell>
          <cell r="D1034">
            <v>3120400</v>
          </cell>
          <cell r="E1034" t="str">
            <v>Tekhne</v>
          </cell>
          <cell r="F1034">
            <v>37809</v>
          </cell>
        </row>
        <row r="1035">
          <cell r="A1035" t="str">
            <v>Equipos de presion 97526001c1</v>
          </cell>
          <cell r="B1035" t="str">
            <v>Equipos especiales (8)</v>
          </cell>
          <cell r="C1035" t="str">
            <v>Un</v>
          </cell>
          <cell r="D1035">
            <v>2930160</v>
          </cell>
          <cell r="E1035" t="str">
            <v>Tekhne</v>
          </cell>
          <cell r="F1035">
            <v>37809</v>
          </cell>
        </row>
        <row r="1036">
          <cell r="A1036" t="str">
            <v>Equipos de presion 97527001c1</v>
          </cell>
          <cell r="B1036" t="str">
            <v>Equipos especiales (8)</v>
          </cell>
          <cell r="C1036" t="str">
            <v>Un</v>
          </cell>
          <cell r="D1036">
            <v>4470640</v>
          </cell>
          <cell r="E1036" t="str">
            <v>Tekhne</v>
          </cell>
          <cell r="F1036">
            <v>37809</v>
          </cell>
        </row>
        <row r="1037">
          <cell r="A1037" t="str">
            <v>Equipos de presion mod.20a 66 9751700ic1</v>
          </cell>
          <cell r="B1037" t="str">
            <v>Equipos especiales (8)</v>
          </cell>
          <cell r="C1037" t="str">
            <v>Un</v>
          </cell>
          <cell r="D1037">
            <v>4470640</v>
          </cell>
          <cell r="E1037" t="str">
            <v>Tekhne</v>
          </cell>
          <cell r="F1037">
            <v>37809</v>
          </cell>
        </row>
        <row r="1038">
          <cell r="A1038" t="str">
            <v>Escalera elec. 3.3 m. Incl.35</v>
          </cell>
          <cell r="B1038" t="str">
            <v>Equipos especiales (8)</v>
          </cell>
          <cell r="C1038" t="str">
            <v>Un</v>
          </cell>
          <cell r="D1038">
            <v>136298000</v>
          </cell>
          <cell r="E1038" t="str">
            <v>Tekhne</v>
          </cell>
          <cell r="F1038">
            <v>37809</v>
          </cell>
        </row>
        <row r="1039">
          <cell r="A1039" t="str">
            <v>Escalera en caracol metalica</v>
          </cell>
          <cell r="B1039" t="str">
            <v>Perfiles,divisiones,ventaneria (17)</v>
          </cell>
          <cell r="C1039" t="str">
            <v>Un</v>
          </cell>
          <cell r="D1039">
            <v>537061.5</v>
          </cell>
          <cell r="E1039" t="str">
            <v>Isaac</v>
          </cell>
        </row>
        <row r="1040">
          <cell r="A1040" t="str">
            <v>Escoba nylon</v>
          </cell>
          <cell r="B1040" t="str">
            <v>Ferreteria y herramientas (10)</v>
          </cell>
          <cell r="C1040" t="str">
            <v>Un</v>
          </cell>
          <cell r="D1040">
            <v>2262</v>
          </cell>
          <cell r="E1040" t="str">
            <v>Tekhne</v>
          </cell>
          <cell r="F1040">
            <v>37809</v>
          </cell>
        </row>
        <row r="1041">
          <cell r="A1041" t="str">
            <v>Escritorio auxiliar kefren 6441052</v>
          </cell>
          <cell r="B1041" t="str">
            <v>Maderas (15)</v>
          </cell>
          <cell r="C1041" t="str">
            <v>Un</v>
          </cell>
          <cell r="D1041">
            <v>226780</v>
          </cell>
          <cell r="E1041" t="str">
            <v>Tekhne</v>
          </cell>
          <cell r="F1041">
            <v>37809</v>
          </cell>
        </row>
        <row r="1042">
          <cell r="A1042" t="str">
            <v>Escritorio ejecutivo kefren 6441552</v>
          </cell>
          <cell r="B1042" t="str">
            <v>Maderas (15)</v>
          </cell>
          <cell r="C1042" t="str">
            <v>Un</v>
          </cell>
          <cell r="D1042">
            <v>432564</v>
          </cell>
          <cell r="E1042" t="str">
            <v>Tekhne</v>
          </cell>
          <cell r="F1042">
            <v>37809</v>
          </cell>
        </row>
        <row r="1043">
          <cell r="A1043" t="str">
            <v>Escuadra economica e-10'' jull surg</v>
          </cell>
          <cell r="B1043" t="str">
            <v>Ferreteria y herramientas (10)</v>
          </cell>
          <cell r="C1043" t="str">
            <v>Un</v>
          </cell>
          <cell r="D1043">
            <v>4800</v>
          </cell>
          <cell r="E1043" t="str">
            <v>Tekhne</v>
          </cell>
          <cell r="F1043">
            <v>37809</v>
          </cell>
        </row>
        <row r="1044">
          <cell r="A1044" t="str">
            <v>Esmalte brillante icolux ico</v>
          </cell>
          <cell r="B1044" t="str">
            <v>Pinturas (18)</v>
          </cell>
          <cell r="C1044" t="str">
            <v>Gal</v>
          </cell>
          <cell r="D1044">
            <v>40960</v>
          </cell>
          <cell r="E1044" t="str">
            <v>Tekhne</v>
          </cell>
          <cell r="F1044">
            <v>37809</v>
          </cell>
        </row>
        <row r="1045">
          <cell r="A1045" t="str">
            <v>Esmalte brillante superlux ico</v>
          </cell>
          <cell r="B1045" t="str">
            <v>Pinturas (18)</v>
          </cell>
          <cell r="C1045" t="str">
            <v>Gal</v>
          </cell>
          <cell r="D1045">
            <v>46460</v>
          </cell>
          <cell r="E1045" t="str">
            <v>Tekhne</v>
          </cell>
          <cell r="F1045">
            <v>37809</v>
          </cell>
        </row>
        <row r="1046">
          <cell r="A1046" t="str">
            <v>Esmalte domestico(int) pintuco</v>
          </cell>
          <cell r="B1046" t="str">
            <v>Pinturas (18)</v>
          </cell>
          <cell r="C1046" t="str">
            <v>Gal</v>
          </cell>
          <cell r="D1046">
            <v>45874</v>
          </cell>
          <cell r="E1046" t="str">
            <v>Tekhne</v>
          </cell>
          <cell r="F1046">
            <v>37809</v>
          </cell>
        </row>
        <row r="1047">
          <cell r="A1047" t="str">
            <v>Esmalte horneable amarillo ico</v>
          </cell>
          <cell r="B1047" t="str">
            <v>Pinturas (18)</v>
          </cell>
          <cell r="C1047" t="str">
            <v>Gal</v>
          </cell>
          <cell r="D1047">
            <v>48999</v>
          </cell>
          <cell r="E1047" t="str">
            <v>Tekhne</v>
          </cell>
          <cell r="F1047">
            <v>37809</v>
          </cell>
        </row>
        <row r="1048">
          <cell r="A1048" t="str">
            <v>Esmalte horneable blanco ico</v>
          </cell>
          <cell r="B1048" t="str">
            <v>Pinturas (18)</v>
          </cell>
          <cell r="C1048" t="str">
            <v>Gal</v>
          </cell>
          <cell r="D1048">
            <v>48999</v>
          </cell>
          <cell r="E1048" t="str">
            <v>Tekhne</v>
          </cell>
          <cell r="F1048">
            <v>37809</v>
          </cell>
        </row>
        <row r="1049">
          <cell r="A1049" t="str">
            <v>Esmalte horneable negro ico</v>
          </cell>
          <cell r="B1049" t="str">
            <v>Pinturas (18)</v>
          </cell>
          <cell r="C1049" t="str">
            <v>Gal</v>
          </cell>
          <cell r="D1049">
            <v>42485</v>
          </cell>
          <cell r="E1049" t="str">
            <v>Tekhne</v>
          </cell>
          <cell r="F1049">
            <v>37809</v>
          </cell>
        </row>
        <row r="1050">
          <cell r="A1050" t="str">
            <v>Esmalte horneable trns. Ico</v>
          </cell>
          <cell r="B1050" t="str">
            <v>Pinturas (18)</v>
          </cell>
          <cell r="C1050" t="str">
            <v>Gal</v>
          </cell>
          <cell r="D1050">
            <v>41960</v>
          </cell>
          <cell r="E1050" t="str">
            <v>Tekhne</v>
          </cell>
          <cell r="F1050">
            <v>37809</v>
          </cell>
        </row>
        <row r="1051">
          <cell r="A1051" t="str">
            <v>Esmalte icomate blanco ico</v>
          </cell>
          <cell r="B1051" t="str">
            <v>Pinturas (18)</v>
          </cell>
          <cell r="C1051" t="str">
            <v>Gal</v>
          </cell>
          <cell r="D1051">
            <v>43020</v>
          </cell>
          <cell r="E1051" t="str">
            <v>Tekhne</v>
          </cell>
          <cell r="F1051">
            <v>37809</v>
          </cell>
        </row>
        <row r="1052">
          <cell r="A1052" t="str">
            <v>Esmalte icomate negro ico</v>
          </cell>
          <cell r="B1052" t="str">
            <v>Pinturas (18)</v>
          </cell>
          <cell r="C1052" t="str">
            <v>Gal</v>
          </cell>
          <cell r="D1052">
            <v>38680</v>
          </cell>
          <cell r="E1052" t="str">
            <v>Tekhne</v>
          </cell>
          <cell r="F1052">
            <v>37809</v>
          </cell>
        </row>
        <row r="1053">
          <cell r="A1053" t="str">
            <v>Esmalte martillado dorado ico</v>
          </cell>
          <cell r="B1053" t="str">
            <v>Pinturas (18)</v>
          </cell>
          <cell r="C1053" t="str">
            <v>Gal</v>
          </cell>
          <cell r="D1053">
            <v>57000</v>
          </cell>
          <cell r="E1053" t="str">
            <v>Tekhne</v>
          </cell>
          <cell r="F1053">
            <v>37809</v>
          </cell>
        </row>
        <row r="1054">
          <cell r="A1054" t="str">
            <v>Esmalte martillado g/plata ico</v>
          </cell>
          <cell r="B1054" t="str">
            <v>Pinturas (18)</v>
          </cell>
          <cell r="C1054" t="str">
            <v>Gal</v>
          </cell>
          <cell r="D1054">
            <v>57000</v>
          </cell>
          <cell r="E1054" t="str">
            <v>Tekhne</v>
          </cell>
          <cell r="F1054">
            <v>37809</v>
          </cell>
        </row>
        <row r="1055">
          <cell r="A1055" t="str">
            <v>Esmalte mate supersint.pintuco</v>
          </cell>
          <cell r="B1055" t="str">
            <v>Pinturas (18)</v>
          </cell>
          <cell r="C1055" t="str">
            <v>Gal</v>
          </cell>
          <cell r="D1055">
            <v>48628</v>
          </cell>
          <cell r="E1055" t="str">
            <v>Tekhne</v>
          </cell>
          <cell r="F1055">
            <v>37809</v>
          </cell>
        </row>
        <row r="1056">
          <cell r="A1056" t="str">
            <v>Esmalte semi-bte 1100 pintuco</v>
          </cell>
          <cell r="B1056" t="str">
            <v>Pinturas (18)</v>
          </cell>
          <cell r="C1056" t="str">
            <v>Gal</v>
          </cell>
          <cell r="D1056">
            <v>48746</v>
          </cell>
          <cell r="E1056" t="str">
            <v>Tekhne</v>
          </cell>
          <cell r="F1056">
            <v>37809</v>
          </cell>
        </row>
        <row r="1057">
          <cell r="A1057" t="str">
            <v>Esmalte sika blanco 1gall 505126</v>
          </cell>
          <cell r="B1057" t="str">
            <v>Impermeabil.,aditivos,quimicos (12)</v>
          </cell>
          <cell r="C1057" t="str">
            <v>Gal</v>
          </cell>
          <cell r="D1057">
            <v>42340</v>
          </cell>
          <cell r="E1057" t="str">
            <v>Tekhne</v>
          </cell>
          <cell r="F1057">
            <v>37809</v>
          </cell>
        </row>
        <row r="1058">
          <cell r="A1058" t="str">
            <v>Esmalte sika caoba 1gall 505326</v>
          </cell>
          <cell r="B1058" t="str">
            <v>Impermeabil.,aditivos,quimicos (12)</v>
          </cell>
          <cell r="C1058" t="str">
            <v>Gal</v>
          </cell>
          <cell r="D1058">
            <v>42340</v>
          </cell>
          <cell r="E1058" t="str">
            <v>Tekhne</v>
          </cell>
          <cell r="F1058">
            <v>37809</v>
          </cell>
        </row>
        <row r="1059">
          <cell r="A1059" t="str">
            <v>Esmalte sika negro 1gall 505226</v>
          </cell>
          <cell r="B1059" t="str">
            <v>Impermeabil.,aditivos,quimicos (12)</v>
          </cell>
          <cell r="C1059" t="str">
            <v>Gal</v>
          </cell>
          <cell r="D1059">
            <v>42340</v>
          </cell>
          <cell r="E1059" t="str">
            <v>Tekhne</v>
          </cell>
          <cell r="F1059">
            <v>37809</v>
          </cell>
        </row>
        <row r="1060">
          <cell r="A1060" t="str">
            <v>Esmalte sika rojo 1gall 505926</v>
          </cell>
          <cell r="B1060" t="str">
            <v>Impermeabil.,aditivos,quimicos (12)</v>
          </cell>
          <cell r="C1060" t="str">
            <v>Gal</v>
          </cell>
          <cell r="D1060">
            <v>42340</v>
          </cell>
          <cell r="E1060" t="str">
            <v>Tekhne</v>
          </cell>
          <cell r="F1060">
            <v>37809</v>
          </cell>
        </row>
        <row r="1061">
          <cell r="A1061" t="str">
            <v>Esmalte sika verde1gall 506226</v>
          </cell>
          <cell r="B1061" t="str">
            <v>Impermeabil.,aditivos,quimicos (12)</v>
          </cell>
          <cell r="C1061" t="str">
            <v>Gal</v>
          </cell>
          <cell r="D1061">
            <v>42340</v>
          </cell>
          <cell r="E1061" t="str">
            <v>Tekhne</v>
          </cell>
          <cell r="F1061">
            <v>37809</v>
          </cell>
        </row>
        <row r="1062">
          <cell r="A1062" t="str">
            <v>Esmalte sint. Unihogar philaac</v>
          </cell>
          <cell r="B1062" t="str">
            <v>Pinturas (18)</v>
          </cell>
          <cell r="C1062" t="str">
            <v>Gal</v>
          </cell>
          <cell r="D1062">
            <v>39500</v>
          </cell>
          <cell r="E1062" t="str">
            <v>Tekhne</v>
          </cell>
          <cell r="F1062">
            <v>37809</v>
          </cell>
        </row>
        <row r="1063">
          <cell r="A1063" t="str">
            <v>Esmalte sint.pintulux pintuco</v>
          </cell>
          <cell r="B1063" t="str">
            <v>Pinturas (18)</v>
          </cell>
          <cell r="C1063" t="str">
            <v>Gal</v>
          </cell>
          <cell r="D1063">
            <v>52268</v>
          </cell>
          <cell r="E1063" t="str">
            <v>Tekhne</v>
          </cell>
          <cell r="F1063">
            <v>37809</v>
          </cell>
        </row>
        <row r="1064">
          <cell r="A1064" t="str">
            <v>Esmalte sintetico philaac 3801</v>
          </cell>
          <cell r="B1064" t="str">
            <v>Pinturas (18)</v>
          </cell>
          <cell r="C1064" t="str">
            <v>Gal</v>
          </cell>
          <cell r="D1064">
            <v>43000</v>
          </cell>
          <cell r="E1064" t="str">
            <v>Tekhne</v>
          </cell>
          <cell r="F1064">
            <v>37809</v>
          </cell>
        </row>
        <row r="1065">
          <cell r="A1065" t="str">
            <v>Esparrago 5/8x20 ''</v>
          </cell>
          <cell r="B1065" t="str">
            <v>Ferreteria y herramientas (10)</v>
          </cell>
          <cell r="C1065" t="str">
            <v>Un</v>
          </cell>
          <cell r="D1065">
            <v>3863</v>
          </cell>
          <cell r="E1065" t="str">
            <v>Tekhne</v>
          </cell>
          <cell r="F1065">
            <v>37809</v>
          </cell>
        </row>
        <row r="1066">
          <cell r="A1066" t="str">
            <v>Esparrago de 3/16''x60 ga-6 torn</v>
          </cell>
          <cell r="B1066" t="str">
            <v>Aceros,hierros/mallas,cerchas (1)</v>
          </cell>
          <cell r="C1066" t="str">
            <v>Ml</v>
          </cell>
          <cell r="D1066">
            <v>153</v>
          </cell>
          <cell r="E1066" t="str">
            <v>Tekhne</v>
          </cell>
          <cell r="F1066">
            <v>37809</v>
          </cell>
        </row>
        <row r="1067">
          <cell r="A1067" t="str">
            <v>Esparrago de 3/16''xta-18 torn</v>
          </cell>
          <cell r="B1067" t="str">
            <v>Aceros,hierros/mallas,cerchas (1)</v>
          </cell>
          <cell r="C1067" t="str">
            <v>Ml</v>
          </cell>
          <cell r="D1067">
            <v>223</v>
          </cell>
          <cell r="E1067" t="str">
            <v>Tekhne</v>
          </cell>
          <cell r="F1067">
            <v>37809</v>
          </cell>
        </row>
        <row r="1068">
          <cell r="A1068" t="str">
            <v>Esparrago de 3/16''xta-9 torn</v>
          </cell>
          <cell r="B1068" t="str">
            <v>Aceros,hierros/mallas,cerchas (1)</v>
          </cell>
          <cell r="C1068" t="str">
            <v>Ml</v>
          </cell>
          <cell r="D1068">
            <v>153</v>
          </cell>
          <cell r="E1068" t="str">
            <v>Tekhne</v>
          </cell>
          <cell r="F1068">
            <v>37809</v>
          </cell>
        </row>
        <row r="1069">
          <cell r="A1069" t="str">
            <v>Espatula mango plastico 702 2'' 702</v>
          </cell>
          <cell r="B1069" t="str">
            <v>Ferreteria y herramientas (10)</v>
          </cell>
          <cell r="C1069" t="str">
            <v>Un</v>
          </cell>
          <cell r="D1069">
            <v>2200</v>
          </cell>
          <cell r="E1069" t="str">
            <v>Tekhne</v>
          </cell>
          <cell r="F1069">
            <v>37809</v>
          </cell>
        </row>
        <row r="1070">
          <cell r="A1070" t="str">
            <v>Espatula mango plastico 704 4'' 704</v>
          </cell>
          <cell r="B1070" t="str">
            <v>Ferreteria y herramientas (10)</v>
          </cell>
          <cell r="C1070" t="str">
            <v>Un</v>
          </cell>
          <cell r="D1070">
            <v>2950</v>
          </cell>
          <cell r="E1070" t="str">
            <v>Tekhne</v>
          </cell>
          <cell r="F1070">
            <v>37809</v>
          </cell>
        </row>
        <row r="1071">
          <cell r="A1071" t="str">
            <v>Espejo cristal incoloro 4mm 4 mm</v>
          </cell>
          <cell r="B1071" t="str">
            <v>Vidrios, espejos y cerraduras (21)</v>
          </cell>
          <cell r="C1071" t="str">
            <v>M2</v>
          </cell>
          <cell r="D1071">
            <v>67280</v>
          </cell>
          <cell r="E1071" t="str">
            <v>Tekhne</v>
          </cell>
          <cell r="F1071">
            <v>37809</v>
          </cell>
        </row>
        <row r="1072">
          <cell r="A1072" t="str">
            <v>Espejo cristal incoloro 6mm 6 mm</v>
          </cell>
          <cell r="B1072" t="str">
            <v>Vidrios, espejos y cerraduras (21)</v>
          </cell>
          <cell r="C1072" t="str">
            <v>M2</v>
          </cell>
          <cell r="D1072">
            <v>75172</v>
          </cell>
          <cell r="E1072" t="str">
            <v>Tekhne</v>
          </cell>
          <cell r="F1072">
            <v>37809</v>
          </cell>
        </row>
        <row r="1073">
          <cell r="A1073" t="str">
            <v>Espejo peldar bronce 4 mm 4 mm</v>
          </cell>
          <cell r="B1073" t="str">
            <v>Vidrios, espejos y cerraduras (21)</v>
          </cell>
          <cell r="C1073" t="str">
            <v>M2</v>
          </cell>
          <cell r="D1073">
            <v>75460</v>
          </cell>
          <cell r="E1073" t="str">
            <v>Tekhne</v>
          </cell>
          <cell r="F1073">
            <v>37809</v>
          </cell>
        </row>
        <row r="1074">
          <cell r="A1074" t="str">
            <v>Espejo peldar bronce 5 mm 5 mm</v>
          </cell>
          <cell r="B1074" t="str">
            <v>Vidrios, espejos y cerraduras (21)</v>
          </cell>
          <cell r="C1074" t="str">
            <v>M2</v>
          </cell>
          <cell r="D1074">
            <v>75172</v>
          </cell>
          <cell r="E1074" t="str">
            <v>Tekhne</v>
          </cell>
          <cell r="F1074">
            <v>37809</v>
          </cell>
        </row>
        <row r="1075">
          <cell r="A1075" t="str">
            <v>Espejo peldar claro 3 mm 3 mm</v>
          </cell>
          <cell r="B1075" t="str">
            <v>Vidrios, espejos y cerraduras (21)</v>
          </cell>
          <cell r="C1075" t="str">
            <v>M2</v>
          </cell>
          <cell r="D1075">
            <v>37120</v>
          </cell>
          <cell r="E1075" t="str">
            <v>Tekhne</v>
          </cell>
          <cell r="F1075">
            <v>37809</v>
          </cell>
        </row>
        <row r="1076">
          <cell r="A1076" t="str">
            <v>Espejo peldar claro 4 mm 4 mm</v>
          </cell>
          <cell r="B1076" t="str">
            <v>Vidrios, espejos y cerraduras (21)</v>
          </cell>
          <cell r="C1076" t="str">
            <v>M2</v>
          </cell>
          <cell r="D1076">
            <v>52200</v>
          </cell>
          <cell r="E1076" t="str">
            <v>Tekhne</v>
          </cell>
          <cell r="F1076">
            <v>37809</v>
          </cell>
        </row>
        <row r="1077">
          <cell r="A1077" t="str">
            <v>Esquinera de 6 natural moore</v>
          </cell>
          <cell r="B1077" t="str">
            <v>Enchapes,pisos,alfombras,papel (6)</v>
          </cell>
          <cell r="C1077" t="str">
            <v>Ml</v>
          </cell>
          <cell r="D1077">
            <v>5521</v>
          </cell>
          <cell r="E1077" t="str">
            <v>Tekhne</v>
          </cell>
          <cell r="F1077">
            <v>37809</v>
          </cell>
        </row>
        <row r="1078">
          <cell r="A1078" t="str">
            <v>Esquinera de 6 vitrif. Moore</v>
          </cell>
          <cell r="B1078" t="str">
            <v>Enchapes,pisos,alfombras,papel (6)</v>
          </cell>
          <cell r="C1078" t="str">
            <v>Ml</v>
          </cell>
          <cell r="D1078">
            <v>7690</v>
          </cell>
          <cell r="E1078" t="str">
            <v>Tekhne</v>
          </cell>
          <cell r="F1078">
            <v>37809</v>
          </cell>
        </row>
        <row r="1079">
          <cell r="A1079" t="str">
            <v>Esquinera de 8 natural moore +flete</v>
          </cell>
          <cell r="B1079" t="str">
            <v>Enchapes,pisos,alfombras,papel (6)</v>
          </cell>
          <cell r="C1079" t="str">
            <v>Ml</v>
          </cell>
          <cell r="D1079">
            <v>5521</v>
          </cell>
          <cell r="E1079" t="str">
            <v>Tekhne</v>
          </cell>
          <cell r="F1079">
            <v>37809</v>
          </cell>
        </row>
        <row r="1080">
          <cell r="A1080" t="str">
            <v>Esquinera de 8 vitrif. Moore</v>
          </cell>
          <cell r="B1080" t="str">
            <v>Enchapes,pisos,alfombras,papel (6)</v>
          </cell>
          <cell r="C1080" t="str">
            <v>Ml</v>
          </cell>
          <cell r="D1080">
            <v>7690</v>
          </cell>
          <cell r="E1080" t="str">
            <v>Tekhne</v>
          </cell>
          <cell r="F1080">
            <v>37809</v>
          </cell>
        </row>
        <row r="1081">
          <cell r="A1081" t="str">
            <v>Estaca de madera (h=50cm)</v>
          </cell>
          <cell r="B1081" t="str">
            <v>Maderas (15)</v>
          </cell>
          <cell r="C1081" t="str">
            <v>Un</v>
          </cell>
          <cell r="D1081">
            <v>100</v>
          </cell>
          <cell r="E1081" t="str">
            <v>Arauca</v>
          </cell>
          <cell r="F1081">
            <v>37810</v>
          </cell>
        </row>
        <row r="1082">
          <cell r="A1082" t="str">
            <v>Estacion de computo home 6708352</v>
          </cell>
          <cell r="B1082" t="str">
            <v>Maderas (15)</v>
          </cell>
          <cell r="C1082" t="str">
            <v>Un</v>
          </cell>
          <cell r="D1082">
            <v>137344</v>
          </cell>
          <cell r="E1082" t="str">
            <v>Tekhne</v>
          </cell>
          <cell r="F1082">
            <v>37809</v>
          </cell>
        </row>
        <row r="1083">
          <cell r="A1083" t="str">
            <v>Estacion multimedia home 6702652</v>
          </cell>
          <cell r="B1083" t="str">
            <v>Maderas (15)</v>
          </cell>
          <cell r="C1083" t="str">
            <v>Un</v>
          </cell>
          <cell r="D1083">
            <v>184672</v>
          </cell>
          <cell r="E1083" t="str">
            <v>Tekhne</v>
          </cell>
          <cell r="F1083">
            <v>37809</v>
          </cell>
        </row>
        <row r="1084">
          <cell r="A1084" t="str">
            <v>Estacion para computo kefren 6740052</v>
          </cell>
          <cell r="B1084" t="str">
            <v>Maderas (15)</v>
          </cell>
          <cell r="C1084" t="str">
            <v>Un</v>
          </cell>
          <cell r="D1084">
            <v>347884</v>
          </cell>
          <cell r="E1084" t="str">
            <v>Tekhne</v>
          </cell>
          <cell r="F1084">
            <v>37809</v>
          </cell>
        </row>
        <row r="1085">
          <cell r="A1085" t="str">
            <v>Esterilla de guadua</v>
          </cell>
          <cell r="B1085" t="str">
            <v>Maderas (15)</v>
          </cell>
          <cell r="C1085" t="str">
            <v>M2</v>
          </cell>
          <cell r="D1085">
            <v>3000</v>
          </cell>
          <cell r="E1085" t="str">
            <v>JGM</v>
          </cell>
          <cell r="F1085">
            <v>37810</v>
          </cell>
        </row>
        <row r="1086">
          <cell r="A1086" t="str">
            <v>Estopa no.4 (250 grs)</v>
          </cell>
          <cell r="B1086" t="str">
            <v>Ferreteria y herramientas (10)</v>
          </cell>
          <cell r="C1086" t="str">
            <v>Un</v>
          </cell>
          <cell r="D1086">
            <v>3248</v>
          </cell>
          <cell r="E1086" t="str">
            <v>Tekhne</v>
          </cell>
          <cell r="F1086">
            <v>37809</v>
          </cell>
        </row>
        <row r="1087">
          <cell r="A1087" t="str">
            <v>Estructura para baloncesto</v>
          </cell>
          <cell r="B1087" t="str">
            <v>Mobiliario urbano y señalizac. (43)</v>
          </cell>
          <cell r="C1087" t="str">
            <v>Un</v>
          </cell>
          <cell r="D1087">
            <v>2083725</v>
          </cell>
          <cell r="E1087" t="str">
            <v>Tekhne</v>
          </cell>
          <cell r="F1087">
            <v>37809</v>
          </cell>
        </row>
        <row r="1088">
          <cell r="A1088" t="str">
            <v>Estuco marmol (aplicado) col. Claro</v>
          </cell>
          <cell r="B1088" t="str">
            <v>Pinturas (18)</v>
          </cell>
          <cell r="C1088" t="str">
            <v>M2</v>
          </cell>
          <cell r="D1088">
            <v>20000</v>
          </cell>
          <cell r="E1088" t="str">
            <v>Tekhne</v>
          </cell>
          <cell r="F1088">
            <v>37809</v>
          </cell>
        </row>
        <row r="1089">
          <cell r="A1089" t="str">
            <v>Estuco pasta pintuco 117060</v>
          </cell>
          <cell r="B1089" t="str">
            <v>Pinturas (18)</v>
          </cell>
          <cell r="C1089" t="str">
            <v>Gal</v>
          </cell>
          <cell r="D1089">
            <v>17432</v>
          </cell>
          <cell r="E1089" t="str">
            <v>Tekhne</v>
          </cell>
          <cell r="F1089">
            <v>37809</v>
          </cell>
        </row>
        <row r="1090">
          <cell r="A1090" t="str">
            <v>Estuco por 5 kg</v>
          </cell>
          <cell r="B1090" t="str">
            <v>Pinturas (18)</v>
          </cell>
          <cell r="C1090" t="str">
            <v>Kg</v>
          </cell>
          <cell r="D1090">
            <v>700</v>
          </cell>
          <cell r="E1090" t="str">
            <v>Tekhne</v>
          </cell>
          <cell r="F1090">
            <v>37809</v>
          </cell>
        </row>
        <row r="1091">
          <cell r="A1091" t="str">
            <v>Estucor</v>
          </cell>
          <cell r="B1091" t="str">
            <v>Enchapes,pisos,alfombras,papel (6)</v>
          </cell>
          <cell r="C1091" t="str">
            <v>Kg</v>
          </cell>
          <cell r="D1091">
            <v>550</v>
          </cell>
          <cell r="F1091">
            <v>37809</v>
          </cell>
        </row>
        <row r="1092">
          <cell r="A1092" t="str">
            <v>Estucor blanco crna 31100</v>
          </cell>
          <cell r="B1092" t="str">
            <v>Enchapes,pisos,alfombras,papel (6)</v>
          </cell>
          <cell r="C1092" t="str">
            <v>Kg</v>
          </cell>
          <cell r="D1092">
            <v>770</v>
          </cell>
          <cell r="E1092" t="str">
            <v>Tekhne</v>
          </cell>
          <cell r="F1092">
            <v>37809</v>
          </cell>
        </row>
        <row r="1093">
          <cell r="A1093" t="str">
            <v>Estufa gas 2 pts. Classic sc3020e</v>
          </cell>
          <cell r="B1093" t="str">
            <v>Equipos para cocina (9)</v>
          </cell>
          <cell r="C1093" t="str">
            <v>Un</v>
          </cell>
          <cell r="D1093">
            <v>234600</v>
          </cell>
          <cell r="E1093" t="str">
            <v>Tekhne</v>
          </cell>
          <cell r="F1093">
            <v>37809</v>
          </cell>
        </row>
        <row r="1094">
          <cell r="A1094" t="str">
            <v>Estufa gas 4 pts, cristal sl6440e</v>
          </cell>
          <cell r="B1094" t="str">
            <v>Equipos para cocina (9)</v>
          </cell>
          <cell r="C1094" t="str">
            <v>Un</v>
          </cell>
          <cell r="D1094">
            <v>575300</v>
          </cell>
          <cell r="E1094" t="str">
            <v>Tekhne</v>
          </cell>
          <cell r="F1094">
            <v>37809</v>
          </cell>
        </row>
        <row r="1095">
          <cell r="A1095" t="str">
            <v>Estufa gas 4 pts. Compact 6000 ss 6040</v>
          </cell>
          <cell r="B1095" t="str">
            <v>Equipos para cocina (9)</v>
          </cell>
          <cell r="C1095" t="str">
            <v>Un</v>
          </cell>
          <cell r="D1095">
            <v>320000</v>
          </cell>
          <cell r="E1095" t="str">
            <v>Tekhne</v>
          </cell>
          <cell r="F1095">
            <v>37809</v>
          </cell>
        </row>
        <row r="1096">
          <cell r="A1096" t="str">
            <v>Estufa gas 4pts. Classic sc6040e</v>
          </cell>
          <cell r="B1096" t="str">
            <v>Equipos para cocina (9)</v>
          </cell>
          <cell r="C1096" t="str">
            <v>Un</v>
          </cell>
          <cell r="D1096">
            <v>372400</v>
          </cell>
          <cell r="E1096" t="str">
            <v>Tekhne</v>
          </cell>
          <cell r="F1096">
            <v>37809</v>
          </cell>
        </row>
        <row r="1097">
          <cell r="A1097" t="str">
            <v>Estufa gas 5 pts. Classic sc641e</v>
          </cell>
          <cell r="B1097" t="str">
            <v>Equipos para cocina (9)</v>
          </cell>
          <cell r="C1097" t="str">
            <v>Un</v>
          </cell>
          <cell r="D1097">
            <v>389650</v>
          </cell>
          <cell r="E1097" t="str">
            <v>Tekhne</v>
          </cell>
          <cell r="F1097">
            <v>37809</v>
          </cell>
        </row>
        <row r="1098">
          <cell r="A1098" t="str">
            <v>Estufa gas color 3 ptos. Induc 2pga</v>
          </cell>
          <cell r="B1098" t="str">
            <v>Equipos para cocina (9)</v>
          </cell>
          <cell r="C1098" t="str">
            <v>Un</v>
          </cell>
          <cell r="D1098">
            <v>51000</v>
          </cell>
          <cell r="E1098" t="str">
            <v>Tekhne</v>
          </cell>
          <cell r="F1098">
            <v>37809</v>
          </cell>
        </row>
        <row r="1099">
          <cell r="A1099" t="str">
            <v>Estufa gas cr. 2 ptos. Induc. 2pga cromada</v>
          </cell>
          <cell r="B1099" t="str">
            <v>Equipos para cocina (9)</v>
          </cell>
          <cell r="C1099" t="str">
            <v>Un</v>
          </cell>
          <cell r="D1099">
            <v>34000</v>
          </cell>
          <cell r="E1099" t="str">
            <v>Tekhne</v>
          </cell>
          <cell r="F1099">
            <v>37809</v>
          </cell>
        </row>
        <row r="1100">
          <cell r="A1100" t="str">
            <v>Estufa gas cr. 3 ptos. Induc. 3pgc</v>
          </cell>
          <cell r="B1100" t="str">
            <v>Equipos para cocina (9)</v>
          </cell>
          <cell r="C1100" t="str">
            <v>Un</v>
          </cell>
          <cell r="D1100">
            <v>51000</v>
          </cell>
          <cell r="E1100" t="str">
            <v>Tekhne</v>
          </cell>
          <cell r="F1100">
            <v>37809</v>
          </cell>
        </row>
        <row r="1101">
          <cell r="A1101" t="str">
            <v>Estufa gas cr.piso induc 4ppccromada</v>
          </cell>
          <cell r="B1101" t="str">
            <v>Equipos para cocina (9)</v>
          </cell>
          <cell r="C1101" t="str">
            <v>Un</v>
          </cell>
          <cell r="D1101">
            <v>142000</v>
          </cell>
          <cell r="E1101" t="str">
            <v>Tekhne</v>
          </cell>
          <cell r="F1101">
            <v>37809</v>
          </cell>
        </row>
        <row r="1102">
          <cell r="A1102" t="str">
            <v>Estufa gas esmlt. 2ptos induc. 1pgpe esmalt</v>
          </cell>
          <cell r="B1102" t="str">
            <v>Equipos para cocina (9)</v>
          </cell>
          <cell r="C1102" t="str">
            <v>Un</v>
          </cell>
          <cell r="D1102">
            <v>14200</v>
          </cell>
          <cell r="E1102" t="str">
            <v>Tekhne</v>
          </cell>
          <cell r="F1102">
            <v>37809</v>
          </cell>
        </row>
        <row r="1103">
          <cell r="A1103" t="str">
            <v>Estufa gas esmlt.piso induc 4ppa esmalt</v>
          </cell>
          <cell r="B1103" t="str">
            <v>Equipos para cocina (9)</v>
          </cell>
          <cell r="C1103" t="str">
            <v>Un</v>
          </cell>
          <cell r="D1103">
            <v>72000</v>
          </cell>
          <cell r="E1103" t="str">
            <v>Tekhne</v>
          </cell>
          <cell r="F1103">
            <v>37809</v>
          </cell>
        </row>
        <row r="1104">
          <cell r="A1104" t="str">
            <v>Estufa gas g504</v>
          </cell>
          <cell r="B1104" t="str">
            <v>Equipos para cocina (9)</v>
          </cell>
          <cell r="C1104" t="str">
            <v>Un</v>
          </cell>
          <cell r="D1104">
            <v>442326</v>
          </cell>
          <cell r="E1104" t="str">
            <v>Tekhne</v>
          </cell>
          <cell r="F1104">
            <v>37809</v>
          </cell>
        </row>
        <row r="1105">
          <cell r="A1105" t="str">
            <v>Estufa gas g604</v>
          </cell>
          <cell r="B1105" t="str">
            <v>Equipos para cocina (9)</v>
          </cell>
          <cell r="C1105" t="str">
            <v>Un</v>
          </cell>
          <cell r="D1105">
            <v>502768</v>
          </cell>
          <cell r="E1105" t="str">
            <v>Tekhne</v>
          </cell>
          <cell r="F1105">
            <v>37809</v>
          </cell>
        </row>
        <row r="1106">
          <cell r="A1106" t="str">
            <v>Estufa gas jr.cr. Induc 4pgjc cromad</v>
          </cell>
          <cell r="B1106" t="str">
            <v>Equipos para cocina (9)</v>
          </cell>
          <cell r="C1106" t="str">
            <v>Un</v>
          </cell>
          <cell r="D1106">
            <v>72000</v>
          </cell>
          <cell r="E1106" t="str">
            <v>Tekhne</v>
          </cell>
          <cell r="F1106">
            <v>37809</v>
          </cell>
        </row>
        <row r="1107">
          <cell r="A1107" t="str">
            <v>Estufa gas jr.esmlt. Induc 4pgjpe esmal</v>
          </cell>
          <cell r="B1107" t="str">
            <v>Equipos para cocina (9)</v>
          </cell>
          <cell r="C1107" t="str">
            <v>Un</v>
          </cell>
          <cell r="D1107">
            <v>72000</v>
          </cell>
          <cell r="E1107" t="str">
            <v>Tekhne</v>
          </cell>
          <cell r="F1107">
            <v>37809</v>
          </cell>
        </row>
        <row r="1108">
          <cell r="A1108" t="str">
            <v>Estufa mixta 3 pts. Compact 5000 sm5031</v>
          </cell>
          <cell r="B1108" t="str">
            <v>Equipos para cocina (9)</v>
          </cell>
          <cell r="C1108" t="str">
            <v>Un</v>
          </cell>
          <cell r="D1108">
            <v>192000</v>
          </cell>
          <cell r="E1108" t="str">
            <v>Tekhne</v>
          </cell>
          <cell r="F1108">
            <v>37809</v>
          </cell>
        </row>
        <row r="1109">
          <cell r="A1109" t="str">
            <v>Estufa mixta 4 pts. 6000 ss6031</v>
          </cell>
          <cell r="B1109" t="str">
            <v>Equipos para cocina (9)</v>
          </cell>
          <cell r="C1109" t="str">
            <v>Un</v>
          </cell>
          <cell r="D1109">
            <v>359900</v>
          </cell>
          <cell r="E1109" t="str">
            <v>Tekhne</v>
          </cell>
          <cell r="F1109">
            <v>37809</v>
          </cell>
        </row>
        <row r="1110">
          <cell r="A1110" t="str">
            <v>Estufa mixta 4 pts. Cristal sl6431e</v>
          </cell>
          <cell r="B1110" t="str">
            <v>Equipos para cocina (9)</v>
          </cell>
          <cell r="C1110" t="str">
            <v>Un</v>
          </cell>
          <cell r="D1110">
            <v>576200</v>
          </cell>
          <cell r="E1110" t="str">
            <v>Tekhne</v>
          </cell>
          <cell r="F1110">
            <v>37809</v>
          </cell>
        </row>
        <row r="1111">
          <cell r="A1111" t="str">
            <v>Estufa mixta 4 pts. Enc. E/tronic sc6031</v>
          </cell>
          <cell r="B1111" t="str">
            <v>Equipos para cocina (9)</v>
          </cell>
          <cell r="C1111" t="str">
            <v>Un</v>
          </cell>
          <cell r="D1111">
            <v>410900</v>
          </cell>
          <cell r="E1111" t="str">
            <v>Tekhne</v>
          </cell>
          <cell r="F1111">
            <v>37809</v>
          </cell>
        </row>
        <row r="1112">
          <cell r="A1112" t="str">
            <v>Estufa mixta 4 pts. Enc. E/tronic sc6631e</v>
          </cell>
          <cell r="B1112" t="str">
            <v>Equipos para cocina (9)</v>
          </cell>
          <cell r="C1112" t="str">
            <v>Un</v>
          </cell>
          <cell r="D1112">
            <v>375600</v>
          </cell>
          <cell r="E1112" t="str">
            <v>Tekhne</v>
          </cell>
          <cell r="F1112">
            <v>37809</v>
          </cell>
        </row>
        <row r="1113">
          <cell r="A1113" t="str">
            <v>Estufa mixta 4 pts.6000 chllg ss6031e</v>
          </cell>
          <cell r="B1113" t="str">
            <v>Equipos para cocina (9)</v>
          </cell>
          <cell r="C1113" t="str">
            <v>Un</v>
          </cell>
          <cell r="D1113">
            <v>9372.24</v>
          </cell>
          <cell r="E1113" t="str">
            <v>Tekhne</v>
          </cell>
          <cell r="F1113">
            <v>37809</v>
          </cell>
        </row>
        <row r="1114">
          <cell r="A1114" t="str">
            <v>Estufa mixta 5 pts. Classic sc 8641e</v>
          </cell>
          <cell r="B1114" t="str">
            <v>Equipos para cocina (9)</v>
          </cell>
          <cell r="C1114" t="str">
            <v>Un</v>
          </cell>
          <cell r="D1114">
            <v>710900</v>
          </cell>
          <cell r="E1114" t="str">
            <v>Tekhne</v>
          </cell>
          <cell r="F1114">
            <v>37809</v>
          </cell>
        </row>
        <row r="1115">
          <cell r="A1115" t="str">
            <v>Estufa mixta 6pts cimsa am2a-956</v>
          </cell>
          <cell r="B1115" t="str">
            <v>Equipos para cocina (9)</v>
          </cell>
          <cell r="C1115" t="str">
            <v>Un</v>
          </cell>
          <cell r="D1115">
            <v>485176</v>
          </cell>
          <cell r="E1115" t="str">
            <v>Tekhne</v>
          </cell>
          <cell r="F1115">
            <v>37809</v>
          </cell>
        </row>
        <row r="1116">
          <cell r="A1116" t="str">
            <v>Estufa mixta e-502</v>
          </cell>
          <cell r="B1116" t="str">
            <v>Equipos para cocina (9)</v>
          </cell>
          <cell r="C1116" t="str">
            <v>Un</v>
          </cell>
          <cell r="D1116">
            <v>556000</v>
          </cell>
          <cell r="E1116" t="str">
            <v>Tekhne</v>
          </cell>
          <cell r="F1116">
            <v>37809</v>
          </cell>
        </row>
        <row r="1117">
          <cell r="A1117" t="str">
            <v>Estuka acrilico 1gall 218249</v>
          </cell>
          <cell r="B1117" t="str">
            <v>Impermeabil.,aditivos,quimicos (12)</v>
          </cell>
          <cell r="C1117" t="str">
            <v>Gal</v>
          </cell>
          <cell r="D1117">
            <v>14616</v>
          </cell>
          <cell r="E1117" t="str">
            <v>Tekhne</v>
          </cell>
          <cell r="F1117">
            <v>37809</v>
          </cell>
        </row>
        <row r="1118">
          <cell r="A1118" t="str">
            <v>Eucon 37 20 ki</v>
          </cell>
          <cell r="B1118" t="str">
            <v>Impermeabil.,aditivos,quimicos (12)</v>
          </cell>
          <cell r="C1118" t="str">
            <v>Kg</v>
          </cell>
          <cell r="D1118">
            <v>6902</v>
          </cell>
          <cell r="E1118" t="str">
            <v>Tekhne</v>
          </cell>
          <cell r="F1118">
            <v>37809</v>
          </cell>
        </row>
        <row r="1119">
          <cell r="A1119" t="str">
            <v>Eucon 537</v>
          </cell>
          <cell r="B1119" t="str">
            <v>Impermeabil.,aditivos,quimicos (12)</v>
          </cell>
          <cell r="C1119" t="str">
            <v>Kg</v>
          </cell>
          <cell r="D1119">
            <v>7772</v>
          </cell>
          <cell r="E1119" t="str">
            <v>Tekhne</v>
          </cell>
          <cell r="F1119">
            <v>37809</v>
          </cell>
        </row>
        <row r="1120">
          <cell r="A1120" t="str">
            <v>Eucon ''n'' (plast) 20 kg</v>
          </cell>
          <cell r="B1120" t="str">
            <v>Impermeabil.,aditivos,quimicos (12)</v>
          </cell>
          <cell r="C1120" t="str">
            <v>Kg</v>
          </cell>
          <cell r="D1120">
            <v>4008</v>
          </cell>
          <cell r="E1120" t="str">
            <v>Tekhne</v>
          </cell>
          <cell r="F1120">
            <v>37809</v>
          </cell>
        </row>
        <row r="1121">
          <cell r="A1121" t="str">
            <v>Exeltop gris 30 kilos</v>
          </cell>
          <cell r="B1121" t="str">
            <v>Impermeabil.,aditivos,quimicos (12)</v>
          </cell>
          <cell r="C1121" t="str">
            <v>Kg</v>
          </cell>
          <cell r="D1121">
            <v>2204</v>
          </cell>
          <cell r="E1121" t="str">
            <v>Tekhne</v>
          </cell>
          <cell r="F1121">
            <v>37809</v>
          </cell>
        </row>
        <row r="1122">
          <cell r="A1122" t="str">
            <v>Extracion manual de muestra</v>
          </cell>
          <cell r="B1122" t="str">
            <v>Agregados concretos y morteros (2)</v>
          </cell>
          <cell r="C1122" t="str">
            <v>Un</v>
          </cell>
          <cell r="D1122">
            <v>58000</v>
          </cell>
          <cell r="E1122" t="str">
            <v>Tekhne</v>
          </cell>
          <cell r="F1122">
            <v>37809</v>
          </cell>
        </row>
        <row r="1123">
          <cell r="A1123" t="str">
            <v>Extractor olor 20x20 cm 508</v>
          </cell>
          <cell r="B1123" t="str">
            <v>Tuberia subt,rejillas,sumider. (20)</v>
          </cell>
          <cell r="C1123" t="str">
            <v>Un</v>
          </cell>
          <cell r="D1123">
            <v>60320</v>
          </cell>
          <cell r="E1123" t="str">
            <v>Tekhne</v>
          </cell>
          <cell r="F1123">
            <v>37809</v>
          </cell>
        </row>
        <row r="1124">
          <cell r="A1124" t="str">
            <v>Face plate comun</v>
          </cell>
          <cell r="B1124" t="str">
            <v>Cableado estructurado (48)</v>
          </cell>
          <cell r="C1124" t="str">
            <v>Un</v>
          </cell>
          <cell r="D1124">
            <v>7969</v>
          </cell>
          <cell r="E1124" t="str">
            <v>Tekhne</v>
          </cell>
          <cell r="F1124">
            <v>37809</v>
          </cell>
        </row>
        <row r="1125">
          <cell r="A1125" t="str">
            <v>Faceplate amp 4p angulado 0-0406185-x</v>
          </cell>
          <cell r="B1125" t="str">
            <v>Cableado estructurado (48)</v>
          </cell>
          <cell r="C1125" t="str">
            <v>Un</v>
          </cell>
          <cell r="D1125">
            <v>8317</v>
          </cell>
          <cell r="E1125" t="str">
            <v>Tekhne</v>
          </cell>
          <cell r="F1125">
            <v>37809</v>
          </cell>
        </row>
        <row r="1126">
          <cell r="A1126" t="str">
            <v>Faceplate amp panel modular 0-056912x-x</v>
          </cell>
          <cell r="B1126" t="str">
            <v>Cableado estructurado (48)</v>
          </cell>
          <cell r="C1126" t="str">
            <v>Un</v>
          </cell>
          <cell r="D1126">
            <v>0</v>
          </cell>
          <cell r="E1126" t="str">
            <v>Tekhne</v>
          </cell>
          <cell r="F1126">
            <v>37809</v>
          </cell>
        </row>
        <row r="1127">
          <cell r="A1127" t="str">
            <v>Faceplate multimedia amp 0-040618x-x</v>
          </cell>
          <cell r="B1127" t="str">
            <v>Cableado estructurado (48)</v>
          </cell>
          <cell r="C1127" t="str">
            <v>Un</v>
          </cell>
          <cell r="D1127">
            <v>6737.36</v>
          </cell>
          <cell r="E1127" t="str">
            <v>Tekhne</v>
          </cell>
          <cell r="F1127">
            <v>37809</v>
          </cell>
        </row>
        <row r="1128">
          <cell r="A1128" t="str">
            <v>Fachada casa Anoloc cuadricula pesada</v>
          </cell>
          <cell r="B1128" t="str">
            <v>Vidrios, espejos y cerraduras (21)</v>
          </cell>
          <cell r="C1128" t="str">
            <v>m2</v>
          </cell>
          <cell r="D1128">
            <v>350000</v>
          </cell>
          <cell r="F1128">
            <v>37809</v>
          </cell>
        </row>
        <row r="1129">
          <cell r="A1129" t="str">
            <v>Farol de pedestal de 70w</v>
          </cell>
          <cell r="B1129" t="str">
            <v>Inst. Electricas (13)</v>
          </cell>
          <cell r="C1129" t="str">
            <v>Un</v>
          </cell>
          <cell r="D1129">
            <v>261000</v>
          </cell>
          <cell r="E1129" t="str">
            <v>Tekhne</v>
          </cell>
          <cell r="F1129">
            <v>37809</v>
          </cell>
        </row>
        <row r="1130">
          <cell r="A1130" t="str">
            <v>Fibra de vidrio americana 40m2</v>
          </cell>
          <cell r="B1130" t="str">
            <v>Impermeabil.,aditivos,quimicos (12)</v>
          </cell>
          <cell r="C1130" t="str">
            <v>M2</v>
          </cell>
          <cell r="D1130">
            <v>957</v>
          </cell>
          <cell r="E1130" t="str">
            <v>Tekhne</v>
          </cell>
          <cell r="F1130">
            <v>37809</v>
          </cell>
        </row>
        <row r="1131">
          <cell r="A1131" t="str">
            <v>Fibra optica amp armada mm 12 h</v>
          </cell>
          <cell r="B1131" t="str">
            <v>Cableado estructurado (48)</v>
          </cell>
          <cell r="C1131" t="str">
            <v>Pie</v>
          </cell>
          <cell r="D1131">
            <v>21541</v>
          </cell>
          <cell r="E1131" t="str">
            <v>Tekhne</v>
          </cell>
          <cell r="F1131">
            <v>37809</v>
          </cell>
        </row>
        <row r="1132">
          <cell r="A1132" t="str">
            <v>Fibra optica amp armada mm 6 h</v>
          </cell>
          <cell r="B1132" t="str">
            <v>Cableado estructurado (48)</v>
          </cell>
          <cell r="C1132" t="str">
            <v>Pie</v>
          </cell>
          <cell r="D1132">
            <v>13572</v>
          </cell>
          <cell r="E1132" t="str">
            <v>Tekhne</v>
          </cell>
          <cell r="F1132">
            <v>37809</v>
          </cell>
        </row>
        <row r="1133">
          <cell r="A1133" t="str">
            <v>Fibra optica amp interior mm 12h</v>
          </cell>
          <cell r="B1133" t="str">
            <v>Cableado estructurado (48)</v>
          </cell>
          <cell r="C1133" t="str">
            <v>Pie</v>
          </cell>
          <cell r="D1133">
            <v>18096</v>
          </cell>
          <cell r="E1133" t="str">
            <v>Tekhne</v>
          </cell>
          <cell r="F1133">
            <v>37809</v>
          </cell>
        </row>
        <row r="1134">
          <cell r="A1134" t="str">
            <v>Fibra optica amp interior mm 6h</v>
          </cell>
          <cell r="B1134" t="str">
            <v>Cableado estructurado (48)</v>
          </cell>
          <cell r="C1134" t="str">
            <v>Pie</v>
          </cell>
          <cell r="D1134">
            <v>12040</v>
          </cell>
          <cell r="E1134" t="str">
            <v>Tekhne</v>
          </cell>
          <cell r="F1134">
            <v>37809</v>
          </cell>
        </row>
        <row r="1135">
          <cell r="A1135" t="str">
            <v>Fibra optica amp interior mm4h</v>
          </cell>
          <cell r="B1135" t="str">
            <v>Cableado estructurado (48)</v>
          </cell>
          <cell r="C1135" t="str">
            <v>Pie</v>
          </cell>
          <cell r="D1135">
            <v>5324</v>
          </cell>
          <cell r="E1135" t="str">
            <v>Tekhne</v>
          </cell>
          <cell r="F1135">
            <v>37809</v>
          </cell>
        </row>
        <row r="1136">
          <cell r="A1136" t="str">
            <v>Fibratex texsa</v>
          </cell>
          <cell r="B1136" t="str">
            <v>Impermeabil.,aditivos,quimicos (12)</v>
          </cell>
          <cell r="C1136" t="str">
            <v>Gal</v>
          </cell>
          <cell r="D1136">
            <v>12000</v>
          </cell>
          <cell r="E1136" t="str">
            <v>Tekhne</v>
          </cell>
          <cell r="F1136">
            <v>37809</v>
          </cell>
        </row>
        <row r="1137">
          <cell r="A1137" t="str">
            <v>Fijador ala compl.can-43 eternit</v>
          </cell>
          <cell r="B1137" t="str">
            <v>Cubiertas y accesorios (5)</v>
          </cell>
          <cell r="C1137" t="str">
            <v>Un</v>
          </cell>
          <cell r="D1137">
            <v>863</v>
          </cell>
          <cell r="E1137" t="str">
            <v>Tekhne</v>
          </cell>
          <cell r="F1137">
            <v>37809</v>
          </cell>
        </row>
        <row r="1138">
          <cell r="A1138" t="str">
            <v>Fijador ala compl.can-90 eternit</v>
          </cell>
          <cell r="B1138" t="str">
            <v>Cubiertas y accesorios (5)</v>
          </cell>
          <cell r="C1138" t="str">
            <v>Un</v>
          </cell>
          <cell r="D1138">
            <v>1644</v>
          </cell>
          <cell r="E1138" t="str">
            <v>Tekhne</v>
          </cell>
          <cell r="F1138">
            <v>37809</v>
          </cell>
        </row>
        <row r="1139">
          <cell r="A1139" t="str">
            <v>Fija-mix bolsa de 2 kg alfa</v>
          </cell>
          <cell r="B1139" t="str">
            <v>Enchapes,pisos,alfombras,papel (6)</v>
          </cell>
          <cell r="C1139" t="str">
            <v>Kg</v>
          </cell>
          <cell r="D1139">
            <v>7587</v>
          </cell>
          <cell r="E1139" t="str">
            <v>Tekhne</v>
          </cell>
          <cell r="F1139">
            <v>37809</v>
          </cell>
        </row>
        <row r="1140">
          <cell r="A1140" t="str">
            <v>Filtro metalico 20''x20''x2''</v>
          </cell>
          <cell r="B1140" t="str">
            <v>Instalaciones hospitalarias (42)</v>
          </cell>
          <cell r="C1140" t="str">
            <v>Un</v>
          </cell>
          <cell r="D1140">
            <v>230840</v>
          </cell>
          <cell r="E1140" t="str">
            <v>Tekhne</v>
          </cell>
          <cell r="F1140">
            <v>37809</v>
          </cell>
        </row>
        <row r="1141">
          <cell r="A1141" t="str">
            <v>Flexicolor azul ico</v>
          </cell>
          <cell r="B1141" t="str">
            <v>Pinturas (18)</v>
          </cell>
          <cell r="C1141" t="str">
            <v>Gal</v>
          </cell>
          <cell r="D1141">
            <v>73480</v>
          </cell>
          <cell r="E1141" t="str">
            <v>Tekhne</v>
          </cell>
          <cell r="F1141">
            <v>37809</v>
          </cell>
        </row>
        <row r="1142">
          <cell r="A1142" t="str">
            <v>Flexicolor blanco ico</v>
          </cell>
          <cell r="B1142" t="str">
            <v>Pinturas (18)</v>
          </cell>
          <cell r="C1142" t="str">
            <v>Gal</v>
          </cell>
          <cell r="D1142">
            <v>75075</v>
          </cell>
          <cell r="E1142" t="str">
            <v>Tekhne</v>
          </cell>
          <cell r="F1142">
            <v>37809</v>
          </cell>
        </row>
        <row r="1143">
          <cell r="A1143" t="str">
            <v>Flexicolor verde ico</v>
          </cell>
          <cell r="B1143" t="str">
            <v>Pinturas (18)</v>
          </cell>
          <cell r="C1143" t="str">
            <v>Gal</v>
          </cell>
          <cell r="D1143">
            <v>73480</v>
          </cell>
          <cell r="E1143" t="str">
            <v>Tekhne</v>
          </cell>
          <cell r="F1143">
            <v>37809</v>
          </cell>
        </row>
        <row r="1144">
          <cell r="A1144" t="str">
            <v>Flexometro p3 me</v>
          </cell>
          <cell r="B1144" t="str">
            <v>Ferreteria y herramientas (10)</v>
          </cell>
          <cell r="C1144" t="str">
            <v>Un</v>
          </cell>
          <cell r="D1144">
            <v>2900</v>
          </cell>
          <cell r="E1144" t="str">
            <v>Tekhne</v>
          </cell>
          <cell r="F1144">
            <v>37809</v>
          </cell>
        </row>
        <row r="1145">
          <cell r="A1145" t="str">
            <v>Flintoc 19 kilos</v>
          </cell>
          <cell r="B1145" t="str">
            <v>Impermeabil.,aditivos,quimicos (12)</v>
          </cell>
          <cell r="C1145" t="str">
            <v>Kg</v>
          </cell>
          <cell r="D1145">
            <v>4395</v>
          </cell>
          <cell r="E1145" t="str">
            <v>Tekhne</v>
          </cell>
          <cell r="F1145">
            <v>37809</v>
          </cell>
        </row>
        <row r="1146">
          <cell r="A1146" t="str">
            <v>Flotador ½'' para tanque</v>
          </cell>
          <cell r="B1146" t="str">
            <v>Griferias,aparatos,accesorios (11)</v>
          </cell>
          <cell r="C1146" t="str">
            <v>Un</v>
          </cell>
          <cell r="D1146">
            <v>29812</v>
          </cell>
          <cell r="E1146" t="str">
            <v>Tekhne</v>
          </cell>
          <cell r="F1146">
            <v>37809</v>
          </cell>
        </row>
        <row r="1147">
          <cell r="A1147" t="str">
            <v>Flotador 1'' para tanque</v>
          </cell>
          <cell r="B1147" t="str">
            <v>Griferias,aparatos,accesorios (11)</v>
          </cell>
          <cell r="C1147" t="str">
            <v>Un</v>
          </cell>
          <cell r="D1147">
            <v>59856</v>
          </cell>
          <cell r="E1147" t="str">
            <v>Tekhne</v>
          </cell>
          <cell r="F1147">
            <v>37809</v>
          </cell>
        </row>
        <row r="1148">
          <cell r="A1148" t="str">
            <v>Fluxometro grival 707201</v>
          </cell>
          <cell r="B1148" t="str">
            <v>Griferias,aparatos,accesorios (11)</v>
          </cell>
          <cell r="C1148" t="str">
            <v>Un</v>
          </cell>
          <cell r="D1148">
            <v>30459</v>
          </cell>
          <cell r="E1148" t="str">
            <v>Tekhne</v>
          </cell>
          <cell r="F1148">
            <v>37809</v>
          </cell>
        </row>
        <row r="1149">
          <cell r="A1149" t="str">
            <v>Fluxometro orinal grival 70720</v>
          </cell>
          <cell r="B1149" t="str">
            <v>Griferias,aparatos,accesorios (11)</v>
          </cell>
          <cell r="C1149" t="str">
            <v>Un</v>
          </cell>
          <cell r="D1149">
            <v>328899</v>
          </cell>
          <cell r="E1149" t="str">
            <v>Tekhne</v>
          </cell>
          <cell r="F1149">
            <v>37809</v>
          </cell>
        </row>
        <row r="1150">
          <cell r="A1150" t="str">
            <v>Fluxometro sanitario grival 70710</v>
          </cell>
          <cell r="B1150" t="str">
            <v>Griferias,aparatos,accesorios (11)</v>
          </cell>
          <cell r="C1150" t="str">
            <v>Un</v>
          </cell>
          <cell r="D1150">
            <v>328899</v>
          </cell>
          <cell r="E1150" t="str">
            <v>Tekhne</v>
          </cell>
          <cell r="F1150">
            <v>37809</v>
          </cell>
        </row>
        <row r="1151">
          <cell r="A1151" t="str">
            <v>Formaleta</v>
          </cell>
          <cell r="B1151" t="str">
            <v>Ferreteria y herramientas (10)</v>
          </cell>
          <cell r="C1151" t="str">
            <v>GL</v>
          </cell>
          <cell r="D1151">
            <v>12500</v>
          </cell>
          <cell r="E1151" t="str">
            <v>Arauca</v>
          </cell>
          <cell r="F1151">
            <v>37809</v>
          </cell>
        </row>
        <row r="1152">
          <cell r="A1152" t="str">
            <v>Formaleta columna circular</v>
          </cell>
          <cell r="B1152" t="str">
            <v>Ferreteria y herramientas (10)</v>
          </cell>
          <cell r="C1152" t="str">
            <v>GL</v>
          </cell>
          <cell r="D1152">
            <v>83000</v>
          </cell>
        </row>
        <row r="1153">
          <cell r="A1153" t="str">
            <v>Formaleta columna rectangular</v>
          </cell>
          <cell r="B1153" t="str">
            <v>Ferreteria y herramientas (10)</v>
          </cell>
          <cell r="C1153" t="str">
            <v>GL</v>
          </cell>
          <cell r="D1153">
            <v>50000</v>
          </cell>
        </row>
        <row r="1154">
          <cell r="A1154" t="str">
            <v>Formaleta en tolua x 3 ml</v>
          </cell>
          <cell r="B1154" t="str">
            <v>Ferreteria y herramientas (10)</v>
          </cell>
          <cell r="C1154" t="str">
            <v>ML</v>
          </cell>
          <cell r="D1154">
            <v>180000</v>
          </cell>
          <cell r="E1154" t="str">
            <v>Arauca</v>
          </cell>
        </row>
        <row r="1155">
          <cell r="A1155" t="str">
            <v>Formaleta entrepiso</v>
          </cell>
          <cell r="B1155" t="str">
            <v>Ferreteria y herramientas (10)</v>
          </cell>
          <cell r="C1155" t="str">
            <v>m2</v>
          </cell>
          <cell r="D1155">
            <v>10000</v>
          </cell>
        </row>
        <row r="1156">
          <cell r="A1156" t="str">
            <v>Formaleta viga aerea</v>
          </cell>
          <cell r="B1156" t="str">
            <v>Ferreteria y herramientas (10)</v>
          </cell>
          <cell r="C1156" t="str">
            <v>GL</v>
          </cell>
          <cell r="D1156">
            <v>30000</v>
          </cell>
        </row>
        <row r="1157">
          <cell r="A1157" t="str">
            <v>Formalite brillante f-6</v>
          </cell>
          <cell r="B1157" t="str">
            <v>Maderas (15)</v>
          </cell>
          <cell r="C1157" t="str">
            <v>Un</v>
          </cell>
          <cell r="D1157">
            <v>73824</v>
          </cell>
          <cell r="E1157" t="str">
            <v>Tekhne</v>
          </cell>
          <cell r="F1157">
            <v>37809</v>
          </cell>
        </row>
        <row r="1158">
          <cell r="A1158" t="str">
            <v>Formalite brillante f-8</v>
          </cell>
          <cell r="B1158" t="str">
            <v>Maderas (15)</v>
          </cell>
          <cell r="C1158" t="str">
            <v>Un</v>
          </cell>
          <cell r="D1158">
            <v>77294</v>
          </cell>
          <cell r="E1158" t="str">
            <v>Tekhne</v>
          </cell>
          <cell r="F1158">
            <v>37809</v>
          </cell>
        </row>
        <row r="1159">
          <cell r="A1159" t="str">
            <v>Formalite texturado f-6</v>
          </cell>
          <cell r="B1159" t="str">
            <v>Maderas (15)</v>
          </cell>
          <cell r="C1159" t="str">
            <v>Un</v>
          </cell>
          <cell r="D1159">
            <v>73824</v>
          </cell>
          <cell r="E1159" t="str">
            <v>Tekhne</v>
          </cell>
          <cell r="F1159">
            <v>37809</v>
          </cell>
        </row>
        <row r="1160">
          <cell r="A1160" t="str">
            <v>Formalite texturado f-8</v>
          </cell>
          <cell r="B1160" t="str">
            <v>Maderas (15)</v>
          </cell>
          <cell r="C1160" t="str">
            <v>Un</v>
          </cell>
          <cell r="D1160">
            <v>77294</v>
          </cell>
          <cell r="E1160" t="str">
            <v>Tekhne</v>
          </cell>
          <cell r="F1160">
            <v>37809</v>
          </cell>
        </row>
        <row r="1161">
          <cell r="A1161" t="str">
            <v>Formaplac normal 2.44x1.22 18mm</v>
          </cell>
          <cell r="B1161" t="str">
            <v>Maderas (15)</v>
          </cell>
          <cell r="C1161" t="str">
            <v>Un</v>
          </cell>
          <cell r="D1161">
            <v>88741</v>
          </cell>
          <cell r="E1161" t="str">
            <v>Tekhne</v>
          </cell>
          <cell r="F1161">
            <v>37809</v>
          </cell>
        </row>
        <row r="1162">
          <cell r="A1162" t="str">
            <v>Formaplac normal 2.44x1.22 7mm</v>
          </cell>
          <cell r="B1162" t="str">
            <v>Maderas (15)</v>
          </cell>
          <cell r="C1162" t="str">
            <v>Un</v>
          </cell>
          <cell r="D1162">
            <v>39873</v>
          </cell>
          <cell r="E1162" t="str">
            <v>Tekhne</v>
          </cell>
          <cell r="F1162">
            <v>37809</v>
          </cell>
        </row>
        <row r="1163">
          <cell r="A1163" t="str">
            <v>Formon 5/8'' stanley</v>
          </cell>
          <cell r="B1163" t="str">
            <v>Ferreteria y herramientas (10)</v>
          </cell>
          <cell r="C1163" t="str">
            <v>Un</v>
          </cell>
          <cell r="D1163">
            <v>11400</v>
          </cell>
          <cell r="E1163" t="str">
            <v>Tekhne</v>
          </cell>
          <cell r="F1163">
            <v>37809</v>
          </cell>
        </row>
        <row r="1164">
          <cell r="A1164" t="str">
            <v>Frescasa m.b.i. s/inst. Fglas 24500</v>
          </cell>
          <cell r="B1164" t="str">
            <v>Cielo rasos (4)</v>
          </cell>
          <cell r="C1164" t="str">
            <v>M2</v>
          </cell>
          <cell r="D1164">
            <v>8986</v>
          </cell>
          <cell r="E1164" t="str">
            <v>Tekhne</v>
          </cell>
          <cell r="F1164">
            <v>37809</v>
          </cell>
        </row>
        <row r="1165">
          <cell r="A1165" t="str">
            <v>Frescasa s/inst. Fglas 24200</v>
          </cell>
          <cell r="B1165" t="str">
            <v>Impermeabil.,aditivos,quimicos (12)</v>
          </cell>
          <cell r="C1165" t="str">
            <v>M2</v>
          </cell>
          <cell r="D1165">
            <v>1736</v>
          </cell>
          <cell r="E1165" t="str">
            <v>Tekhne</v>
          </cell>
          <cell r="F1165">
            <v>37809</v>
          </cell>
        </row>
        <row r="1166">
          <cell r="A1166" t="str">
            <v>Friso en yeso fr-1 fr1</v>
          </cell>
          <cell r="B1166" t="str">
            <v>Cielo rasos (4)</v>
          </cell>
          <cell r="C1166" t="str">
            <v>M2</v>
          </cell>
          <cell r="D1166">
            <v>24969</v>
          </cell>
          <cell r="E1166" t="str">
            <v>Tekhne</v>
          </cell>
          <cell r="F1166">
            <v>37809</v>
          </cell>
        </row>
        <row r="1167">
          <cell r="A1167" t="str">
            <v>Friso en yeso fr-4 fr-4</v>
          </cell>
          <cell r="B1167" t="str">
            <v>Cielo rasos (4)</v>
          </cell>
          <cell r="C1167" t="str">
            <v>Un</v>
          </cell>
          <cell r="D1167">
            <v>29841</v>
          </cell>
          <cell r="E1167" t="str">
            <v>Tekhne</v>
          </cell>
          <cell r="F1167">
            <v>37809</v>
          </cell>
        </row>
        <row r="1168">
          <cell r="A1168" t="str">
            <v>Fundente</v>
          </cell>
          <cell r="B1168" t="str">
            <v>Inst. De gas (44)</v>
          </cell>
          <cell r="C1168" t="str">
            <v>Lb</v>
          </cell>
          <cell r="D1168">
            <v>10648</v>
          </cell>
          <cell r="E1168" t="str">
            <v>Tekhne</v>
          </cell>
          <cell r="F1168">
            <v>37809</v>
          </cell>
        </row>
        <row r="1169">
          <cell r="A1169" t="str">
            <v>Gabinete .63 x.63h 1.80</v>
          </cell>
          <cell r="B1169" t="str">
            <v>Inst. Electricas (13)</v>
          </cell>
          <cell r="C1169" t="str">
            <v>Un</v>
          </cell>
          <cell r="D1169">
            <v>1163824</v>
          </cell>
          <cell r="E1169" t="str">
            <v>Tekhne</v>
          </cell>
          <cell r="F1169">
            <v>37809</v>
          </cell>
        </row>
        <row r="1170">
          <cell r="A1170" t="str">
            <v>Gabinete wc ppal 60x45 lb-43</v>
          </cell>
          <cell r="B1170" t="str">
            <v>Griferias,aparatos,accesorios (11)</v>
          </cell>
          <cell r="C1170" t="str">
            <v>Un</v>
          </cell>
          <cell r="D1170">
            <v>170520</v>
          </cell>
          <cell r="E1170" t="str">
            <v>Tekhne</v>
          </cell>
          <cell r="F1170">
            <v>37809</v>
          </cell>
        </row>
        <row r="1171">
          <cell r="A1171" t="str">
            <v>Gabinete wc servicio 60x40 lb-16</v>
          </cell>
          <cell r="B1171" t="str">
            <v>Griferias,aparatos,accesorios (11)</v>
          </cell>
          <cell r="C1171" t="str">
            <v>Un</v>
          </cell>
          <cell r="D1171">
            <v>104400</v>
          </cell>
          <cell r="E1171" t="str">
            <v>Tekhne</v>
          </cell>
          <cell r="F1171">
            <v>37809</v>
          </cell>
        </row>
        <row r="1172">
          <cell r="A1172" t="str">
            <v>Gancho de 1/4''x140 ga-14</v>
          </cell>
          <cell r="B1172" t="str">
            <v>Aceros,hierros/mallas,cerchas (1)</v>
          </cell>
          <cell r="C1172" t="str">
            <v>Ml</v>
          </cell>
          <cell r="D1172">
            <v>223</v>
          </cell>
          <cell r="E1172" t="str">
            <v>Tekhne</v>
          </cell>
          <cell r="F1172">
            <v>37809</v>
          </cell>
        </row>
        <row r="1173">
          <cell r="A1173" t="str">
            <v>Gancho de 3/16''x60 ga-6</v>
          </cell>
          <cell r="B1173" t="str">
            <v>Aceros,hierros/mallas,cerchas (1)</v>
          </cell>
          <cell r="C1173" t="str">
            <v>Ml</v>
          </cell>
          <cell r="D1173">
            <v>153</v>
          </cell>
          <cell r="E1173" t="str">
            <v>Tekhne</v>
          </cell>
          <cell r="F1173">
            <v>37809</v>
          </cell>
        </row>
        <row r="1174">
          <cell r="A1174" t="str">
            <v>Gancho para toallas</v>
          </cell>
          <cell r="B1174" t="str">
            <v>Enchapes,pisos,alfombras,papel (6)</v>
          </cell>
          <cell r="C1174" t="str">
            <v>Un</v>
          </cell>
          <cell r="D1174">
            <v>8000</v>
          </cell>
          <cell r="E1174" t="str">
            <v>Arauca</v>
          </cell>
          <cell r="F1174">
            <v>37809</v>
          </cell>
        </row>
        <row r="1175">
          <cell r="A1175" t="str">
            <v>Gancho placa ond.150mm eternit</v>
          </cell>
          <cell r="B1175" t="str">
            <v>Cubiertas y accesorios (5)</v>
          </cell>
          <cell r="C1175" t="str">
            <v>Un</v>
          </cell>
          <cell r="D1175">
            <v>502</v>
          </cell>
          <cell r="E1175" t="str">
            <v>Tekhne</v>
          </cell>
          <cell r="F1175">
            <v>37809</v>
          </cell>
        </row>
        <row r="1176">
          <cell r="A1176" t="str">
            <v>Gas e-1 matricula serv+conex</v>
          </cell>
          <cell r="B1176" t="str">
            <v>Tarifas y servicios (40)</v>
          </cell>
          <cell r="C1176" t="str">
            <v>Un</v>
          </cell>
          <cell r="D1176">
            <v>319940</v>
          </cell>
          <cell r="E1176" t="str">
            <v>Tekhne</v>
          </cell>
          <cell r="F1176">
            <v>37809</v>
          </cell>
        </row>
        <row r="1177">
          <cell r="A1177" t="str">
            <v>Gas e-2 matricula serv+conex</v>
          </cell>
          <cell r="B1177" t="str">
            <v>Tarifas y servicios (40)</v>
          </cell>
          <cell r="C1177" t="str">
            <v>Un</v>
          </cell>
          <cell r="D1177">
            <v>319940</v>
          </cell>
          <cell r="E1177" t="str">
            <v>Tekhne</v>
          </cell>
          <cell r="F1177">
            <v>37809</v>
          </cell>
        </row>
        <row r="1178">
          <cell r="A1178" t="str">
            <v>Gas e-3 matricula serv+conex</v>
          </cell>
          <cell r="B1178" t="str">
            <v>Tarifas y servicios (40)</v>
          </cell>
          <cell r="C1178" t="str">
            <v>Un</v>
          </cell>
          <cell r="D1178">
            <v>319940</v>
          </cell>
          <cell r="E1178" t="str">
            <v>Tekhne</v>
          </cell>
          <cell r="F1178">
            <v>37809</v>
          </cell>
        </row>
        <row r="1179">
          <cell r="A1179" t="str">
            <v>Gas e-4 matricula serv+conex</v>
          </cell>
          <cell r="B1179" t="str">
            <v>Tarifas y servicios (40)</v>
          </cell>
          <cell r="C1179" t="str">
            <v>Un</v>
          </cell>
          <cell r="D1179">
            <v>319940</v>
          </cell>
          <cell r="E1179" t="str">
            <v>Tekhne</v>
          </cell>
          <cell r="F1179">
            <v>37809</v>
          </cell>
        </row>
        <row r="1180">
          <cell r="A1180" t="str">
            <v>Gas e-5 matricula serv+conex</v>
          </cell>
          <cell r="B1180" t="str">
            <v>Tarifas y servicios (40)</v>
          </cell>
          <cell r="C1180" t="str">
            <v>Un</v>
          </cell>
          <cell r="D1180">
            <v>319940</v>
          </cell>
          <cell r="E1180" t="str">
            <v>Tekhne</v>
          </cell>
          <cell r="F1180">
            <v>37809</v>
          </cell>
        </row>
        <row r="1181">
          <cell r="A1181" t="str">
            <v>Gas e-6 matricula serv.+conex</v>
          </cell>
          <cell r="B1181" t="str">
            <v>Tarifas y servicios (40)</v>
          </cell>
          <cell r="C1181" t="str">
            <v>Un</v>
          </cell>
          <cell r="D1181">
            <v>319940</v>
          </cell>
          <cell r="E1181" t="str">
            <v>Tekhne</v>
          </cell>
          <cell r="F1181">
            <v>37809</v>
          </cell>
        </row>
        <row r="1182">
          <cell r="A1182" t="str">
            <v>Geomembrana estructural hr-500</v>
          </cell>
          <cell r="B1182" t="str">
            <v>Impermeabil.,aditivos,quimicos (12)</v>
          </cell>
          <cell r="C1182" t="str">
            <v>M2</v>
          </cell>
          <cell r="D1182">
            <v>11674</v>
          </cell>
          <cell r="E1182" t="str">
            <v>Tekhne</v>
          </cell>
          <cell r="F1182">
            <v>37809</v>
          </cell>
        </row>
        <row r="1183">
          <cell r="A1183" t="str">
            <v>Geomembrana estructural hr-750</v>
          </cell>
          <cell r="B1183" t="str">
            <v>Impermeabil.,aditivos,quimicos (12)</v>
          </cell>
          <cell r="C1183" t="str">
            <v>M2</v>
          </cell>
          <cell r="D1183">
            <v>8671</v>
          </cell>
          <cell r="E1183" t="str">
            <v>Tekhne</v>
          </cell>
          <cell r="F1183">
            <v>37809</v>
          </cell>
        </row>
        <row r="1184">
          <cell r="A1184" t="str">
            <v>Geotextil nt 1600 3051607350</v>
          </cell>
          <cell r="B1184" t="str">
            <v>Impermeabil.,aditivos,quimicos (12)</v>
          </cell>
          <cell r="C1184" t="str">
            <v>M2</v>
          </cell>
          <cell r="D1184">
            <v>1603</v>
          </cell>
          <cell r="E1184" t="str">
            <v>Tekhne</v>
          </cell>
          <cell r="F1184">
            <v>37809</v>
          </cell>
        </row>
        <row r="1185">
          <cell r="A1185" t="str">
            <v>Geotextil nt 1800 3081101350</v>
          </cell>
          <cell r="B1185" t="str">
            <v>Impermeabil.,aditivos,quimicos (12)</v>
          </cell>
          <cell r="C1185" t="str">
            <v>M2</v>
          </cell>
          <cell r="D1185">
            <v>2017</v>
          </cell>
          <cell r="E1185" t="str">
            <v>Tekhne</v>
          </cell>
          <cell r="F1185">
            <v>37809</v>
          </cell>
        </row>
        <row r="1186">
          <cell r="A1186" t="str">
            <v>Geotextil nt 2000 3052007350</v>
          </cell>
          <cell r="B1186" t="str">
            <v>Impermeabil.,aditivos,quimicos (12)</v>
          </cell>
          <cell r="C1186" t="str">
            <v>M2</v>
          </cell>
          <cell r="D1186">
            <v>2389</v>
          </cell>
          <cell r="E1186" t="str">
            <v>Tekhne</v>
          </cell>
          <cell r="F1186">
            <v>37809</v>
          </cell>
        </row>
        <row r="1187">
          <cell r="A1187" t="str">
            <v>Geotextil nt repavimentacion 3064002380</v>
          </cell>
          <cell r="B1187" t="str">
            <v>Impermeabil.,aditivos,quimicos (12)</v>
          </cell>
          <cell r="C1187" t="str">
            <v>M2</v>
          </cell>
          <cell r="D1187">
            <v>2017</v>
          </cell>
          <cell r="E1187" t="str">
            <v>Tekhne</v>
          </cell>
          <cell r="F1187">
            <v>37809</v>
          </cell>
        </row>
        <row r="1188">
          <cell r="A1188" t="str">
            <v>Geotextil t 1050 3150502385</v>
          </cell>
          <cell r="B1188" t="str">
            <v>Impermeabil.,aditivos,quimicos (12)</v>
          </cell>
          <cell r="C1188" t="str">
            <v>M2</v>
          </cell>
          <cell r="D1188">
            <v>1227</v>
          </cell>
          <cell r="E1188" t="str">
            <v>Tekhne</v>
          </cell>
          <cell r="F1188">
            <v>37809</v>
          </cell>
        </row>
        <row r="1189">
          <cell r="A1189" t="str">
            <v>Geotextil t 1400 3151702385</v>
          </cell>
          <cell r="B1189" t="str">
            <v>Impermeabil.,aditivos,quimicos (12)</v>
          </cell>
          <cell r="C1189" t="str">
            <v>M2</v>
          </cell>
          <cell r="D1189">
            <v>1626</v>
          </cell>
          <cell r="E1189" t="str">
            <v>Tekhne</v>
          </cell>
          <cell r="F1189">
            <v>37809</v>
          </cell>
        </row>
        <row r="1190">
          <cell r="A1190" t="str">
            <v>Geotextil t 1700 3151702385</v>
          </cell>
          <cell r="B1190" t="str">
            <v>Impermeabil.,aditivos,quimicos (12)</v>
          </cell>
          <cell r="C1190" t="str">
            <v>M2</v>
          </cell>
          <cell r="D1190">
            <v>2010</v>
          </cell>
          <cell r="E1190" t="str">
            <v>Tekhne</v>
          </cell>
          <cell r="F1190">
            <v>37809</v>
          </cell>
        </row>
        <row r="1191">
          <cell r="A1191" t="str">
            <v>Grama especial</v>
          </cell>
          <cell r="B1191" t="str">
            <v>Mobiliario urbano y señalizac. (43)</v>
          </cell>
          <cell r="C1191" t="str">
            <v>M2</v>
          </cell>
          <cell r="D1191">
            <v>2000</v>
          </cell>
          <cell r="E1191" t="str">
            <v>Tekhne</v>
          </cell>
          <cell r="F1191">
            <v>37809</v>
          </cell>
        </row>
        <row r="1192">
          <cell r="A1192" t="str">
            <v>Grama sintetica</v>
          </cell>
          <cell r="B1192" t="str">
            <v>Pavimentos (16)</v>
          </cell>
          <cell r="C1192" t="str">
            <v>M2</v>
          </cell>
          <cell r="D1192">
            <v>79214.100000000006</v>
          </cell>
          <cell r="E1192" t="str">
            <v>Tekhne</v>
          </cell>
          <cell r="F1192">
            <v>37809</v>
          </cell>
        </row>
        <row r="1193">
          <cell r="A1193" t="str">
            <v>Graniplast</v>
          </cell>
          <cell r="B1193" t="str">
            <v>Pinturas (18)</v>
          </cell>
          <cell r="C1193" t="str">
            <v>Kg</v>
          </cell>
          <cell r="D1193">
            <v>1200</v>
          </cell>
          <cell r="F1193">
            <v>37809</v>
          </cell>
        </row>
        <row r="1194">
          <cell r="A1194" t="str">
            <v>Granito</v>
          </cell>
          <cell r="B1194" t="str">
            <v>Enchapes,pisos,alfombras,papel (6)</v>
          </cell>
          <cell r="C1194" t="str">
            <v>Kg</v>
          </cell>
          <cell r="D1194">
            <v>442.5</v>
          </cell>
          <cell r="F1194">
            <v>37809</v>
          </cell>
        </row>
        <row r="1195">
          <cell r="A1195" t="str">
            <v>Granito del 2 a 3 blanco neiva</v>
          </cell>
          <cell r="B1195" t="str">
            <v>Agregados concretos y morteros (2)</v>
          </cell>
          <cell r="C1195" t="str">
            <v>Bt</v>
          </cell>
          <cell r="D1195">
            <v>6380</v>
          </cell>
          <cell r="E1195" t="str">
            <v>Tekhne</v>
          </cell>
          <cell r="F1195">
            <v>37809</v>
          </cell>
        </row>
        <row r="1196">
          <cell r="A1196" t="str">
            <v>Granito nat.giallo s. Francisco</v>
          </cell>
          <cell r="B1196" t="str">
            <v>Enchapes,pisos,alfombras,papel (6)</v>
          </cell>
          <cell r="C1196" t="str">
            <v>M2</v>
          </cell>
          <cell r="D1196">
            <v>236756</v>
          </cell>
          <cell r="E1196" t="str">
            <v>Tekhne</v>
          </cell>
          <cell r="F1196">
            <v>37809</v>
          </cell>
        </row>
        <row r="1197">
          <cell r="A1197" t="str">
            <v>Granito nat.giallo victoria</v>
          </cell>
          <cell r="B1197" t="str">
            <v>Enchapes,pisos,alfombras,papel (6)</v>
          </cell>
          <cell r="C1197" t="str">
            <v>M2</v>
          </cell>
          <cell r="D1197">
            <v>200332</v>
          </cell>
          <cell r="E1197" t="str">
            <v>Tekhne</v>
          </cell>
          <cell r="F1197">
            <v>37809</v>
          </cell>
        </row>
        <row r="1198">
          <cell r="A1198" t="str">
            <v>Granito nat.gris guayana</v>
          </cell>
          <cell r="B1198" t="str">
            <v>Enchapes,pisos,alfombras,papel (6)</v>
          </cell>
          <cell r="C1198" t="str">
            <v>M2</v>
          </cell>
          <cell r="D1198">
            <v>249168</v>
          </cell>
          <cell r="E1198" t="str">
            <v>Tekhne</v>
          </cell>
          <cell r="F1198">
            <v>37809</v>
          </cell>
        </row>
        <row r="1199">
          <cell r="A1199" t="str">
            <v>Granito nat.jaspe (placas a</v>
          </cell>
          <cell r="B1199" t="str">
            <v>Enchapes,pisos,alfombras,papel (6)</v>
          </cell>
          <cell r="C1199" t="str">
            <v>M2</v>
          </cell>
          <cell r="D1199">
            <v>152424</v>
          </cell>
          <cell r="E1199" t="str">
            <v>Tekhne</v>
          </cell>
          <cell r="F1199">
            <v>37809</v>
          </cell>
        </row>
        <row r="1200">
          <cell r="A1200" t="str">
            <v>Granito nat.jaspe 305x305x10</v>
          </cell>
          <cell r="B1200" t="str">
            <v>Enchapes,pisos,alfombras,papel (6)</v>
          </cell>
          <cell r="C1200" t="str">
            <v>M2</v>
          </cell>
          <cell r="D1200">
            <v>94308</v>
          </cell>
          <cell r="E1200" t="str">
            <v>Tekhne</v>
          </cell>
          <cell r="F1200">
            <v>37809</v>
          </cell>
        </row>
        <row r="1201">
          <cell r="A1201" t="str">
            <v>Granito nat.negro absoluto</v>
          </cell>
          <cell r="B1201" t="str">
            <v>Enchapes,pisos,alfombras,papel (6)</v>
          </cell>
          <cell r="C1201" t="str">
            <v>M2</v>
          </cell>
          <cell r="D1201">
            <v>328900</v>
          </cell>
          <cell r="E1201" t="str">
            <v>Tekhne</v>
          </cell>
          <cell r="F1201">
            <v>37809</v>
          </cell>
        </row>
        <row r="1202">
          <cell r="A1202" t="str">
            <v>Granito nat.negro absoluto (a</v>
          </cell>
          <cell r="B1202" t="str">
            <v>Enchapes,pisos,alfombras,papel (6)</v>
          </cell>
          <cell r="C1202" t="str">
            <v>M2</v>
          </cell>
          <cell r="D1202">
            <v>293828</v>
          </cell>
          <cell r="E1202" t="str">
            <v>Tekhne</v>
          </cell>
          <cell r="F1202">
            <v>37809</v>
          </cell>
        </row>
        <row r="1203">
          <cell r="A1203" t="str">
            <v>Granito nat.rojo guayana</v>
          </cell>
          <cell r="B1203" t="str">
            <v>Enchapes,pisos,alfombras,papel (6)</v>
          </cell>
          <cell r="C1203" t="str">
            <v>M2</v>
          </cell>
          <cell r="D1203">
            <v>242672</v>
          </cell>
          <cell r="E1203" t="str">
            <v>Tekhne</v>
          </cell>
          <cell r="F1203">
            <v>37809</v>
          </cell>
        </row>
        <row r="1204">
          <cell r="A1204" t="str">
            <v>Granito nat.rosa porrino</v>
          </cell>
          <cell r="B1204" t="str">
            <v>Enchapes,pisos,alfombras,papel (6)</v>
          </cell>
          <cell r="C1204" t="str">
            <v>M2</v>
          </cell>
          <cell r="D1204">
            <v>215640</v>
          </cell>
          <cell r="E1204" t="str">
            <v>Tekhne</v>
          </cell>
          <cell r="F1204">
            <v>37809</v>
          </cell>
        </row>
        <row r="1205">
          <cell r="A1205" t="str">
            <v>Granito nat.verde labras pl.a</v>
          </cell>
          <cell r="B1205" t="str">
            <v>Enchapes,pisos,alfombras,papel (6)</v>
          </cell>
          <cell r="C1205" t="str">
            <v>M2</v>
          </cell>
          <cell r="D1205">
            <v>305196</v>
          </cell>
          <cell r="E1205" t="str">
            <v>Tekhne</v>
          </cell>
          <cell r="F1205">
            <v>37809</v>
          </cell>
        </row>
        <row r="1206">
          <cell r="A1206" t="str">
            <v>Granito nat.verde ubatuba</v>
          </cell>
          <cell r="B1206" t="str">
            <v>Enchapes,pisos,alfombras,papel (6)</v>
          </cell>
          <cell r="C1206" t="str">
            <v>M2</v>
          </cell>
          <cell r="D1206">
            <v>252880</v>
          </cell>
          <cell r="E1206" t="str">
            <v>Tekhne</v>
          </cell>
          <cell r="F1206">
            <v>37809</v>
          </cell>
        </row>
        <row r="1207">
          <cell r="A1207" t="str">
            <v>Granito negro absoluto</v>
          </cell>
          <cell r="B1207" t="str">
            <v>Enchapes,pisos,alfombras,papel (6)</v>
          </cell>
          <cell r="C1207" t="str">
            <v>M2</v>
          </cell>
          <cell r="D1207">
            <v>520260</v>
          </cell>
          <cell r="E1207" t="str">
            <v>Tekhne</v>
          </cell>
          <cell r="F1207">
            <v>37809</v>
          </cell>
        </row>
        <row r="1208">
          <cell r="A1208" t="str">
            <v>Granito negro absoluto de</v>
          </cell>
          <cell r="B1208" t="str">
            <v>Enchapes,pisos,alfombras,papel (6)</v>
          </cell>
          <cell r="C1208" t="str">
            <v>M2</v>
          </cell>
          <cell r="D1208">
            <v>389180</v>
          </cell>
          <cell r="E1208" t="str">
            <v>Tekhne</v>
          </cell>
          <cell r="F1208">
            <v>37809</v>
          </cell>
        </row>
        <row r="1209">
          <cell r="A1209" t="str">
            <v>Grano 1-n melato 33x33 primera grupo 5</v>
          </cell>
          <cell r="B1209" t="str">
            <v>Enchapes,pisos,alfombras,papel (6)</v>
          </cell>
          <cell r="C1209" t="str">
            <v>M2</v>
          </cell>
          <cell r="D1209">
            <v>30624</v>
          </cell>
          <cell r="E1209" t="str">
            <v>Tekhne</v>
          </cell>
          <cell r="F1209">
            <v>37809</v>
          </cell>
        </row>
        <row r="1210">
          <cell r="A1210" t="str">
            <v>Granulometria de</v>
          </cell>
          <cell r="B1210" t="str">
            <v>Agregados concretos y morteros (2)</v>
          </cell>
          <cell r="C1210" t="str">
            <v>Un</v>
          </cell>
          <cell r="D1210">
            <v>35728</v>
          </cell>
          <cell r="E1210" t="str">
            <v>Tekhne</v>
          </cell>
          <cell r="F1210">
            <v>37809</v>
          </cell>
        </row>
        <row r="1211">
          <cell r="A1211" t="str">
            <v>Granulometria de agregados</v>
          </cell>
          <cell r="B1211" t="str">
            <v>Agregados concretos y morteros (2)</v>
          </cell>
          <cell r="C1211" t="str">
            <v>Un</v>
          </cell>
          <cell r="D1211">
            <v>32480</v>
          </cell>
          <cell r="E1211" t="str">
            <v>Tekhne</v>
          </cell>
          <cell r="F1211">
            <v>37809</v>
          </cell>
        </row>
        <row r="1212">
          <cell r="A1212" t="str">
            <v>Granulometria por hidrometro</v>
          </cell>
          <cell r="B1212" t="str">
            <v>Agregados concretos y morteros (2)</v>
          </cell>
          <cell r="C1212" t="str">
            <v>Un</v>
          </cell>
          <cell r="D1212">
            <v>32480</v>
          </cell>
          <cell r="E1212" t="str">
            <v>Tekhne</v>
          </cell>
          <cell r="F1212">
            <v>37809</v>
          </cell>
        </row>
        <row r="1213">
          <cell r="A1213" t="str">
            <v>Grapa p/operar en caliente</v>
          </cell>
          <cell r="B1213" t="str">
            <v>Inst. Electricas (13)</v>
          </cell>
          <cell r="C1213" t="str">
            <v>Un</v>
          </cell>
          <cell r="D1213">
            <v>41161</v>
          </cell>
          <cell r="E1213" t="str">
            <v>Tekhne</v>
          </cell>
          <cell r="F1213">
            <v>37809</v>
          </cell>
        </row>
        <row r="1214">
          <cell r="A1214" t="str">
            <v>Grapa prensora</v>
          </cell>
          <cell r="B1214" t="str">
            <v>Inst. Electricas (13)</v>
          </cell>
          <cell r="C1214" t="str">
            <v>Un</v>
          </cell>
          <cell r="D1214">
            <v>3890</v>
          </cell>
          <cell r="E1214" t="str">
            <v>Tekhne</v>
          </cell>
          <cell r="F1214">
            <v>37809</v>
          </cell>
        </row>
        <row r="1215">
          <cell r="A1215" t="str">
            <v>Grapa terminal 6-2/0n.1</v>
          </cell>
          <cell r="B1215" t="str">
            <v>Inst. Electricas (13)</v>
          </cell>
          <cell r="C1215" t="str">
            <v>Un</v>
          </cell>
          <cell r="D1215">
            <v>16495</v>
          </cell>
          <cell r="E1215" t="str">
            <v>Tekhne</v>
          </cell>
          <cell r="F1215">
            <v>37809</v>
          </cell>
        </row>
        <row r="1216">
          <cell r="A1216" t="str">
            <v>Grapas para caseton 1¼'' 8010</v>
          </cell>
          <cell r="B1216" t="str">
            <v>Ferreteria y herramientas (10)</v>
          </cell>
          <cell r="C1216" t="str">
            <v>Ct</v>
          </cell>
          <cell r="D1216">
            <v>8120</v>
          </cell>
          <cell r="E1216" t="str">
            <v>Tekhne</v>
          </cell>
          <cell r="F1216">
            <v>37809</v>
          </cell>
        </row>
        <row r="1217">
          <cell r="A1217" t="str">
            <v>Grapas para caseton 1½'' 9510</v>
          </cell>
          <cell r="B1217" t="str">
            <v>Ferreteria y herramientas (10)</v>
          </cell>
          <cell r="C1217" t="str">
            <v>Ct</v>
          </cell>
          <cell r="D1217">
            <v>5277</v>
          </cell>
          <cell r="E1217" t="str">
            <v>Tekhne</v>
          </cell>
          <cell r="F1217">
            <v>37809</v>
          </cell>
        </row>
        <row r="1218">
          <cell r="A1218" t="str">
            <v>Grautoc (30 kg.)</v>
          </cell>
          <cell r="B1218" t="str">
            <v>Impermeabil.,aditivos,quimicos (12)</v>
          </cell>
          <cell r="C1218" t="str">
            <v>Kg</v>
          </cell>
          <cell r="D1218">
            <v>1438</v>
          </cell>
          <cell r="E1218" t="str">
            <v>Tekhne</v>
          </cell>
          <cell r="F1218">
            <v>37809</v>
          </cell>
        </row>
        <row r="1219">
          <cell r="A1219" t="str">
            <v>Gravilla de rio</v>
          </cell>
          <cell r="B1219" t="str">
            <v>Agregados concretos y morteros (2)</v>
          </cell>
          <cell r="C1219" t="str">
            <v>M3</v>
          </cell>
          <cell r="D1219">
            <v>45000</v>
          </cell>
          <cell r="E1219" t="str">
            <v>Tekhne</v>
          </cell>
          <cell r="F1219">
            <v>37809</v>
          </cell>
        </row>
        <row r="1220">
          <cell r="A1220" t="str">
            <v>Gravilla fina</v>
          </cell>
          <cell r="B1220" t="str">
            <v>Agregados concretos y morteros (2)</v>
          </cell>
          <cell r="C1220" t="str">
            <v>M3</v>
          </cell>
          <cell r="D1220">
            <v>45000</v>
          </cell>
          <cell r="E1220" t="str">
            <v>Tekhne</v>
          </cell>
          <cell r="F1220">
            <v>37809</v>
          </cell>
        </row>
        <row r="1221">
          <cell r="A1221" t="str">
            <v>Griferia conj. Mezc. L/m 01031511</v>
          </cell>
          <cell r="B1221" t="str">
            <v>Griferias,aparatos,accesorios (11)</v>
          </cell>
          <cell r="C1221" t="str">
            <v>Un</v>
          </cell>
          <cell r="D1221">
            <v>200719</v>
          </cell>
          <cell r="E1221" t="str">
            <v>Tekhne</v>
          </cell>
          <cell r="F1221">
            <v>37809</v>
          </cell>
        </row>
        <row r="1222">
          <cell r="A1222" t="str">
            <v>Griferia conj. Mezc. L/m italiana 01041611</v>
          </cell>
          <cell r="B1222" t="str">
            <v>Griferias,aparatos,accesorios (11)</v>
          </cell>
          <cell r="C1222" t="str">
            <v>Un</v>
          </cell>
          <cell r="D1222">
            <v>138956</v>
          </cell>
          <cell r="E1222" t="str">
            <v>Tekhne</v>
          </cell>
          <cell r="F1222">
            <v>37809</v>
          </cell>
        </row>
        <row r="1223">
          <cell r="A1223" t="str">
            <v>Griferia conj. Mezc. L/m marfil 4'' 01110400</v>
          </cell>
          <cell r="B1223" t="str">
            <v>Griferias,aparatos,accesorios (11)</v>
          </cell>
          <cell r="C1223" t="str">
            <v>Un</v>
          </cell>
          <cell r="D1223">
            <v>35218</v>
          </cell>
          <cell r="E1223" t="str">
            <v>Tekhne</v>
          </cell>
          <cell r="F1223">
            <v>37809</v>
          </cell>
        </row>
        <row r="1224">
          <cell r="A1224" t="str">
            <v>Griferia conj. Mezc. L/m marfil 8'' 01100522</v>
          </cell>
          <cell r="B1224" t="str">
            <v>Griferias,aparatos,accesorios (11)</v>
          </cell>
          <cell r="C1224" t="str">
            <v>Un</v>
          </cell>
          <cell r="D1224">
            <v>43998</v>
          </cell>
          <cell r="E1224" t="str">
            <v>Tekhne</v>
          </cell>
          <cell r="F1224">
            <v>37809</v>
          </cell>
        </row>
        <row r="1225">
          <cell r="A1225" t="str">
            <v>Griferia conj. Mezc. L/m. Platino 01-0613-00</v>
          </cell>
          <cell r="B1225" t="str">
            <v>Griferias,aparatos,accesorios (11)</v>
          </cell>
          <cell r="C1225" t="str">
            <v>Un</v>
          </cell>
          <cell r="D1225">
            <v>61886</v>
          </cell>
          <cell r="E1225" t="str">
            <v>Tekhne</v>
          </cell>
          <cell r="F1225">
            <v>37809</v>
          </cell>
        </row>
        <row r="1226">
          <cell r="A1226" t="str">
            <v>Griferia conj. Mezc. L/m. Platino 01-0614-00</v>
          </cell>
          <cell r="B1226" t="str">
            <v>Griferias,aparatos,accesorios (11)</v>
          </cell>
          <cell r="C1226" t="str">
            <v>Un</v>
          </cell>
          <cell r="D1226">
            <v>81408</v>
          </cell>
          <cell r="E1226" t="str">
            <v>Tekhne</v>
          </cell>
          <cell r="F1226">
            <v>37809</v>
          </cell>
        </row>
        <row r="1227">
          <cell r="A1227" t="str">
            <v>Griferia conj. Mezc. L/m. Urano 01-1005cl</v>
          </cell>
          <cell r="B1227" t="str">
            <v>Griferias,aparatos,accesorios (11)</v>
          </cell>
          <cell r="C1227" t="str">
            <v>Un</v>
          </cell>
          <cell r="D1227">
            <v>48398</v>
          </cell>
          <cell r="E1227" t="str">
            <v>Tekhne</v>
          </cell>
          <cell r="F1227">
            <v>37809</v>
          </cell>
        </row>
        <row r="1228">
          <cell r="A1228" t="str">
            <v>Griferia conj. Mezc. L/m.urano 01-1003-cl</v>
          </cell>
          <cell r="B1228" t="str">
            <v>Griferias,aparatos,accesorios (11)</v>
          </cell>
          <cell r="C1228" t="str">
            <v>Un</v>
          </cell>
          <cell r="D1228">
            <v>36621</v>
          </cell>
          <cell r="E1228" t="str">
            <v>Tekhne</v>
          </cell>
          <cell r="F1228">
            <v>37809</v>
          </cell>
        </row>
        <row r="1229">
          <cell r="A1229" t="str">
            <v>Griferia conj. Mezc. L/m.urano 4'' 01-1004-cl</v>
          </cell>
          <cell r="B1229" t="str">
            <v>Griferias,aparatos,accesorios (11)</v>
          </cell>
          <cell r="C1229" t="str">
            <v>Un</v>
          </cell>
          <cell r="D1229">
            <v>34898</v>
          </cell>
          <cell r="E1229" t="str">
            <v>Tekhne</v>
          </cell>
          <cell r="F1229">
            <v>37809</v>
          </cell>
        </row>
        <row r="1230">
          <cell r="A1230" t="str">
            <v>Griferia conj. Mezc. L/paltos 01032030</v>
          </cell>
          <cell r="B1230" t="str">
            <v>Griferias,aparatos,accesorios (11)</v>
          </cell>
          <cell r="C1230" t="str">
            <v>Un</v>
          </cell>
          <cell r="D1230">
            <v>142912</v>
          </cell>
          <cell r="E1230" t="str">
            <v>Tekhne</v>
          </cell>
          <cell r="F1230">
            <v>37809</v>
          </cell>
        </row>
        <row r="1231">
          <cell r="A1231" t="str">
            <v>Griferia conj. Mezc. L/platos 01031911</v>
          </cell>
          <cell r="B1231" t="str">
            <v>Griferias,aparatos,accesorios (11)</v>
          </cell>
          <cell r="C1231" t="str">
            <v>Un</v>
          </cell>
          <cell r="D1231">
            <v>172892</v>
          </cell>
          <cell r="E1231" t="str">
            <v>Tekhne</v>
          </cell>
          <cell r="F1231">
            <v>37809</v>
          </cell>
        </row>
        <row r="1232">
          <cell r="A1232" t="str">
            <v>Griferia conj. Mezc. L/platos 01-041911</v>
          </cell>
          <cell r="B1232" t="str">
            <v>Griferias,aparatos,accesorios (11)</v>
          </cell>
          <cell r="C1232" t="str">
            <v>Un</v>
          </cell>
          <cell r="D1232">
            <v>125749</v>
          </cell>
          <cell r="E1232" t="str">
            <v>Tekhne</v>
          </cell>
          <cell r="F1232">
            <v>37809</v>
          </cell>
        </row>
        <row r="1233">
          <cell r="A1233" t="str">
            <v>Griferia conj. Mezc. L/platos 01060100</v>
          </cell>
          <cell r="B1233" t="str">
            <v>Griferias,aparatos,accesorios (11)</v>
          </cell>
          <cell r="C1233" t="str">
            <v>Un</v>
          </cell>
          <cell r="D1233">
            <v>51040</v>
          </cell>
          <cell r="E1233" t="str">
            <v>Tekhne</v>
          </cell>
          <cell r="F1233">
            <v>37809</v>
          </cell>
        </row>
        <row r="1234">
          <cell r="A1234" t="str">
            <v>Griferia conj. Mezc. L/platos 01112000</v>
          </cell>
          <cell r="B1234" t="str">
            <v>Griferias,aparatos,accesorios (11)</v>
          </cell>
          <cell r="C1234" t="str">
            <v>Un</v>
          </cell>
          <cell r="D1234">
            <v>28199</v>
          </cell>
          <cell r="E1234" t="str">
            <v>Tekhne</v>
          </cell>
          <cell r="F1234">
            <v>37809</v>
          </cell>
        </row>
        <row r="1235">
          <cell r="A1235" t="str">
            <v>Griferia conj. Mezc. L/platos 01112700</v>
          </cell>
          <cell r="B1235" t="str">
            <v>Griferias,aparatos,accesorios (11)</v>
          </cell>
          <cell r="C1235" t="str">
            <v>Un</v>
          </cell>
          <cell r="D1235">
            <v>42605</v>
          </cell>
          <cell r="E1235" t="str">
            <v>Tekhne</v>
          </cell>
          <cell r="F1235">
            <v>37809</v>
          </cell>
        </row>
        <row r="1236">
          <cell r="A1236" t="str">
            <v>Griferia conj. Mezc. Monoblock 01031711</v>
          </cell>
          <cell r="B1236" t="str">
            <v>Griferias,aparatos,accesorios (11)</v>
          </cell>
          <cell r="C1236" t="str">
            <v>Un</v>
          </cell>
          <cell r="D1236">
            <v>92800</v>
          </cell>
          <cell r="E1236" t="str">
            <v>Tekhne</v>
          </cell>
          <cell r="F1236">
            <v>37809</v>
          </cell>
        </row>
        <row r="1237">
          <cell r="A1237" t="str">
            <v>Griferia conj. Mezc. Monoblock 01041711</v>
          </cell>
          <cell r="B1237" t="str">
            <v>Griferias,aparatos,accesorios (11)</v>
          </cell>
          <cell r="C1237" t="str">
            <v>Un</v>
          </cell>
          <cell r="D1237">
            <v>92800</v>
          </cell>
          <cell r="E1237" t="str">
            <v>Tekhne</v>
          </cell>
          <cell r="F1237">
            <v>37809</v>
          </cell>
        </row>
        <row r="1238">
          <cell r="A1238" t="str">
            <v>Griferia lavamanos .aqua 84004</v>
          </cell>
          <cell r="B1238" t="str">
            <v>Griferias,aparatos,accesorios (11)</v>
          </cell>
          <cell r="C1238" t="str">
            <v>Un</v>
          </cell>
          <cell r="D1238">
            <v>905622</v>
          </cell>
          <cell r="E1238" t="str">
            <v>Tekhne</v>
          </cell>
          <cell r="F1238">
            <v>37809</v>
          </cell>
        </row>
        <row r="1239">
          <cell r="A1239" t="str">
            <v>Griferia lavamanos chateau 4'' 64621</v>
          </cell>
          <cell r="B1239" t="str">
            <v>Griferias,aparatos,accesorios (11)</v>
          </cell>
          <cell r="C1239" t="str">
            <v>Un</v>
          </cell>
          <cell r="D1239">
            <v>182019</v>
          </cell>
          <cell r="E1239" t="str">
            <v>Tekhne</v>
          </cell>
          <cell r="F1239">
            <v>37809</v>
          </cell>
        </row>
        <row r="1240">
          <cell r="A1240" t="str">
            <v>Griferia lavamanos chateau 4'' l4621</v>
          </cell>
          <cell r="B1240" t="str">
            <v>Griferias,aparatos,accesorios (11)</v>
          </cell>
          <cell r="C1240" t="str">
            <v>Un</v>
          </cell>
          <cell r="D1240">
            <v>247105</v>
          </cell>
          <cell r="E1240" t="str">
            <v>Tekhne</v>
          </cell>
          <cell r="F1240">
            <v>37809</v>
          </cell>
        </row>
        <row r="1241">
          <cell r="A1241" t="str">
            <v>Griferia lavamanos chateau 8'' 64962</v>
          </cell>
          <cell r="B1241" t="str">
            <v>Griferias,aparatos,accesorios (11)</v>
          </cell>
          <cell r="C1241" t="str">
            <v>Un</v>
          </cell>
          <cell r="D1241">
            <v>183884</v>
          </cell>
          <cell r="E1241" t="str">
            <v>Tekhne</v>
          </cell>
          <cell r="F1241">
            <v>37809</v>
          </cell>
        </row>
        <row r="1242">
          <cell r="A1242" t="str">
            <v>Griferia lavamanos fenix 4'' 5814</v>
          </cell>
          <cell r="B1242" t="str">
            <v>Griferias,aparatos,accesorios (11)</v>
          </cell>
          <cell r="C1242" t="str">
            <v>Un</v>
          </cell>
          <cell r="D1242">
            <v>83500</v>
          </cell>
          <cell r="E1242" t="str">
            <v>Tekhne</v>
          </cell>
          <cell r="F1242">
            <v>37809</v>
          </cell>
        </row>
        <row r="1243">
          <cell r="A1243" t="str">
            <v>Griferia lavamanos fenix 8'' 5410</v>
          </cell>
          <cell r="B1243" t="str">
            <v>Griferias,aparatos,accesorios (11)</v>
          </cell>
          <cell r="C1243" t="str">
            <v>Un</v>
          </cell>
          <cell r="D1243">
            <v>121104</v>
          </cell>
          <cell r="E1243" t="str">
            <v>Tekhne</v>
          </cell>
          <cell r="F1243">
            <v>37809</v>
          </cell>
        </row>
        <row r="1244">
          <cell r="A1244" t="str">
            <v>Griferia lavamanos galaxia 1und 50120</v>
          </cell>
          <cell r="B1244" t="str">
            <v>Griferias,aparatos,accesorios (11)</v>
          </cell>
          <cell r="C1244" t="str">
            <v>Un</v>
          </cell>
          <cell r="D1244">
            <v>27500</v>
          </cell>
          <cell r="E1244" t="str">
            <v>Tekhne</v>
          </cell>
          <cell r="F1244">
            <v>37809</v>
          </cell>
        </row>
        <row r="1245">
          <cell r="A1245" t="str">
            <v>Griferia lavamanos galaxia 2und 50130</v>
          </cell>
          <cell r="B1245" t="str">
            <v>Griferias,aparatos,accesorios (11)</v>
          </cell>
          <cell r="C1245" t="str">
            <v>Un</v>
          </cell>
          <cell r="D1245">
            <v>41300</v>
          </cell>
          <cell r="E1245" t="str">
            <v>Tekhne</v>
          </cell>
          <cell r="F1245">
            <v>37809</v>
          </cell>
        </row>
        <row r="1246">
          <cell r="A1246" t="str">
            <v>Griferia lavamanos galaxia 4'' 50100</v>
          </cell>
          <cell r="B1246" t="str">
            <v>Griferias,aparatos,accesorios (11)</v>
          </cell>
          <cell r="C1246" t="str">
            <v>Un</v>
          </cell>
          <cell r="D1246">
            <v>48200</v>
          </cell>
          <cell r="E1246" t="str">
            <v>Tekhne</v>
          </cell>
          <cell r="F1246">
            <v>37809</v>
          </cell>
        </row>
        <row r="1247">
          <cell r="A1247" t="str">
            <v>Griferia lavamanos gaviota 8'' 52100</v>
          </cell>
          <cell r="B1247" t="str">
            <v>Griferias,aparatos,accesorios (11)</v>
          </cell>
          <cell r="C1247" t="str">
            <v>Un</v>
          </cell>
          <cell r="D1247">
            <v>215000</v>
          </cell>
          <cell r="E1247" t="str">
            <v>Tekhne</v>
          </cell>
          <cell r="F1247">
            <v>37809</v>
          </cell>
        </row>
        <row r="1248">
          <cell r="A1248" t="str">
            <v>Griferia lavamanos lis 8'' grival 55105</v>
          </cell>
          <cell r="B1248" t="str">
            <v>Griferias,aparatos,accesorios (11)</v>
          </cell>
          <cell r="C1248" t="str">
            <v>Un</v>
          </cell>
          <cell r="D1248">
            <v>132800</v>
          </cell>
          <cell r="E1248" t="str">
            <v>Tekhne</v>
          </cell>
          <cell r="F1248">
            <v>37809</v>
          </cell>
        </row>
        <row r="1249">
          <cell r="A1249" t="str">
            <v>Griferia lavamanos loira crist 8'' 45100cromo</v>
          </cell>
          <cell r="B1249" t="str">
            <v>Griferias,aparatos,accesorios (11)</v>
          </cell>
          <cell r="C1249" t="str">
            <v>Un</v>
          </cell>
          <cell r="D1249">
            <v>104400</v>
          </cell>
          <cell r="E1249" t="str">
            <v>Tekhne</v>
          </cell>
          <cell r="F1249">
            <v>37809</v>
          </cell>
        </row>
        <row r="1250">
          <cell r="A1250" t="str">
            <v>Griferia lavamanos monctrol 48100cromo</v>
          </cell>
          <cell r="B1250" t="str">
            <v>Griferias,aparatos,accesorios (11)</v>
          </cell>
          <cell r="C1250" t="str">
            <v>Un</v>
          </cell>
          <cell r="D1250">
            <v>97500</v>
          </cell>
          <cell r="E1250" t="str">
            <v>Tekhne</v>
          </cell>
          <cell r="F1250">
            <v>37809</v>
          </cell>
        </row>
        <row r="1251">
          <cell r="A1251" t="str">
            <v>Griferia lavamanos picis 4'' grival 5413</v>
          </cell>
          <cell r="B1251" t="str">
            <v>Griferias,aparatos,accesorios (11)</v>
          </cell>
          <cell r="C1251" t="str">
            <v>Un</v>
          </cell>
          <cell r="D1251">
            <v>33999</v>
          </cell>
          <cell r="E1251" t="str">
            <v>Tekhne</v>
          </cell>
          <cell r="F1251">
            <v>37809</v>
          </cell>
        </row>
        <row r="1252">
          <cell r="A1252" t="str">
            <v>Griferia lavamanos prisma 4'' 5119</v>
          </cell>
          <cell r="B1252" t="str">
            <v>Griferias,aparatos,accesorios (11)</v>
          </cell>
          <cell r="C1252" t="str">
            <v>Un</v>
          </cell>
          <cell r="D1252">
            <v>69900</v>
          </cell>
          <cell r="E1252" t="str">
            <v>Tekhne</v>
          </cell>
          <cell r="F1252">
            <v>37809</v>
          </cell>
        </row>
        <row r="1253">
          <cell r="A1253" t="str">
            <v>Griferia lavaplatos .prisma sbrp. 47500cromo</v>
          </cell>
          <cell r="B1253" t="str">
            <v>Griferias,aparatos,accesorios (11)</v>
          </cell>
          <cell r="C1253" t="str">
            <v>Un</v>
          </cell>
          <cell r="D1253">
            <v>97500</v>
          </cell>
          <cell r="E1253" t="str">
            <v>Tekhne</v>
          </cell>
          <cell r="F1253">
            <v>37809</v>
          </cell>
        </row>
        <row r="1254">
          <cell r="A1254" t="str">
            <v>Griferia lavaplatos chateau 67831</v>
          </cell>
          <cell r="B1254" t="str">
            <v>Griferias,aparatos,accesorios (11)</v>
          </cell>
          <cell r="C1254" t="str">
            <v>Un</v>
          </cell>
          <cell r="D1254">
            <v>217558</v>
          </cell>
          <cell r="E1254" t="str">
            <v>Tekhne</v>
          </cell>
          <cell r="F1254">
            <v>37809</v>
          </cell>
        </row>
        <row r="1255">
          <cell r="A1255" t="str">
            <v>Griferia lavaplatos chateau 8'' 67531</v>
          </cell>
          <cell r="B1255" t="str">
            <v>Griferias,aparatos,accesorios (11)</v>
          </cell>
          <cell r="C1255" t="str">
            <v>Un</v>
          </cell>
          <cell r="D1255">
            <v>170139</v>
          </cell>
          <cell r="E1255" t="str">
            <v>Tekhne</v>
          </cell>
          <cell r="F1255">
            <v>37809</v>
          </cell>
        </row>
        <row r="1256">
          <cell r="A1256" t="str">
            <v>Griferia lavaplatos flamingo 90500cromo</v>
          </cell>
          <cell r="B1256" t="str">
            <v>Griferias,aparatos,accesorios (11)</v>
          </cell>
          <cell r="C1256" t="str">
            <v>Un</v>
          </cell>
          <cell r="D1256">
            <v>82799</v>
          </cell>
          <cell r="E1256" t="str">
            <v>Tekhne</v>
          </cell>
          <cell r="F1256">
            <v>37809</v>
          </cell>
        </row>
        <row r="1257">
          <cell r="A1257" t="str">
            <v>Griferia orinal residencial 70329</v>
          </cell>
          <cell r="B1257" t="str">
            <v>Griferias,aparatos,accesorios (11)</v>
          </cell>
          <cell r="C1257" t="str">
            <v>Un</v>
          </cell>
          <cell r="D1257">
            <v>62999</v>
          </cell>
          <cell r="E1257" t="str">
            <v>Tekhne</v>
          </cell>
          <cell r="F1257">
            <v>37809</v>
          </cell>
        </row>
        <row r="1258">
          <cell r="A1258" t="str">
            <v>Griferia orinal tradicional 70320cromo</v>
          </cell>
          <cell r="B1258" t="str">
            <v>Griferias,aparatos,accesorios (11)</v>
          </cell>
          <cell r="C1258" t="str">
            <v>Un</v>
          </cell>
          <cell r="D1258">
            <v>57000</v>
          </cell>
          <cell r="E1258" t="str">
            <v>Tekhne</v>
          </cell>
          <cell r="F1258">
            <v>37809</v>
          </cell>
        </row>
        <row r="1259">
          <cell r="A1259" t="str">
            <v>Grouting de baja retraccion</v>
          </cell>
          <cell r="B1259" t="str">
            <v>Impermeabil.,aditivos,quimicos (12)</v>
          </cell>
          <cell r="C1259" t="str">
            <v>Kg</v>
          </cell>
          <cell r="D1259">
            <v>1450</v>
          </cell>
          <cell r="F1259">
            <v>37813</v>
          </cell>
        </row>
        <row r="1260">
          <cell r="A1260" t="str">
            <v>Guadua bulto</v>
          </cell>
          <cell r="B1260" t="str">
            <v>Maderas (15)</v>
          </cell>
          <cell r="C1260" t="str">
            <v>Bt</v>
          </cell>
          <cell r="D1260">
            <v>2900</v>
          </cell>
          <cell r="E1260" t="str">
            <v>Tekhne</v>
          </cell>
          <cell r="F1260">
            <v>37809</v>
          </cell>
        </row>
        <row r="1261">
          <cell r="A1261" t="str">
            <v>Guantes carnaza r/t. Cortos</v>
          </cell>
          <cell r="B1261" t="str">
            <v>Ferreteria y herramientas (10)</v>
          </cell>
          <cell r="C1261" t="str">
            <v>Un</v>
          </cell>
          <cell r="D1261">
            <v>4060</v>
          </cell>
          <cell r="E1261" t="str">
            <v>Tekhne</v>
          </cell>
          <cell r="F1261">
            <v>37809</v>
          </cell>
        </row>
        <row r="1262">
          <cell r="A1262" t="str">
            <v>Guantes ind. C-35 tall 8-9 no.8</v>
          </cell>
          <cell r="B1262" t="str">
            <v>Ferreteria y herramientas (10)</v>
          </cell>
          <cell r="C1262" t="str">
            <v>Un</v>
          </cell>
          <cell r="D1262">
            <v>3400</v>
          </cell>
          <cell r="E1262" t="str">
            <v>Tekhne</v>
          </cell>
          <cell r="F1262">
            <v>37809</v>
          </cell>
        </row>
        <row r="1263">
          <cell r="A1263" t="str">
            <v>Guarda escobas de pvc</v>
          </cell>
          <cell r="B1263" t="str">
            <v>Enchapes,pisos,alfombras,papel (6)</v>
          </cell>
          <cell r="C1263" t="str">
            <v>Ml</v>
          </cell>
          <cell r="D1263">
            <v>600</v>
          </cell>
          <cell r="E1263" t="str">
            <v>Tekhne</v>
          </cell>
          <cell r="F1263">
            <v>37809</v>
          </cell>
        </row>
        <row r="1264">
          <cell r="A1264" t="str">
            <v>Guardacabo p/cable 3/8''</v>
          </cell>
          <cell r="B1264" t="str">
            <v>Inst. Electricas (13)</v>
          </cell>
          <cell r="C1264" t="str">
            <v>Un</v>
          </cell>
          <cell r="D1264">
            <v>400</v>
          </cell>
          <cell r="E1264" t="str">
            <v>Tekhne</v>
          </cell>
          <cell r="F1264">
            <v>37809</v>
          </cell>
        </row>
        <row r="1265">
          <cell r="A1265" t="str">
            <v>Guardaescoba cedro macho 6</v>
          </cell>
          <cell r="B1265" t="str">
            <v>Maderas (15)</v>
          </cell>
          <cell r="C1265" t="str">
            <v>Ml</v>
          </cell>
          <cell r="D1265">
            <v>4060</v>
          </cell>
          <cell r="E1265" t="str">
            <v>Tekhne</v>
          </cell>
          <cell r="F1265">
            <v>37809</v>
          </cell>
        </row>
        <row r="1266">
          <cell r="A1266" t="str">
            <v>Guardaescoba cedro macho 8</v>
          </cell>
          <cell r="B1266" t="str">
            <v>Maderas (15)</v>
          </cell>
          <cell r="C1266" t="str">
            <v>Ml</v>
          </cell>
          <cell r="D1266">
            <v>4640</v>
          </cell>
          <cell r="E1266" t="str">
            <v>Tekhne</v>
          </cell>
          <cell r="F1266">
            <v>37809</v>
          </cell>
        </row>
        <row r="1267">
          <cell r="A1267" t="str">
            <v>Guardaescoba marmol 7x33 grs</v>
          </cell>
          <cell r="B1267" t="str">
            <v>Enchapes,pisos,alfombras,papel (6)</v>
          </cell>
          <cell r="C1267" t="str">
            <v>Ml</v>
          </cell>
          <cell r="D1267">
            <v>4988</v>
          </cell>
          <cell r="E1267" t="str">
            <v>Tekhne</v>
          </cell>
          <cell r="F1267">
            <v>37809</v>
          </cell>
        </row>
        <row r="1268">
          <cell r="A1268" t="str">
            <v>Guardaescoba marmol blc.7x33</v>
          </cell>
          <cell r="B1268" t="str">
            <v>Enchapes,pisos,alfombras,papel (6)</v>
          </cell>
          <cell r="C1268" t="str">
            <v>Ml</v>
          </cell>
          <cell r="D1268">
            <v>6148</v>
          </cell>
          <cell r="E1268" t="str">
            <v>Tekhne</v>
          </cell>
          <cell r="F1268">
            <v>37809</v>
          </cell>
        </row>
        <row r="1269">
          <cell r="A1269" t="str">
            <v>Guardaescoba nat. 25x7.5x1.2 ref731</v>
          </cell>
          <cell r="B1269" t="str">
            <v>Enchapes,pisos,alfombras,papel (6)</v>
          </cell>
          <cell r="C1269" t="str">
            <v>Ml</v>
          </cell>
          <cell r="D1269">
            <v>1856</v>
          </cell>
          <cell r="E1269" t="str">
            <v>Tekhne</v>
          </cell>
          <cell r="F1269">
            <v>37809</v>
          </cell>
        </row>
        <row r="1270">
          <cell r="A1270" t="str">
            <v>Guardaescoba sapan nazaren</v>
          </cell>
          <cell r="B1270" t="str">
            <v>Maderas (15)</v>
          </cell>
          <cell r="C1270" t="str">
            <v>Ml</v>
          </cell>
          <cell r="D1270">
            <v>4285</v>
          </cell>
          <cell r="E1270" t="str">
            <v>Tekhne</v>
          </cell>
          <cell r="F1270">
            <v>37809</v>
          </cell>
        </row>
        <row r="1271">
          <cell r="A1271" t="str">
            <v>Guardaescoba tableta granito 33 x 10</v>
          </cell>
          <cell r="B1271" t="str">
            <v>Enchapes,pisos,alfombras,papel (6)</v>
          </cell>
          <cell r="C1271" t="str">
            <v>ml</v>
          </cell>
          <cell r="D1271">
            <v>6380</v>
          </cell>
          <cell r="E1271" t="str">
            <v>Tekhne</v>
          </cell>
          <cell r="F1271">
            <v>37823</v>
          </cell>
        </row>
        <row r="1272">
          <cell r="A1272" t="str">
            <v>Guardaescoba tableta gress 33 x 10</v>
          </cell>
          <cell r="B1272" t="str">
            <v>Enchapes,pisos,alfombras,papel (6)</v>
          </cell>
          <cell r="C1272" t="str">
            <v>ml</v>
          </cell>
          <cell r="D1272">
            <v>1271</v>
          </cell>
          <cell r="F1272">
            <v>37809</v>
          </cell>
        </row>
        <row r="1273">
          <cell r="A1273" t="str">
            <v>Guardaescoba vinisol 10 inst</v>
          </cell>
          <cell r="B1273" t="str">
            <v>Enchapes,pisos,alfombras,papel (6)</v>
          </cell>
          <cell r="C1273" t="str">
            <v>Ml</v>
          </cell>
          <cell r="D1273">
            <v>2157</v>
          </cell>
          <cell r="E1273" t="str">
            <v>Tekhne</v>
          </cell>
          <cell r="F1273">
            <v>37809</v>
          </cell>
        </row>
        <row r="1274">
          <cell r="A1274" t="str">
            <v>Guardaescoba vinisol 6.8inst</v>
          </cell>
          <cell r="B1274" t="str">
            <v>Enchapes,pisos,alfombras,papel (6)</v>
          </cell>
          <cell r="C1274" t="str">
            <v>Ml</v>
          </cell>
          <cell r="D1274">
            <v>1193</v>
          </cell>
          <cell r="E1274" t="str">
            <v>Tekhne</v>
          </cell>
          <cell r="F1274">
            <v>37809</v>
          </cell>
        </row>
        <row r="1275">
          <cell r="A1275" t="str">
            <v>Guardaescoba virola 6 cm.</v>
          </cell>
          <cell r="B1275" t="str">
            <v>Maderas (15)</v>
          </cell>
          <cell r="C1275" t="str">
            <v>Ml</v>
          </cell>
          <cell r="D1275">
            <v>2639</v>
          </cell>
          <cell r="E1275" t="str">
            <v>Tekhne</v>
          </cell>
          <cell r="F1275">
            <v>37809</v>
          </cell>
        </row>
        <row r="1276">
          <cell r="A1276" t="str">
            <v>Guardaescoba virola 8 cm.</v>
          </cell>
          <cell r="B1276" t="str">
            <v>Maderas (15)</v>
          </cell>
          <cell r="C1276" t="str">
            <v>Ml</v>
          </cell>
          <cell r="D1276">
            <v>997</v>
          </cell>
          <cell r="E1276" t="str">
            <v>Tekhne</v>
          </cell>
          <cell r="F1276">
            <v>37809</v>
          </cell>
        </row>
        <row r="1277">
          <cell r="A1277" t="str">
            <v>Hardtop no.4 (32 kilos) frio</v>
          </cell>
          <cell r="B1277" t="str">
            <v>Impermeabil.,aditivos,quimicos (12)</v>
          </cell>
          <cell r="C1277" t="str">
            <v>Kg</v>
          </cell>
          <cell r="D1277">
            <v>2586</v>
          </cell>
          <cell r="E1277" t="str">
            <v>Tekhne</v>
          </cell>
          <cell r="F1277">
            <v>37809</v>
          </cell>
        </row>
        <row r="1278">
          <cell r="A1278" t="str">
            <v>Hebilla para cinta Band-It</v>
          </cell>
          <cell r="B1278" t="str">
            <v>Ferreteria y herramientas (10)</v>
          </cell>
          <cell r="C1278" t="str">
            <v>Un</v>
          </cell>
          <cell r="D1278">
            <v>800</v>
          </cell>
          <cell r="F1278">
            <v>37844</v>
          </cell>
        </row>
        <row r="1279">
          <cell r="A1279" t="str">
            <v>Herraje p/estr. Final cps</v>
          </cell>
          <cell r="B1279" t="str">
            <v>Inst. Electricas (13)</v>
          </cell>
          <cell r="C1279" t="str">
            <v>Un</v>
          </cell>
          <cell r="D1279">
            <v>9700</v>
          </cell>
          <cell r="E1279" t="str">
            <v>Tekhne</v>
          </cell>
          <cell r="F1279">
            <v>37809</v>
          </cell>
        </row>
        <row r="1280">
          <cell r="A1280" t="str">
            <v>Herramienta elctrica %</v>
          </cell>
          <cell r="B1280" t="str">
            <v>Ferreteria y herramientas (10)</v>
          </cell>
          <cell r="C1280" t="str">
            <v>%m</v>
          </cell>
          <cell r="D1280">
            <v>0</v>
          </cell>
          <cell r="E1280" t="str">
            <v>Tekhne</v>
          </cell>
          <cell r="F1280">
            <v>37809</v>
          </cell>
        </row>
        <row r="1281">
          <cell r="A1281" t="str">
            <v>Herramienta menor %</v>
          </cell>
          <cell r="B1281" t="str">
            <v>Ferreteria y herramientas (10)</v>
          </cell>
          <cell r="C1281" t="str">
            <v>%m</v>
          </cell>
          <cell r="D1281">
            <v>0</v>
          </cell>
          <cell r="E1281" t="str">
            <v>Tekhne</v>
          </cell>
          <cell r="F1281">
            <v>37809</v>
          </cell>
        </row>
        <row r="1282">
          <cell r="A1282" t="str">
            <v>Hidrosello alcant novafort 0313933001</v>
          </cell>
          <cell r="B1282" t="str">
            <v>Tuberia subt,rejillas,sumider. (20)</v>
          </cell>
          <cell r="C1282" t="str">
            <v>Un</v>
          </cell>
          <cell r="D1282">
            <v>1376</v>
          </cell>
          <cell r="E1282" t="str">
            <v>Tekhne</v>
          </cell>
          <cell r="F1282">
            <v>37809</v>
          </cell>
        </row>
        <row r="1283">
          <cell r="A1283" t="str">
            <v>Hidrosello alcant novafort 0314133001</v>
          </cell>
          <cell r="B1283" t="str">
            <v>Tuberia subt,rejillas,sumider. (20)</v>
          </cell>
          <cell r="C1283" t="str">
            <v>Un</v>
          </cell>
          <cell r="D1283">
            <v>2236</v>
          </cell>
          <cell r="E1283" t="str">
            <v>Tekhne</v>
          </cell>
          <cell r="F1283">
            <v>37809</v>
          </cell>
        </row>
        <row r="1284">
          <cell r="A1284" t="str">
            <v>Hidrosello alcant novafort 0314233001</v>
          </cell>
          <cell r="B1284" t="str">
            <v>Tuberia subt,rejillas,sumider. (20)</v>
          </cell>
          <cell r="C1284" t="str">
            <v>Un</v>
          </cell>
          <cell r="D1284">
            <v>45650</v>
          </cell>
          <cell r="E1284" t="str">
            <v>Tekhne</v>
          </cell>
          <cell r="F1284">
            <v>37809</v>
          </cell>
        </row>
        <row r="1285">
          <cell r="A1285" t="str">
            <v>Hidrosalda</v>
          </cell>
          <cell r="C1285" t="str">
            <v>Kg</v>
          </cell>
          <cell r="D1285">
            <v>6500</v>
          </cell>
        </row>
        <row r="1286">
          <cell r="A1286" t="str">
            <v>Hierro a-37 3/4''</v>
          </cell>
          <cell r="B1286" t="str">
            <v>Aceros,hierros/mallas,cerchas (1)</v>
          </cell>
          <cell r="C1286" t="str">
            <v>Kg</v>
          </cell>
          <cell r="D1286">
            <v>1069</v>
          </cell>
          <cell r="E1286" t="str">
            <v>Tekhne</v>
          </cell>
          <cell r="F1286">
            <v>37809</v>
          </cell>
        </row>
        <row r="1287">
          <cell r="A1287" t="str">
            <v>Hierro a-37 chipa lisa 3/8''</v>
          </cell>
          <cell r="B1287" t="str">
            <v>Aceros,hierros/mallas,cerchas (1)</v>
          </cell>
          <cell r="C1287" t="str">
            <v>Kg</v>
          </cell>
          <cell r="D1287">
            <v>1069</v>
          </cell>
          <cell r="E1287" t="str">
            <v>Tekhne</v>
          </cell>
          <cell r="F1287">
            <v>37809</v>
          </cell>
        </row>
        <row r="1288">
          <cell r="A1288" t="str">
            <v>Hierro a-40 liso/fig ¼''</v>
          </cell>
          <cell r="B1288" t="str">
            <v>Aceros,hierros/mallas,cerchas (1)</v>
          </cell>
          <cell r="C1288" t="str">
            <v>Kg</v>
          </cell>
          <cell r="D1288">
            <v>1334</v>
          </cell>
          <cell r="E1288" t="str">
            <v>Tekhne</v>
          </cell>
          <cell r="F1288">
            <v>37809</v>
          </cell>
        </row>
        <row r="1289">
          <cell r="A1289" t="str">
            <v>Hierro a-40 liso/fig 3/8''</v>
          </cell>
          <cell r="B1289" t="str">
            <v>Aceros,hierros/mallas,cerchas (1)</v>
          </cell>
          <cell r="C1289" t="str">
            <v>Kg</v>
          </cell>
          <cell r="D1289">
            <v>1252</v>
          </cell>
          <cell r="E1289" t="str">
            <v>Tekhne</v>
          </cell>
          <cell r="F1289">
            <v>37809</v>
          </cell>
        </row>
        <row r="1290">
          <cell r="A1290" t="str">
            <v>Hierro a-40 liso/rect ½'' (kg)</v>
          </cell>
          <cell r="B1290" t="str">
            <v>Aceros,hierros/mallas,cerchas (1)</v>
          </cell>
          <cell r="C1290" t="str">
            <v>Kg</v>
          </cell>
          <cell r="D1290">
            <v>1182</v>
          </cell>
          <cell r="E1290" t="str">
            <v>Tekhne</v>
          </cell>
          <cell r="F1290">
            <v>37809</v>
          </cell>
        </row>
        <row r="1291">
          <cell r="A1291" t="str">
            <v>Hierro a-40 liso/rect ½'' (ml)</v>
          </cell>
          <cell r="B1291" t="str">
            <v>Aceros,hierros/mallas,cerchas (1)</v>
          </cell>
          <cell r="C1291" t="str">
            <v>Ml</v>
          </cell>
          <cell r="D1291">
            <v>1175</v>
          </cell>
          <cell r="E1291" t="str">
            <v>Tekhne</v>
          </cell>
          <cell r="F1291">
            <v>37809</v>
          </cell>
        </row>
        <row r="1292">
          <cell r="A1292" t="str">
            <v>Hierro a-40 liso/rect 1'' (kg)</v>
          </cell>
          <cell r="B1292" t="str">
            <v>Aceros,hierros/mallas,cerchas (1)</v>
          </cell>
          <cell r="C1292" t="str">
            <v>Kg</v>
          </cell>
          <cell r="D1292">
            <v>1251</v>
          </cell>
          <cell r="E1292" t="str">
            <v>Tekhne</v>
          </cell>
          <cell r="F1292">
            <v>37809</v>
          </cell>
        </row>
        <row r="1293">
          <cell r="A1293" t="str">
            <v>Hierro a-40 liso/rect 1'' (ml)</v>
          </cell>
          <cell r="B1293" t="str">
            <v>Aceros,hierros/mallas,cerchas (1)</v>
          </cell>
          <cell r="C1293" t="str">
            <v>Ml</v>
          </cell>
          <cell r="D1293">
            <v>4973</v>
          </cell>
          <cell r="E1293" t="str">
            <v>Tekhne</v>
          </cell>
          <cell r="F1293">
            <v>37809</v>
          </cell>
        </row>
        <row r="1294">
          <cell r="A1294" t="str">
            <v>Hierro a-40 liso/rect 3/4'' (kg)</v>
          </cell>
          <cell r="B1294" t="str">
            <v>Aceros,hierros/mallas,cerchas (1)</v>
          </cell>
          <cell r="C1294" t="str">
            <v>Kg</v>
          </cell>
          <cell r="D1294">
            <v>1250</v>
          </cell>
          <cell r="E1294" t="str">
            <v>Tekhne</v>
          </cell>
          <cell r="F1294">
            <v>37809</v>
          </cell>
        </row>
        <row r="1295">
          <cell r="A1295" t="str">
            <v>Hierro a-40 liso/rect 3/4'' (ml)</v>
          </cell>
          <cell r="B1295" t="str">
            <v>Aceros,hierros/mallas,cerchas (1)</v>
          </cell>
          <cell r="C1295" t="str">
            <v>Ml</v>
          </cell>
          <cell r="D1295">
            <v>2793</v>
          </cell>
          <cell r="E1295" t="str">
            <v>Tekhne</v>
          </cell>
          <cell r="F1295">
            <v>37809</v>
          </cell>
        </row>
        <row r="1296">
          <cell r="A1296" t="str">
            <v>Hierro a-40 liso/rect 5/8'' (kg)</v>
          </cell>
          <cell r="B1296" t="str">
            <v>Aceros,hierros/mallas,cerchas (1)</v>
          </cell>
          <cell r="C1296" t="str">
            <v>Kg</v>
          </cell>
          <cell r="D1296">
            <v>1138</v>
          </cell>
          <cell r="E1296" t="str">
            <v>Tekhne</v>
          </cell>
          <cell r="F1296">
            <v>37809</v>
          </cell>
        </row>
        <row r="1297">
          <cell r="A1297" t="str">
            <v>Hierro a-40 liso/rect 5/8'' (ml)</v>
          </cell>
          <cell r="B1297" t="str">
            <v>Aceros,hierros/mallas,cerchas (1)</v>
          </cell>
          <cell r="C1297" t="str">
            <v>Ml</v>
          </cell>
          <cell r="D1297">
            <v>1834</v>
          </cell>
          <cell r="E1297" t="str">
            <v>Tekhne</v>
          </cell>
          <cell r="F1297">
            <v>37809</v>
          </cell>
        </row>
        <row r="1298">
          <cell r="A1298" t="str">
            <v>Hierro a-40 liso/rect 7/8'' (kg)</v>
          </cell>
          <cell r="B1298" t="str">
            <v>Aceros,hierros/mallas,cerchas (1)</v>
          </cell>
          <cell r="C1298" t="str">
            <v>Kg</v>
          </cell>
          <cell r="D1298">
            <v>1249</v>
          </cell>
          <cell r="E1298" t="str">
            <v>Tekhne</v>
          </cell>
          <cell r="F1298">
            <v>37809</v>
          </cell>
        </row>
        <row r="1299">
          <cell r="A1299" t="str">
            <v>Hierro a-40 liso/rect 7/8'' (ml)</v>
          </cell>
          <cell r="B1299" t="str">
            <v>Aceros,hierros/mallas,cerchas (1)</v>
          </cell>
          <cell r="C1299" t="str">
            <v>Ml</v>
          </cell>
          <cell r="D1299">
            <v>3797</v>
          </cell>
          <cell r="E1299" t="str">
            <v>Tekhne</v>
          </cell>
          <cell r="F1299">
            <v>37809</v>
          </cell>
        </row>
        <row r="1300">
          <cell r="A1300" t="str">
            <v>Hierro cuadrado 9mm</v>
          </cell>
          <cell r="B1300" t="str">
            <v>Aceros,hierros/mallas,cerchas (1)</v>
          </cell>
          <cell r="C1300" t="str">
            <v>Ml</v>
          </cell>
          <cell r="D1300">
            <v>729</v>
          </cell>
          <cell r="E1300" t="str">
            <v>Tekhne</v>
          </cell>
          <cell r="F1300">
            <v>37809</v>
          </cell>
        </row>
        <row r="1301">
          <cell r="A1301" t="str">
            <v>Hierro pr-60 1/2''</v>
          </cell>
          <cell r="B1301" t="str">
            <v>Aceros,hierros/mallas,cerchas (1)</v>
          </cell>
          <cell r="C1301" t="str">
            <v>Kg</v>
          </cell>
          <cell r="D1301">
            <v>1106</v>
          </cell>
          <cell r="E1301" t="str">
            <v>Tekhne</v>
          </cell>
          <cell r="F1301">
            <v>37809</v>
          </cell>
        </row>
        <row r="1302">
          <cell r="A1302" t="str">
            <v>Hierro pr-60 corru/fig</v>
          </cell>
          <cell r="B1302" t="str">
            <v>Aceros,hierros/mallas,cerchas (1)</v>
          </cell>
          <cell r="C1302" t="str">
            <v>Kg</v>
          </cell>
          <cell r="D1302">
            <v>1400</v>
          </cell>
          <cell r="E1302" t="str">
            <v>Tekhne</v>
          </cell>
          <cell r="F1302">
            <v>37809</v>
          </cell>
        </row>
        <row r="1303">
          <cell r="A1303" t="str">
            <v>Hierro pr-60 corru/fig ½''</v>
          </cell>
          <cell r="B1303" t="str">
            <v>Aceros,hierros/mallas,cerchas (1)</v>
          </cell>
          <cell r="C1303" t="str">
            <v>Kg</v>
          </cell>
          <cell r="D1303">
            <v>1116</v>
          </cell>
          <cell r="E1303" t="str">
            <v>Tekhne</v>
          </cell>
          <cell r="F1303">
            <v>37809</v>
          </cell>
        </row>
        <row r="1304">
          <cell r="A1304" t="str">
            <v>Hierro pr-60 corru/fig 1''</v>
          </cell>
          <cell r="B1304" t="str">
            <v>Aceros,hierros/mallas,cerchas (1)</v>
          </cell>
          <cell r="C1304" t="str">
            <v>Kg</v>
          </cell>
          <cell r="D1304">
            <v>1142</v>
          </cell>
          <cell r="E1304" t="str">
            <v>Tekhne</v>
          </cell>
          <cell r="F1304">
            <v>37809</v>
          </cell>
        </row>
        <row r="1305">
          <cell r="A1305" t="str">
            <v>Hierro pr-60 corru/fig 12mm</v>
          </cell>
          <cell r="B1305" t="str">
            <v>Aceros,hierros/mallas,cerchas (1)</v>
          </cell>
          <cell r="C1305" t="str">
            <v>Kg</v>
          </cell>
          <cell r="D1305">
            <v>1390.454716272078</v>
          </cell>
          <cell r="E1305" t="str">
            <v>Arauca</v>
          </cell>
          <cell r="F1305">
            <v>37818</v>
          </cell>
        </row>
        <row r="1306">
          <cell r="A1306" t="str">
            <v>Hierro pr-60 corru/fig 3/4''</v>
          </cell>
          <cell r="B1306" t="str">
            <v>Aceros,hierros/mallas,cerchas (1)</v>
          </cell>
          <cell r="C1306" t="str">
            <v>Kg</v>
          </cell>
          <cell r="D1306">
            <v>1677.8523489932884</v>
          </cell>
          <cell r="E1306" t="str">
            <v>Arauca</v>
          </cell>
          <cell r="F1306">
            <v>37818</v>
          </cell>
        </row>
        <row r="1307">
          <cell r="A1307" t="str">
            <v>Hierro pr-60 corru/fig 3/8''</v>
          </cell>
          <cell r="B1307" t="str">
            <v>Aceros,hierros/mallas,cerchas (1)</v>
          </cell>
          <cell r="C1307" t="str">
            <v>Kg</v>
          </cell>
          <cell r="D1307">
            <v>1229</v>
          </cell>
          <cell r="E1307" t="str">
            <v>Tekhne</v>
          </cell>
          <cell r="F1307">
            <v>37809</v>
          </cell>
        </row>
        <row r="1308">
          <cell r="A1308" t="str">
            <v>Hierro pr-60 corru/fig 5/8''</v>
          </cell>
          <cell r="B1308" t="str">
            <v>Aceros,hierros/mallas,cerchas (1)</v>
          </cell>
          <cell r="C1308" t="str">
            <v>Kg</v>
          </cell>
          <cell r="D1308">
            <v>1481.9587628865982</v>
          </cell>
          <cell r="E1308" t="str">
            <v>Arauca</v>
          </cell>
          <cell r="F1308">
            <v>37818</v>
          </cell>
        </row>
        <row r="1309">
          <cell r="A1309" t="str">
            <v>Hierro pr-60 corru/fig 7/8''</v>
          </cell>
          <cell r="B1309" t="str">
            <v>Aceros,hierros/mallas,cerchas (1)</v>
          </cell>
          <cell r="C1309" t="str">
            <v>Kg</v>
          </cell>
          <cell r="D1309">
            <v>1160</v>
          </cell>
          <cell r="E1309" t="str">
            <v>Tekhne</v>
          </cell>
          <cell r="F1309">
            <v>37809</v>
          </cell>
        </row>
        <row r="1310">
          <cell r="A1310" t="str">
            <v>Hierro pr-60 corru/fig 9mm</v>
          </cell>
          <cell r="B1310" t="str">
            <v>Aceros,hierros/mallas,cerchas (1)</v>
          </cell>
          <cell r="C1310" t="str">
            <v>Kg</v>
          </cell>
          <cell r="D1310">
            <v>1506.4102564102566</v>
          </cell>
          <cell r="E1310" t="str">
            <v>Arauca</v>
          </cell>
          <cell r="F1310">
            <v>37818</v>
          </cell>
        </row>
        <row r="1311">
          <cell r="A1311" t="str">
            <v>Hierro pr-60 corru/rec ½''</v>
          </cell>
          <cell r="B1311" t="str">
            <v>Aceros,hierros/mallas,cerchas (1)</v>
          </cell>
          <cell r="C1311" t="str">
            <v>Ml</v>
          </cell>
          <cell r="D1311">
            <v>1107</v>
          </cell>
          <cell r="E1311" t="str">
            <v>Tekhne</v>
          </cell>
          <cell r="F1311">
            <v>37809</v>
          </cell>
        </row>
        <row r="1312">
          <cell r="A1312" t="str">
            <v>Hierro pr-60 corru/rec 1''</v>
          </cell>
          <cell r="B1312" t="str">
            <v>Aceros,hierros/mallas,cerchas (1)</v>
          </cell>
          <cell r="C1312" t="str">
            <v>Ml</v>
          </cell>
          <cell r="D1312">
            <v>4537</v>
          </cell>
          <cell r="E1312" t="str">
            <v>Tekhne</v>
          </cell>
          <cell r="F1312">
            <v>37809</v>
          </cell>
        </row>
        <row r="1313">
          <cell r="A1313" t="str">
            <v>Hierro pr-60 corru/rec 3/4''</v>
          </cell>
          <cell r="B1313" t="str">
            <v>Aceros,hierros/mallas,cerchas (1)</v>
          </cell>
          <cell r="C1313" t="str">
            <v>Ml</v>
          </cell>
          <cell r="D1313">
            <v>2600</v>
          </cell>
          <cell r="E1313" t="str">
            <v>Tekhne</v>
          </cell>
          <cell r="F1313">
            <v>37809</v>
          </cell>
        </row>
        <row r="1314">
          <cell r="A1314" t="str">
            <v>Hierro pr-60 corru/rec 3/8''</v>
          </cell>
          <cell r="B1314" t="str">
            <v>Aceros,hierros/mallas,cerchas (1)</v>
          </cell>
          <cell r="C1314" t="str">
            <v>Ml</v>
          </cell>
          <cell r="D1314">
            <v>531</v>
          </cell>
          <cell r="E1314" t="str">
            <v>Tekhne</v>
          </cell>
          <cell r="F1314">
            <v>37809</v>
          </cell>
        </row>
        <row r="1315">
          <cell r="A1315" t="str">
            <v>Hierro pr-60 corru/rec 5/8''</v>
          </cell>
          <cell r="B1315" t="str">
            <v>Aceros,hierros/mallas,cerchas (1)</v>
          </cell>
          <cell r="C1315" t="str">
            <v>Ml</v>
          </cell>
          <cell r="D1315">
            <v>1752</v>
          </cell>
          <cell r="E1315" t="str">
            <v>Tekhne</v>
          </cell>
          <cell r="F1315">
            <v>37809</v>
          </cell>
        </row>
        <row r="1316">
          <cell r="A1316" t="str">
            <v>Hierro pr-60 corru/rec 7/8''</v>
          </cell>
          <cell r="B1316" t="str">
            <v>Aceros,hierros/mallas,cerchas (1)</v>
          </cell>
          <cell r="C1316" t="str">
            <v>Ml</v>
          </cell>
          <cell r="D1316">
            <v>3529</v>
          </cell>
          <cell r="E1316" t="str">
            <v>Tekhne</v>
          </cell>
          <cell r="F1316">
            <v>37809</v>
          </cell>
        </row>
        <row r="1317">
          <cell r="A1317" t="str">
            <v>Hierro pr-60 corrugado</v>
          </cell>
          <cell r="B1317" t="str">
            <v>Aceros,hierros/mallas,cerchas (1)</v>
          </cell>
          <cell r="C1317" t="str">
            <v>Kg</v>
          </cell>
          <cell r="D1317">
            <v>1400</v>
          </cell>
          <cell r="F1317">
            <v>37809</v>
          </cell>
        </row>
        <row r="1318">
          <cell r="A1318" t="str">
            <v>Hi-press ½hp 1j2403-9</v>
          </cell>
          <cell r="B1318" t="str">
            <v>Equipos especiales (8)</v>
          </cell>
          <cell r="C1318" t="str">
            <v>Un</v>
          </cell>
          <cell r="D1318">
            <v>1208720</v>
          </cell>
          <cell r="E1318" t="str">
            <v>Tekhne</v>
          </cell>
          <cell r="F1318">
            <v>37809</v>
          </cell>
        </row>
        <row r="1319">
          <cell r="A1319" t="str">
            <v>Hi-press 1 hp 1j2412-3</v>
          </cell>
          <cell r="B1319" t="str">
            <v>Equipos especiales (8)</v>
          </cell>
          <cell r="C1319" t="str">
            <v>Un</v>
          </cell>
          <cell r="D1319">
            <v>1716800</v>
          </cell>
          <cell r="E1319" t="str">
            <v>Tekhne</v>
          </cell>
          <cell r="F1319">
            <v>37809</v>
          </cell>
        </row>
        <row r="1320">
          <cell r="A1320" t="str">
            <v>Hi-press 1hp 1j2466-4</v>
          </cell>
          <cell r="B1320" t="str">
            <v>Equipos especiales (8)</v>
          </cell>
          <cell r="C1320" t="str">
            <v>Un</v>
          </cell>
          <cell r="D1320">
            <v>1640240</v>
          </cell>
          <cell r="E1320" t="str">
            <v>Tekhne</v>
          </cell>
          <cell r="F1320">
            <v>37809</v>
          </cell>
        </row>
        <row r="1321">
          <cell r="A1321" t="str">
            <v>Hi-press 1hp 1j2467-3</v>
          </cell>
          <cell r="B1321" t="str">
            <v>Equipos especiales (8)</v>
          </cell>
          <cell r="C1321" t="str">
            <v>Un</v>
          </cell>
          <cell r="D1321">
            <v>1785240</v>
          </cell>
          <cell r="E1321" t="str">
            <v>Tekhne</v>
          </cell>
          <cell r="F1321">
            <v>37809</v>
          </cell>
        </row>
        <row r="1322">
          <cell r="A1322" t="str">
            <v>Hi-press 2hp 1j2419-6</v>
          </cell>
          <cell r="B1322" t="str">
            <v>Equipos especiales (8)</v>
          </cell>
          <cell r="C1322" t="str">
            <v>Un</v>
          </cell>
          <cell r="D1322">
            <v>2192400</v>
          </cell>
          <cell r="E1322" t="str">
            <v>Tekhne</v>
          </cell>
          <cell r="F1322">
            <v>37809</v>
          </cell>
        </row>
        <row r="1323">
          <cell r="A1323" t="str">
            <v>Hi-press 3.6hp 1j2436-5</v>
          </cell>
          <cell r="B1323" t="str">
            <v>Equipos especiales (8)</v>
          </cell>
          <cell r="C1323" t="str">
            <v>Un</v>
          </cell>
          <cell r="D1323">
            <v>2437160</v>
          </cell>
          <cell r="E1323" t="str">
            <v>Tekhne</v>
          </cell>
          <cell r="F1323">
            <v>37809</v>
          </cell>
        </row>
        <row r="1324">
          <cell r="A1324" t="str">
            <v>Hi-press 3/4hp 1j2407-5</v>
          </cell>
          <cell r="B1324" t="str">
            <v>Equipos especiales (8)</v>
          </cell>
          <cell r="C1324" t="str">
            <v>Un</v>
          </cell>
          <cell r="D1324">
            <v>1647200</v>
          </cell>
          <cell r="E1324" t="str">
            <v>Tekhne</v>
          </cell>
          <cell r="F1324">
            <v>37809</v>
          </cell>
        </row>
        <row r="1325">
          <cell r="A1325" t="str">
            <v>Hi-press 3/4hp 1j2409-3</v>
          </cell>
          <cell r="B1325" t="str">
            <v>Equipos especiales (8)</v>
          </cell>
          <cell r="C1325" t="str">
            <v>Un</v>
          </cell>
          <cell r="D1325">
            <v>1415200</v>
          </cell>
          <cell r="E1325" t="str">
            <v>Tekhne</v>
          </cell>
          <cell r="F1325">
            <v>37809</v>
          </cell>
        </row>
        <row r="1326">
          <cell r="A1326" t="str">
            <v>Hi-press 3hp 1j2428-0</v>
          </cell>
          <cell r="B1326" t="str">
            <v>Equipos especiales (8)</v>
          </cell>
          <cell r="C1326" t="str">
            <v>Un</v>
          </cell>
          <cell r="D1326">
            <v>2424400</v>
          </cell>
          <cell r="E1326" t="str">
            <v>Tekhne</v>
          </cell>
          <cell r="F1326">
            <v>37809</v>
          </cell>
        </row>
        <row r="1327">
          <cell r="A1327" t="str">
            <v>Hi-press 3hp 1j2430-1</v>
          </cell>
          <cell r="B1327" t="str">
            <v>Equipos especiales (8)</v>
          </cell>
          <cell r="C1327" t="str">
            <v>Un</v>
          </cell>
          <cell r="D1327">
            <v>2568240</v>
          </cell>
          <cell r="E1327" t="str">
            <v>Tekhne</v>
          </cell>
          <cell r="F1327">
            <v>37809</v>
          </cell>
        </row>
        <row r="1328">
          <cell r="A1328" t="str">
            <v>Hi-press 5hp 1j2441-3</v>
          </cell>
          <cell r="B1328" t="str">
            <v>Equipos especiales (8)</v>
          </cell>
          <cell r="C1328" t="str">
            <v>Un</v>
          </cell>
          <cell r="D1328">
            <v>2630880</v>
          </cell>
          <cell r="E1328" t="str">
            <v>Tekhne</v>
          </cell>
          <cell r="F1328">
            <v>37809</v>
          </cell>
        </row>
        <row r="1329">
          <cell r="A1329" t="str">
            <v>Hi-press 5hp 1j2445-9</v>
          </cell>
          <cell r="B1329" t="str">
            <v>Equipos especiales (8)</v>
          </cell>
          <cell r="C1329" t="str">
            <v>Un</v>
          </cell>
          <cell r="D1329">
            <v>2944080</v>
          </cell>
          <cell r="E1329" t="str">
            <v>Tekhne</v>
          </cell>
          <cell r="F1329">
            <v>37809</v>
          </cell>
        </row>
        <row r="1330">
          <cell r="A1330" t="str">
            <v>Hi-press 6.6hp 1j2455-2</v>
          </cell>
          <cell r="B1330" t="str">
            <v>Equipos especiales (8)</v>
          </cell>
          <cell r="C1330" t="str">
            <v>Un</v>
          </cell>
          <cell r="D1330">
            <v>3094880</v>
          </cell>
          <cell r="E1330" t="str">
            <v>Tekhne</v>
          </cell>
          <cell r="F1330">
            <v>37809</v>
          </cell>
        </row>
        <row r="1331">
          <cell r="A1331" t="str">
            <v>Hi-press 9.0 hp 1j2461-9</v>
          </cell>
          <cell r="B1331" t="str">
            <v>Equipos especiales (8)</v>
          </cell>
          <cell r="C1331" t="str">
            <v>Un</v>
          </cell>
          <cell r="D1331">
            <v>4666680</v>
          </cell>
          <cell r="E1331" t="str">
            <v>Tekhne</v>
          </cell>
          <cell r="F1331">
            <v>37809</v>
          </cell>
        </row>
        <row r="1332">
          <cell r="A1332" t="str">
            <v>Hoja de segueta</v>
          </cell>
          <cell r="B1332" t="str">
            <v>Ferreteria y herramientas (10)</v>
          </cell>
          <cell r="C1332" t="str">
            <v>Un</v>
          </cell>
          <cell r="D1332">
            <v>1972</v>
          </cell>
          <cell r="E1332" t="str">
            <v>Tekhne</v>
          </cell>
          <cell r="F1332">
            <v>37809</v>
          </cell>
        </row>
        <row r="1333">
          <cell r="A1333" t="str">
            <v>Hoja entamborada 2M/2m</v>
          </cell>
          <cell r="B1333" t="str">
            <v>Perfiles,divisiones,ventaneria (17)</v>
          </cell>
          <cell r="C1333" t="str">
            <v>m2</v>
          </cell>
          <cell r="D1333">
            <v>138600</v>
          </cell>
          <cell r="F1333">
            <v>37809</v>
          </cell>
        </row>
        <row r="1334">
          <cell r="A1334" t="str">
            <v>Horno a gas cimsa hg-51</v>
          </cell>
          <cell r="B1334" t="str">
            <v>Equipos para cocina (9)</v>
          </cell>
          <cell r="C1334" t="str">
            <v>Un</v>
          </cell>
          <cell r="D1334">
            <v>383200</v>
          </cell>
          <cell r="E1334" t="str">
            <v>Tekhne</v>
          </cell>
          <cell r="F1334">
            <v>37809</v>
          </cell>
        </row>
        <row r="1335">
          <cell r="A1335" t="str">
            <v>Horno combi con cocinador a</v>
          </cell>
          <cell r="B1335" t="str">
            <v>Instalaciones hospitalarias (42)</v>
          </cell>
          <cell r="C1335" t="str">
            <v>Un</v>
          </cell>
          <cell r="D1335">
            <v>62098045.200000003</v>
          </cell>
          <cell r="E1335" t="str">
            <v>Tekhne</v>
          </cell>
          <cell r="F1335">
            <v>37809</v>
          </cell>
        </row>
        <row r="1336">
          <cell r="A1336" t="str">
            <v>Horno elec. Estático chll he2500</v>
          </cell>
          <cell r="B1336" t="str">
            <v>Equipos para cocina (9)</v>
          </cell>
          <cell r="C1336" t="str">
            <v>Un</v>
          </cell>
          <cell r="D1336">
            <v>406700</v>
          </cell>
          <cell r="E1336" t="str">
            <v>Tekhne</v>
          </cell>
          <cell r="F1336">
            <v>37809</v>
          </cell>
        </row>
        <row r="1337">
          <cell r="A1337" t="str">
            <v>Horno elec. Ventil. Full glass+timer he9500</v>
          </cell>
          <cell r="B1337" t="str">
            <v>Equipos para cocina (9)</v>
          </cell>
          <cell r="C1337" t="str">
            <v>Un</v>
          </cell>
          <cell r="D1337">
            <v>1030000</v>
          </cell>
          <cell r="E1337" t="str">
            <v>Tekhne</v>
          </cell>
          <cell r="F1337">
            <v>37809</v>
          </cell>
        </row>
        <row r="1338">
          <cell r="A1338" t="str">
            <v>Horno electrico cimsa hc-51</v>
          </cell>
          <cell r="B1338" t="str">
            <v>Equipos para cocina (9)</v>
          </cell>
          <cell r="C1338" t="str">
            <v>Un</v>
          </cell>
          <cell r="D1338">
            <v>360387</v>
          </cell>
          <cell r="E1338" t="str">
            <v>Tekhne</v>
          </cell>
          <cell r="F1338">
            <v>37809</v>
          </cell>
        </row>
        <row r="1339">
          <cell r="A1339" t="str">
            <v>Horno gas empot. Hg2540 nat.</v>
          </cell>
          <cell r="B1339" t="str">
            <v>Equipos para cocina (9)</v>
          </cell>
          <cell r="C1339" t="str">
            <v>Un</v>
          </cell>
          <cell r="D1339">
            <v>416500</v>
          </cell>
          <cell r="E1339" t="str">
            <v>Tekhne</v>
          </cell>
          <cell r="F1339">
            <v>37809</v>
          </cell>
        </row>
        <row r="1340">
          <cell r="A1340" t="str">
            <v>Horno gas empot.+resit. Dorada hg 2550 nat.</v>
          </cell>
          <cell r="B1340" t="str">
            <v>Equipos para cocina (9)</v>
          </cell>
          <cell r="C1340" t="str">
            <v>Un</v>
          </cell>
          <cell r="D1340">
            <v>498900</v>
          </cell>
          <cell r="E1340" t="str">
            <v>Tekhne</v>
          </cell>
          <cell r="F1340">
            <v>37809</v>
          </cell>
        </row>
        <row r="1341">
          <cell r="A1341" t="str">
            <v>Horno gas full safety hg 2590 nat.</v>
          </cell>
          <cell r="B1341" t="str">
            <v>Equipos para cocina (9)</v>
          </cell>
          <cell r="C1341" t="str">
            <v>Un</v>
          </cell>
          <cell r="D1341">
            <v>748900</v>
          </cell>
          <cell r="E1341" t="str">
            <v>Tekhne</v>
          </cell>
          <cell r="F1341">
            <v>37809</v>
          </cell>
        </row>
        <row r="1342">
          <cell r="A1342" t="str">
            <v>Horno industrial a gas hig-2c adria</v>
          </cell>
          <cell r="B1342" t="str">
            <v>Instalaciones hospitalarias (42)</v>
          </cell>
          <cell r="C1342" t="str">
            <v>Un</v>
          </cell>
          <cell r="D1342">
            <v>3553200</v>
          </cell>
          <cell r="E1342" t="str">
            <v>Tekhne</v>
          </cell>
          <cell r="F1342">
            <v>37809</v>
          </cell>
        </row>
        <row r="1343">
          <cell r="A1343" t="str">
            <v>Horno vidrio panoramico haceb h50vp</v>
          </cell>
          <cell r="B1343" t="str">
            <v>Equipos para cocina (9)</v>
          </cell>
          <cell r="C1343" t="str">
            <v>Un</v>
          </cell>
          <cell r="D1343">
            <v>324189</v>
          </cell>
          <cell r="E1343" t="str">
            <v>Tekhne</v>
          </cell>
          <cell r="F1343">
            <v>37809</v>
          </cell>
        </row>
        <row r="1344">
          <cell r="A1344" t="str">
            <v>Horno vidrio panoramico haceb h60vp</v>
          </cell>
          <cell r="B1344" t="str">
            <v>Equipos para cocina (9)</v>
          </cell>
          <cell r="C1344" t="str">
            <v>Un</v>
          </cell>
          <cell r="D1344">
            <v>339300</v>
          </cell>
          <cell r="E1344" t="str">
            <v>Tekhne</v>
          </cell>
          <cell r="F1344">
            <v>37809</v>
          </cell>
        </row>
        <row r="1345">
          <cell r="A1345" t="str">
            <v>Icolux aluminio ico</v>
          </cell>
          <cell r="B1345" t="str">
            <v>Pinturas (18)</v>
          </cell>
          <cell r="C1345" t="str">
            <v>Gal</v>
          </cell>
          <cell r="D1345">
            <v>48340</v>
          </cell>
          <cell r="E1345" t="str">
            <v>Tekhne</v>
          </cell>
          <cell r="F1345">
            <v>37809</v>
          </cell>
        </row>
        <row r="1346">
          <cell r="A1346" t="str">
            <v>Icolux azul ultramar 1/8 ico</v>
          </cell>
          <cell r="B1346" t="str">
            <v>Pinturas (18)</v>
          </cell>
          <cell r="C1346" t="str">
            <v>Gal</v>
          </cell>
          <cell r="D1346">
            <v>46049</v>
          </cell>
          <cell r="E1346" t="str">
            <v>Tekhne</v>
          </cell>
          <cell r="F1346">
            <v>37809</v>
          </cell>
        </row>
        <row r="1347">
          <cell r="A1347" t="str">
            <v>Icolux verde esmeralda 1/8 ico</v>
          </cell>
          <cell r="B1347" t="str">
            <v>Pinturas (18)</v>
          </cell>
          <cell r="C1347" t="str">
            <v>Gal</v>
          </cell>
          <cell r="D1347">
            <v>46049</v>
          </cell>
          <cell r="E1347" t="str">
            <v>Tekhne</v>
          </cell>
          <cell r="F1347">
            <v>37809</v>
          </cell>
        </row>
        <row r="1348">
          <cell r="A1348" t="str">
            <v>Icopor 1 cm. Densidad 15 1x1</v>
          </cell>
          <cell r="B1348" t="str">
            <v>Cielo rasos (4)</v>
          </cell>
          <cell r="C1348" t="str">
            <v>M2</v>
          </cell>
          <cell r="D1348">
            <v>1298</v>
          </cell>
          <cell r="E1348" t="str">
            <v>Tekhne</v>
          </cell>
          <cell r="F1348">
            <v>37809</v>
          </cell>
        </row>
        <row r="1349">
          <cell r="A1349" t="str">
            <v>Icopor 4 cm densidad 15 1x1</v>
          </cell>
          <cell r="B1349" t="str">
            <v>Cielo rasos (4)</v>
          </cell>
          <cell r="C1349" t="str">
            <v>M2</v>
          </cell>
          <cell r="D1349">
            <v>5192</v>
          </cell>
          <cell r="E1349" t="str">
            <v>Tekhne</v>
          </cell>
          <cell r="F1349">
            <v>37809</v>
          </cell>
        </row>
        <row r="1350">
          <cell r="A1350" t="str">
            <v>Identificador de escenarios de -46</v>
          </cell>
          <cell r="B1350" t="str">
            <v>Mobiliario urbano y señalizac. (43)</v>
          </cell>
          <cell r="C1350" t="str">
            <v>Un</v>
          </cell>
          <cell r="D1350">
            <v>719872</v>
          </cell>
          <cell r="E1350" t="str">
            <v>Tekhne</v>
          </cell>
          <cell r="F1350">
            <v>37809</v>
          </cell>
        </row>
        <row r="1351">
          <cell r="A1351" t="str">
            <v>Identificador de escenarios de -67</v>
          </cell>
          <cell r="B1351" t="str">
            <v>Mobiliario urbano y señalizac. (43)</v>
          </cell>
          <cell r="C1351" t="str">
            <v>Un</v>
          </cell>
          <cell r="D1351">
            <v>558630</v>
          </cell>
          <cell r="E1351" t="str">
            <v>Tekhne</v>
          </cell>
          <cell r="F1351">
            <v>37809</v>
          </cell>
        </row>
        <row r="1352">
          <cell r="A1352" t="str">
            <v>Identificador general idg -m</v>
          </cell>
          <cell r="B1352" t="str">
            <v>Mobiliario urbano y señalizac. (43)</v>
          </cell>
          <cell r="C1352" t="str">
            <v>Un</v>
          </cell>
          <cell r="D1352">
            <v>558632</v>
          </cell>
          <cell r="E1352" t="str">
            <v>Tekhne</v>
          </cell>
          <cell r="F1352">
            <v>37809</v>
          </cell>
        </row>
        <row r="1353">
          <cell r="A1353" t="str">
            <v>Identificador general idg-s dos</v>
          </cell>
          <cell r="B1353" t="str">
            <v>Mobiliario urbano y señalizac. (43)</v>
          </cell>
          <cell r="C1353" t="str">
            <v>Un</v>
          </cell>
          <cell r="D1353">
            <v>698992</v>
          </cell>
          <cell r="E1353" t="str">
            <v>Tekhne</v>
          </cell>
          <cell r="F1353">
            <v>37809</v>
          </cell>
        </row>
        <row r="1354">
          <cell r="A1354" t="str">
            <v>Identificador general idg-s una</v>
          </cell>
          <cell r="B1354" t="str">
            <v>Mobiliario urbano y señalizac. (43)</v>
          </cell>
          <cell r="C1354" t="str">
            <v>Un</v>
          </cell>
          <cell r="D1354">
            <v>600740</v>
          </cell>
          <cell r="E1354" t="str">
            <v>Tekhne</v>
          </cell>
          <cell r="F1354">
            <v>37809</v>
          </cell>
        </row>
        <row r="1355">
          <cell r="A1355" t="str">
            <v>Igas gris (sellante) 0.2 kilos 210332</v>
          </cell>
          <cell r="B1355" t="str">
            <v>Impermeabil.,aditivos,quimicos (12)</v>
          </cell>
          <cell r="C1355" t="str">
            <v>Kg</v>
          </cell>
          <cell r="D1355">
            <v>19140</v>
          </cell>
          <cell r="E1355" t="str">
            <v>Tekhne</v>
          </cell>
          <cell r="F1355">
            <v>37809</v>
          </cell>
        </row>
        <row r="1356">
          <cell r="A1356" t="str">
            <v>Igasol cubierta 20 kilos 811802</v>
          </cell>
          <cell r="B1356" t="str">
            <v>Impermeabil.,aditivos,quimicos (12)</v>
          </cell>
          <cell r="C1356" t="str">
            <v>Kg</v>
          </cell>
          <cell r="D1356">
            <v>2552</v>
          </cell>
          <cell r="E1356" t="str">
            <v>Tekhne</v>
          </cell>
          <cell r="F1356">
            <v>37809</v>
          </cell>
        </row>
        <row r="1357">
          <cell r="A1357" t="str">
            <v>Igasol imprimante 20 kilos 811002</v>
          </cell>
          <cell r="B1357" t="str">
            <v>Impermeabil.,aditivos,quimicos (12)</v>
          </cell>
          <cell r="C1357" t="str">
            <v>Kg</v>
          </cell>
          <cell r="D1357">
            <v>6844</v>
          </cell>
          <cell r="E1357" t="str">
            <v>Tekhne</v>
          </cell>
          <cell r="F1357">
            <v>37809</v>
          </cell>
        </row>
        <row r="1358">
          <cell r="A1358" t="str">
            <v>Impermeabilizante alumol 16 kg 803046</v>
          </cell>
          <cell r="B1358" t="str">
            <v>Impermeabil.,aditivos,quimicos (12)</v>
          </cell>
          <cell r="C1358" t="str">
            <v>Kg</v>
          </cell>
          <cell r="D1358">
            <v>12644</v>
          </cell>
          <cell r="E1358" t="str">
            <v>Tekhne</v>
          </cell>
          <cell r="F1358">
            <v>37809</v>
          </cell>
        </row>
        <row r="1359">
          <cell r="A1359" t="str">
            <v>Impermeabilizante igol denso 18 801848</v>
          </cell>
          <cell r="B1359" t="str">
            <v>Impermeabil.,aditivos,quimicos (12)</v>
          </cell>
          <cell r="C1359" t="str">
            <v>Kg</v>
          </cell>
          <cell r="D1359">
            <v>7192</v>
          </cell>
          <cell r="E1359" t="str">
            <v>Tekhne</v>
          </cell>
          <cell r="F1359">
            <v>37809</v>
          </cell>
        </row>
        <row r="1360">
          <cell r="A1360" t="str">
            <v>Impermeabilizante plastocrete</v>
          </cell>
          <cell r="B1360" t="str">
            <v>Impermeabil.,aditivos,quimicos (12)</v>
          </cell>
          <cell r="C1360" t="str">
            <v>Kg</v>
          </cell>
          <cell r="D1360">
            <v>2494</v>
          </cell>
          <cell r="E1360" t="str">
            <v>Tekhne</v>
          </cell>
          <cell r="F1360">
            <v>37809</v>
          </cell>
        </row>
        <row r="1361">
          <cell r="A1361" t="str">
            <v>Impermeabilizante sikatop 144</v>
          </cell>
          <cell r="B1361" t="str">
            <v>Impermeabil.,aditivos,quimicos (12)</v>
          </cell>
          <cell r="C1361" t="str">
            <v>Kg</v>
          </cell>
          <cell r="D1361">
            <v>5742</v>
          </cell>
          <cell r="E1361" t="str">
            <v>Tekhne</v>
          </cell>
          <cell r="F1361">
            <v>37809</v>
          </cell>
        </row>
        <row r="1362">
          <cell r="A1362" t="str">
            <v>Implemento canto redondeado</v>
          </cell>
          <cell r="B1362" t="str">
            <v>Maderas (15)</v>
          </cell>
          <cell r="C1362" t="str">
            <v>Un</v>
          </cell>
          <cell r="D1362">
            <v>3016</v>
          </cell>
          <cell r="E1362" t="str">
            <v>Tekhne</v>
          </cell>
          <cell r="F1362">
            <v>37809</v>
          </cell>
        </row>
        <row r="1363">
          <cell r="A1363" t="str">
            <v>Implemento mirilla corta</v>
          </cell>
          <cell r="B1363" t="str">
            <v>Maderas (15)</v>
          </cell>
          <cell r="C1363" t="str">
            <v>Un</v>
          </cell>
          <cell r="D1363">
            <v>6728</v>
          </cell>
          <cell r="E1363" t="str">
            <v>Tekhne</v>
          </cell>
          <cell r="F1363">
            <v>37809</v>
          </cell>
        </row>
        <row r="1364">
          <cell r="A1364" t="str">
            <v>Implemento mirilla larga</v>
          </cell>
          <cell r="B1364" t="str">
            <v>Maderas (15)</v>
          </cell>
          <cell r="C1364" t="str">
            <v>Un</v>
          </cell>
          <cell r="D1364">
            <v>12760</v>
          </cell>
          <cell r="E1364" t="str">
            <v>Tekhne</v>
          </cell>
          <cell r="F1364">
            <v>37809</v>
          </cell>
        </row>
        <row r="1365">
          <cell r="A1365" t="str">
            <v>Implemento ranura fortec</v>
          </cell>
          <cell r="B1365" t="str">
            <v>Maderas (15)</v>
          </cell>
          <cell r="C1365" t="str">
            <v>Un</v>
          </cell>
          <cell r="D1365">
            <v>3016</v>
          </cell>
          <cell r="E1365" t="str">
            <v>Tekhne</v>
          </cell>
          <cell r="F1365">
            <v>37809</v>
          </cell>
        </row>
        <row r="1366">
          <cell r="A1366" t="str">
            <v>Implemento ventanilla</v>
          </cell>
          <cell r="B1366" t="str">
            <v>Maderas (15)</v>
          </cell>
          <cell r="C1366" t="str">
            <v>Un</v>
          </cell>
          <cell r="D1366">
            <v>12760</v>
          </cell>
          <cell r="E1366" t="str">
            <v>Tekhne</v>
          </cell>
          <cell r="F1366">
            <v>37809</v>
          </cell>
        </row>
        <row r="1367">
          <cell r="A1367" t="str">
            <v>Imprimante de vinilo pintuco 3501</v>
          </cell>
          <cell r="B1367" t="str">
            <v>Pinturas (18)</v>
          </cell>
          <cell r="C1367" t="str">
            <v>Gal</v>
          </cell>
          <cell r="D1367">
            <v>6711</v>
          </cell>
          <cell r="E1367" t="str">
            <v>Tekhne</v>
          </cell>
          <cell r="F1367">
            <v>37809</v>
          </cell>
        </row>
        <row r="1368">
          <cell r="A1368" t="str">
            <v>Incrust. Astro blanco crna 06800 6pieza</v>
          </cell>
          <cell r="B1368" t="str">
            <v>Griferias,aparatos,accesorios (11)</v>
          </cell>
          <cell r="C1368" t="str">
            <v>Jg</v>
          </cell>
          <cell r="D1368">
            <v>28320</v>
          </cell>
          <cell r="E1368" t="str">
            <v>Tekhne</v>
          </cell>
          <cell r="F1368">
            <v>37809</v>
          </cell>
        </row>
        <row r="1369">
          <cell r="A1369" t="str">
            <v>Incrust. Astro blanco crna 06804piezas</v>
          </cell>
          <cell r="B1369" t="str">
            <v>Griferias,aparatos,accesorios (11)</v>
          </cell>
          <cell r="C1369" t="str">
            <v>Jg</v>
          </cell>
          <cell r="D1369">
            <v>24200</v>
          </cell>
          <cell r="E1369" t="str">
            <v>Tekhne</v>
          </cell>
          <cell r="F1369">
            <v>37809</v>
          </cell>
        </row>
        <row r="1370">
          <cell r="A1370" t="str">
            <v>Incrust. Astro color crna 06800 6pieza</v>
          </cell>
          <cell r="B1370" t="str">
            <v>Griferias,aparatos,accesorios (11)</v>
          </cell>
          <cell r="C1370" t="str">
            <v>Jg</v>
          </cell>
          <cell r="D1370">
            <v>38000</v>
          </cell>
          <cell r="E1370" t="str">
            <v>Tekhne</v>
          </cell>
          <cell r="F1370">
            <v>37809</v>
          </cell>
        </row>
        <row r="1371">
          <cell r="A1371" t="str">
            <v>Incrust. Astro color crna 06804piezas</v>
          </cell>
          <cell r="B1371" t="str">
            <v>Griferias,aparatos,accesorios (11)</v>
          </cell>
          <cell r="C1371" t="str">
            <v>Jg</v>
          </cell>
          <cell r="D1371">
            <v>34499</v>
          </cell>
          <cell r="E1371" t="str">
            <v>Tekhne</v>
          </cell>
          <cell r="F1371">
            <v>37809</v>
          </cell>
        </row>
        <row r="1372">
          <cell r="A1372" t="str">
            <v>Incrust.elite crna 23506</v>
          </cell>
          <cell r="B1372" t="str">
            <v>Griferias,aparatos,accesorios (11)</v>
          </cell>
          <cell r="C1372" t="str">
            <v>Jg</v>
          </cell>
          <cell r="D1372">
            <v>71000</v>
          </cell>
          <cell r="E1372" t="str">
            <v>Tekhne</v>
          </cell>
          <cell r="F1372">
            <v>37809</v>
          </cell>
        </row>
        <row r="1373">
          <cell r="A1373" t="str">
            <v>Incrust.elite crna 23606</v>
          </cell>
          <cell r="B1373" t="str">
            <v>Griferias,aparatos,accesorios (11)</v>
          </cell>
          <cell r="C1373" t="str">
            <v>Jg</v>
          </cell>
          <cell r="D1373">
            <v>68000</v>
          </cell>
          <cell r="E1373" t="str">
            <v>Tekhne</v>
          </cell>
          <cell r="F1373">
            <v>37809</v>
          </cell>
        </row>
        <row r="1374">
          <cell r="A1374" t="str">
            <v>Incrust.espacio(prstg/stl) 4400 blanco</v>
          </cell>
          <cell r="B1374" t="str">
            <v>Griferias,aparatos,accesorios (11)</v>
          </cell>
          <cell r="C1374" t="str">
            <v>Jg</v>
          </cell>
          <cell r="D1374">
            <v>84199</v>
          </cell>
          <cell r="E1374" t="str">
            <v>Tekhne</v>
          </cell>
          <cell r="F1374">
            <v>37809</v>
          </cell>
        </row>
        <row r="1375">
          <cell r="A1375" t="str">
            <v>Incrust.modelo 450 maracay 9204</v>
          </cell>
          <cell r="B1375" t="str">
            <v>Griferias,aparatos,accesorios (11)</v>
          </cell>
          <cell r="C1375" t="str">
            <v>Un</v>
          </cell>
          <cell r="D1375">
            <v>28000</v>
          </cell>
          <cell r="E1375" t="str">
            <v>Tekhne</v>
          </cell>
          <cell r="F1375">
            <v>37809</v>
          </cell>
        </row>
        <row r="1376">
          <cell r="A1376" t="str">
            <v>Incrust.superior m/cesa 23207</v>
          </cell>
          <cell r="B1376" t="str">
            <v>Griferias,aparatos,accesorios (11)</v>
          </cell>
          <cell r="C1376" t="str">
            <v>Jg</v>
          </cell>
          <cell r="D1376">
            <v>73944</v>
          </cell>
          <cell r="E1376" t="str">
            <v>Tekhne</v>
          </cell>
          <cell r="F1376">
            <v>37809</v>
          </cell>
        </row>
        <row r="1377">
          <cell r="A1377" t="str">
            <v>Incrust.tempo(tif/ryal/nva) 660</v>
          </cell>
          <cell r="B1377" t="str">
            <v>Griferias,aparatos,accesorios (11)</v>
          </cell>
          <cell r="C1377" t="str">
            <v>Jg</v>
          </cell>
          <cell r="D1377">
            <v>55000</v>
          </cell>
          <cell r="E1377" t="str">
            <v>Tekhne</v>
          </cell>
          <cell r="F1377">
            <v>37809</v>
          </cell>
        </row>
        <row r="1378">
          <cell r="A1378" t="str">
            <v>Index 28596</v>
          </cell>
          <cell r="B1378" t="str">
            <v>Impermeabil.,aditivos,quimicos (12)</v>
          </cell>
          <cell r="C1378" t="str">
            <v>M2</v>
          </cell>
          <cell r="D1378">
            <v>11517</v>
          </cell>
          <cell r="E1378" t="str">
            <v>Tekhne</v>
          </cell>
          <cell r="F1378">
            <v>37809</v>
          </cell>
        </row>
        <row r="1379">
          <cell r="A1379" t="str">
            <v>Inmunizante para madera</v>
          </cell>
          <cell r="B1379" t="str">
            <v>Impermeabil.,aditivos,quimicos (12)</v>
          </cell>
          <cell r="C1379" t="str">
            <v>Gal</v>
          </cell>
          <cell r="D1379">
            <v>15900</v>
          </cell>
          <cell r="E1379" t="str">
            <v>Tekhne</v>
          </cell>
          <cell r="F1379">
            <v>37809</v>
          </cell>
        </row>
        <row r="1380">
          <cell r="A1380" t="str">
            <v>Inserto polietileno ½'' pavco 2047179111</v>
          </cell>
          <cell r="B1380" t="str">
            <v>Inst. Hidraul/sanit. Y laminas (14)</v>
          </cell>
          <cell r="C1380" t="str">
            <v>Un</v>
          </cell>
          <cell r="D1380">
            <v>451</v>
          </cell>
          <cell r="E1380" t="str">
            <v>Tekhne</v>
          </cell>
          <cell r="F1380">
            <v>37809</v>
          </cell>
        </row>
        <row r="1381">
          <cell r="A1381" t="str">
            <v>Inserto polietileno 3/4'' pavco 2047279109</v>
          </cell>
          <cell r="B1381" t="str">
            <v>Inst. Hidraul/sanit. Y laminas (14)</v>
          </cell>
          <cell r="C1381" t="str">
            <v>Un</v>
          </cell>
          <cell r="D1381">
            <v>541</v>
          </cell>
          <cell r="E1381" t="str">
            <v>Tekhne</v>
          </cell>
          <cell r="F1381">
            <v>37809</v>
          </cell>
        </row>
        <row r="1382">
          <cell r="A1382" t="str">
            <v>Instalacion int. Punto adicional hasta 6 mtr</v>
          </cell>
          <cell r="B1382" t="str">
            <v>Inst. De gas (44)</v>
          </cell>
          <cell r="C1382" t="str">
            <v>Un</v>
          </cell>
          <cell r="D1382">
            <v>94554</v>
          </cell>
          <cell r="E1382" t="str">
            <v>Tekhne</v>
          </cell>
          <cell r="F1382">
            <v>37809</v>
          </cell>
        </row>
        <row r="1383">
          <cell r="A1383" t="str">
            <v>Instalacion int. Punto ppal. Hasta 15 mtr</v>
          </cell>
          <cell r="B1383" t="str">
            <v>Inst. De gas (44)</v>
          </cell>
          <cell r="C1383" t="str">
            <v>Un</v>
          </cell>
          <cell r="D1383">
            <v>337716</v>
          </cell>
          <cell r="E1383" t="str">
            <v>Tekhne</v>
          </cell>
          <cell r="F1383">
            <v>37809</v>
          </cell>
        </row>
        <row r="1384">
          <cell r="A1384" t="str">
            <v>Instalacion int. Punto ppal. Hasta 19 mtr</v>
          </cell>
          <cell r="B1384" t="str">
            <v>Inst. De gas (44)</v>
          </cell>
          <cell r="C1384" t="str">
            <v>Un</v>
          </cell>
          <cell r="D1384">
            <v>385446</v>
          </cell>
          <cell r="E1384" t="str">
            <v>Tekhne</v>
          </cell>
          <cell r="F1384">
            <v>37809</v>
          </cell>
        </row>
        <row r="1385">
          <cell r="A1385" t="str">
            <v>Instalacion int. Punto ppal. Hasta 20 mtr</v>
          </cell>
          <cell r="B1385" t="str">
            <v>Inst. De gas (44)</v>
          </cell>
          <cell r="C1385" t="str">
            <v>Un</v>
          </cell>
          <cell r="D1385">
            <v>385446</v>
          </cell>
          <cell r="E1385" t="str">
            <v>Tekhne</v>
          </cell>
          <cell r="F1385">
            <v>37809</v>
          </cell>
        </row>
        <row r="1386">
          <cell r="A1386" t="str">
            <v>Instalacion int. Punto ppal. Hasta 22 mtr</v>
          </cell>
          <cell r="B1386" t="str">
            <v>Inst. De gas (44)</v>
          </cell>
          <cell r="C1386" t="str">
            <v>Un</v>
          </cell>
          <cell r="D1386">
            <v>485713</v>
          </cell>
          <cell r="E1386" t="str">
            <v>Tekhne</v>
          </cell>
          <cell r="F1386">
            <v>37809</v>
          </cell>
        </row>
        <row r="1387">
          <cell r="A1387" t="str">
            <v>Instalacion int. Punto ppal. Hasta 23 mtr</v>
          </cell>
          <cell r="B1387" t="str">
            <v>Inst. De gas (44)</v>
          </cell>
          <cell r="C1387" t="str">
            <v>Un</v>
          </cell>
          <cell r="D1387">
            <v>470421</v>
          </cell>
          <cell r="E1387" t="str">
            <v>Tekhne</v>
          </cell>
          <cell r="F1387">
            <v>37809</v>
          </cell>
        </row>
        <row r="1388">
          <cell r="A1388" t="str">
            <v>Instalacion punto ppal.multif.</v>
          </cell>
          <cell r="B1388" t="str">
            <v>Inst. De gas (44)</v>
          </cell>
          <cell r="C1388" t="str">
            <v>Un</v>
          </cell>
          <cell r="D1388">
            <v>543963</v>
          </cell>
          <cell r="E1388" t="str">
            <v>Tekhne</v>
          </cell>
          <cell r="F1388">
            <v>37809</v>
          </cell>
        </row>
        <row r="1389">
          <cell r="A1389" t="str">
            <v>Instalacion sanitaria provisional</v>
          </cell>
          <cell r="D1389">
            <v>196850</v>
          </cell>
        </row>
        <row r="1390">
          <cell r="A1390" t="str">
            <v>Interruptor + tapa senc. Blc. Dk-1b+dkt2b</v>
          </cell>
          <cell r="B1390" t="str">
            <v>Inst. Electricas (13)</v>
          </cell>
          <cell r="C1390" t="str">
            <v>Un</v>
          </cell>
          <cell r="D1390">
            <v>9060</v>
          </cell>
          <cell r="E1390" t="str">
            <v>Tekhne</v>
          </cell>
          <cell r="F1390">
            <v>37809</v>
          </cell>
        </row>
        <row r="1391">
          <cell r="A1391" t="str">
            <v>Interruptor 4 vias ave 404</v>
          </cell>
          <cell r="B1391" t="str">
            <v>Inst. Electricas (13)</v>
          </cell>
          <cell r="C1391" t="str">
            <v>Un</v>
          </cell>
          <cell r="D1391">
            <v>7656</v>
          </cell>
          <cell r="E1391" t="str">
            <v>Tekhne</v>
          </cell>
          <cell r="F1391">
            <v>37809</v>
          </cell>
        </row>
        <row r="1392">
          <cell r="A1392" t="str">
            <v>Interruptor 4 vias blanco deko dk-2bv +dkt2</v>
          </cell>
          <cell r="B1392" t="str">
            <v>Inst. Electricas (13)</v>
          </cell>
          <cell r="C1392" t="str">
            <v>Un</v>
          </cell>
          <cell r="D1392">
            <v>21124</v>
          </cell>
          <cell r="E1392" t="str">
            <v>Tekhne</v>
          </cell>
          <cell r="F1392">
            <v>37809</v>
          </cell>
        </row>
        <row r="1393">
          <cell r="A1393" t="str">
            <v>Interruptor 4 vias lk clas.c lk-020cv</v>
          </cell>
          <cell r="B1393" t="str">
            <v>Inst. Electricas (13)</v>
          </cell>
          <cell r="C1393" t="str">
            <v>Un</v>
          </cell>
          <cell r="D1393">
            <v>15718</v>
          </cell>
          <cell r="E1393" t="str">
            <v>Tekhne</v>
          </cell>
          <cell r="F1393">
            <v>37809</v>
          </cell>
        </row>
        <row r="1394">
          <cell r="A1394" t="str">
            <v>Interruptor bipolar lk clas.c l/nex lk-010cd</v>
          </cell>
          <cell r="B1394" t="str">
            <v>Inst. Electricas (13)</v>
          </cell>
          <cell r="C1394" t="str">
            <v>Un</v>
          </cell>
          <cell r="D1394">
            <v>14246</v>
          </cell>
          <cell r="E1394" t="str">
            <v>Tekhne</v>
          </cell>
          <cell r="F1394">
            <v>37809</v>
          </cell>
        </row>
        <row r="1395">
          <cell r="A1395" t="str">
            <v>Interruptor conm deko l/nex dk-2bvl</v>
          </cell>
          <cell r="B1395" t="str">
            <v>Inst. Electricas (13)</v>
          </cell>
          <cell r="C1395" t="str">
            <v>Un</v>
          </cell>
          <cell r="D1395">
            <v>28004</v>
          </cell>
          <cell r="E1395" t="str">
            <v>Tekhne</v>
          </cell>
          <cell r="F1395">
            <v>37809</v>
          </cell>
        </row>
        <row r="1396">
          <cell r="A1396" t="str">
            <v>Interruptor conm luz pil kora kr020bl</v>
          </cell>
          <cell r="B1396" t="str">
            <v>Inst. Electricas (13)</v>
          </cell>
          <cell r="C1396" t="str">
            <v>Un</v>
          </cell>
          <cell r="D1396">
            <v>8109</v>
          </cell>
          <cell r="E1396" t="str">
            <v>Tekhne</v>
          </cell>
          <cell r="F1396">
            <v>37809</v>
          </cell>
        </row>
        <row r="1397">
          <cell r="A1397" t="str">
            <v>Interruptor conm senc kora kr020b</v>
          </cell>
          <cell r="B1397" t="str">
            <v>Inst. Electricas (13)</v>
          </cell>
          <cell r="C1397" t="str">
            <v>Un</v>
          </cell>
          <cell r="D1397">
            <v>6926</v>
          </cell>
          <cell r="E1397" t="str">
            <v>Tekhne</v>
          </cell>
          <cell r="F1397">
            <v>37809</v>
          </cell>
        </row>
        <row r="1398">
          <cell r="A1398" t="str">
            <v>Interruptor conm senc. Luz xm020+xmta</v>
          </cell>
          <cell r="B1398" t="str">
            <v>Inst. Electricas (13)</v>
          </cell>
          <cell r="C1398" t="str">
            <v>Un</v>
          </cell>
          <cell r="D1398">
            <v>12064</v>
          </cell>
          <cell r="E1398" t="str">
            <v>Tekhne</v>
          </cell>
          <cell r="F1398">
            <v>37809</v>
          </cell>
        </row>
        <row r="1399">
          <cell r="A1399" t="str">
            <v>Interruptor conm senc. Max. Xm020+xmta</v>
          </cell>
          <cell r="B1399" t="str">
            <v>Inst. Electricas (13)</v>
          </cell>
          <cell r="C1399" t="str">
            <v>Un</v>
          </cell>
          <cell r="D1399">
            <v>12064</v>
          </cell>
          <cell r="E1399" t="str">
            <v>Tekhne</v>
          </cell>
          <cell r="F1399">
            <v>37809</v>
          </cell>
        </row>
        <row r="1400">
          <cell r="A1400" t="str">
            <v>Interruptor conmutable +toma 926</v>
          </cell>
          <cell r="B1400" t="str">
            <v>Inst. Electricas (13)</v>
          </cell>
          <cell r="C1400" t="str">
            <v>Un</v>
          </cell>
          <cell r="D1400">
            <v>5057</v>
          </cell>
          <cell r="E1400" t="str">
            <v>Tekhne</v>
          </cell>
          <cell r="F1400">
            <v>37809</v>
          </cell>
        </row>
        <row r="1401">
          <cell r="A1401" t="str">
            <v>Interruptor de paso ave 00182</v>
          </cell>
          <cell r="B1401" t="str">
            <v>Inst. Electricas (13)</v>
          </cell>
          <cell r="C1401" t="str">
            <v>Un</v>
          </cell>
          <cell r="D1401">
            <v>1218</v>
          </cell>
          <cell r="E1401" t="str">
            <v>Tekhne</v>
          </cell>
          <cell r="F1401">
            <v>37809</v>
          </cell>
        </row>
        <row r="1402">
          <cell r="A1402" t="str">
            <v>Interruptor doble 200 0211</v>
          </cell>
          <cell r="B1402" t="str">
            <v>Inst. Electricas (13)</v>
          </cell>
          <cell r="C1402" t="str">
            <v>Un</v>
          </cell>
          <cell r="D1402">
            <v>2668</v>
          </cell>
          <cell r="E1402" t="str">
            <v>Tekhne</v>
          </cell>
          <cell r="F1402">
            <v>37809</v>
          </cell>
        </row>
        <row r="1403">
          <cell r="A1403" t="str">
            <v>Interruptor doble 600 ave 611</v>
          </cell>
          <cell r="B1403" t="str">
            <v>Inst. Electricas (13)</v>
          </cell>
          <cell r="C1403" t="str">
            <v>Un</v>
          </cell>
          <cell r="D1403">
            <v>4593</v>
          </cell>
          <cell r="E1403" t="str">
            <v>Tekhne</v>
          </cell>
          <cell r="F1403">
            <v>37809</v>
          </cell>
        </row>
        <row r="1404">
          <cell r="A1404" t="str">
            <v>Interruptor doble abitare ave 911</v>
          </cell>
          <cell r="B1404" t="str">
            <v>Inst. Electricas (13)</v>
          </cell>
          <cell r="C1404" t="str">
            <v>Un</v>
          </cell>
          <cell r="D1404">
            <v>4582</v>
          </cell>
          <cell r="E1404" t="str">
            <v>Tekhne</v>
          </cell>
          <cell r="F1404">
            <v>37809</v>
          </cell>
        </row>
        <row r="1405">
          <cell r="A1405" t="str">
            <v>Interruptor doble abitare luz 911 lp</v>
          </cell>
          <cell r="B1405" t="str">
            <v>Inst. Electricas (13)</v>
          </cell>
          <cell r="C1405" t="str">
            <v>Un</v>
          </cell>
          <cell r="D1405">
            <v>9372</v>
          </cell>
          <cell r="E1405" t="str">
            <v>Tekhne</v>
          </cell>
          <cell r="F1405">
            <v>37809</v>
          </cell>
        </row>
        <row r="1406">
          <cell r="A1406" t="str">
            <v>Interruptor doble conm 600 ave 622</v>
          </cell>
          <cell r="B1406" t="str">
            <v>Inst. Electricas (13)</v>
          </cell>
          <cell r="C1406" t="str">
            <v>Un</v>
          </cell>
          <cell r="D1406">
            <v>5626</v>
          </cell>
          <cell r="E1406" t="str">
            <v>Tekhne</v>
          </cell>
          <cell r="F1406">
            <v>37809</v>
          </cell>
        </row>
        <row r="1407">
          <cell r="A1407" t="str">
            <v>Interruptor doble conm abitare 922</v>
          </cell>
          <cell r="B1407" t="str">
            <v>Inst. Electricas (13)</v>
          </cell>
          <cell r="C1407" t="str">
            <v>Un</v>
          </cell>
          <cell r="D1407">
            <v>5301</v>
          </cell>
          <cell r="E1407" t="str">
            <v>Tekhne</v>
          </cell>
          <cell r="F1407">
            <v>37809</v>
          </cell>
        </row>
        <row r="1408">
          <cell r="A1408" t="str">
            <v>Interruptor doble conm abitare 922lp</v>
          </cell>
          <cell r="B1408" t="str">
            <v>Inst. Electricas (13)</v>
          </cell>
          <cell r="C1408" t="str">
            <v>Un</v>
          </cell>
          <cell r="D1408">
            <v>10335</v>
          </cell>
          <cell r="E1408" t="str">
            <v>Tekhne</v>
          </cell>
          <cell r="F1408">
            <v>37809</v>
          </cell>
        </row>
        <row r="1409">
          <cell r="A1409" t="str">
            <v>Interruptor doble kora l/nex kr101b</v>
          </cell>
          <cell r="B1409" t="str">
            <v>Inst. Electricas (13)</v>
          </cell>
          <cell r="C1409" t="str">
            <v>Un</v>
          </cell>
          <cell r="D1409">
            <v>11089</v>
          </cell>
          <cell r="E1409" t="str">
            <v>Tekhne</v>
          </cell>
          <cell r="F1409">
            <v>37809</v>
          </cell>
        </row>
        <row r="1410">
          <cell r="A1410" t="str">
            <v>Interruptor doble luz pil kora kr101bl</v>
          </cell>
          <cell r="B1410" t="str">
            <v>Inst. Electricas (13)</v>
          </cell>
          <cell r="C1410" t="str">
            <v>Un</v>
          </cell>
          <cell r="D1410">
            <v>17470</v>
          </cell>
          <cell r="E1410" t="str">
            <v>Tekhne</v>
          </cell>
          <cell r="F1410">
            <v>37809</v>
          </cell>
        </row>
        <row r="1411">
          <cell r="A1411" t="str">
            <v>Interruptor doble luz pil.+tapa xm101l+xmt</v>
          </cell>
          <cell r="B1411" t="str">
            <v>Inst. Electricas (13)</v>
          </cell>
          <cell r="C1411" t="str">
            <v>Un</v>
          </cell>
          <cell r="D1411">
            <v>16229</v>
          </cell>
          <cell r="E1411" t="str">
            <v>Tekhne</v>
          </cell>
          <cell r="F1411">
            <v>37809</v>
          </cell>
        </row>
        <row r="1412">
          <cell r="A1412" t="str">
            <v>Interruptor doble max km101+xmt4b</v>
          </cell>
          <cell r="B1412" t="str">
            <v>Inst. Electricas (13)</v>
          </cell>
          <cell r="C1412" t="str">
            <v>Un</v>
          </cell>
          <cell r="D1412">
            <v>11089</v>
          </cell>
          <cell r="E1412" t="str">
            <v>Tekhne</v>
          </cell>
          <cell r="F1412">
            <v>37809</v>
          </cell>
        </row>
        <row r="1413">
          <cell r="A1413" t="str">
            <v>Interruptor doble pil. Clas. C lx-101cl</v>
          </cell>
          <cell r="B1413" t="str">
            <v>Inst. Electricas (13)</v>
          </cell>
          <cell r="C1413" t="str">
            <v>Un</v>
          </cell>
          <cell r="D1413">
            <v>14246</v>
          </cell>
          <cell r="E1413" t="str">
            <v>Tekhne</v>
          </cell>
          <cell r="F1413">
            <v>37809</v>
          </cell>
        </row>
        <row r="1414">
          <cell r="A1414" t="str">
            <v>Interruptor elec acciona con kr010bzl</v>
          </cell>
          <cell r="B1414" t="str">
            <v>Inst. Electricas (13)</v>
          </cell>
          <cell r="C1414" t="str">
            <v>Un</v>
          </cell>
          <cell r="D1414">
            <v>25185</v>
          </cell>
          <cell r="E1414" t="str">
            <v>Tekhne</v>
          </cell>
          <cell r="F1414">
            <v>37809</v>
          </cell>
        </row>
        <row r="1415">
          <cell r="A1415" t="str">
            <v>Interruptor elec p/accion. Con xm010zl</v>
          </cell>
          <cell r="B1415" t="str">
            <v>Inst. Electricas (13)</v>
          </cell>
          <cell r="C1415" t="str">
            <v>Un</v>
          </cell>
          <cell r="D1415">
            <v>25185</v>
          </cell>
          <cell r="E1415" t="str">
            <v>Tekhne</v>
          </cell>
          <cell r="F1415">
            <v>37809</v>
          </cell>
        </row>
        <row r="1416">
          <cell r="A1416" t="str">
            <v>Interruptor monopolar de 20 A</v>
          </cell>
          <cell r="B1416" t="str">
            <v>Inst. Electricas (13)</v>
          </cell>
          <cell r="C1416" t="str">
            <v>Un</v>
          </cell>
          <cell r="D1416">
            <v>10200</v>
          </cell>
          <cell r="F1416">
            <v>37844</v>
          </cell>
        </row>
        <row r="1417">
          <cell r="A1417" t="str">
            <v>Interruptor senc +int.conmutable 912</v>
          </cell>
          <cell r="B1417" t="str">
            <v>Inst. Electricas (13)</v>
          </cell>
          <cell r="C1417" t="str">
            <v>Un</v>
          </cell>
          <cell r="D1417">
            <v>5080</v>
          </cell>
          <cell r="E1417" t="str">
            <v>Tekhne</v>
          </cell>
          <cell r="F1417">
            <v>37809</v>
          </cell>
        </row>
        <row r="1418">
          <cell r="A1418" t="str">
            <v>Interruptor senc +tapa max. Km010+xmp</v>
          </cell>
          <cell r="B1418" t="str">
            <v>Inst. Electricas (13)</v>
          </cell>
          <cell r="C1418" t="str">
            <v>Un</v>
          </cell>
          <cell r="D1418">
            <v>8480</v>
          </cell>
          <cell r="E1418" t="str">
            <v>Tekhne</v>
          </cell>
          <cell r="F1418">
            <v>37809</v>
          </cell>
        </row>
        <row r="1419">
          <cell r="A1419" t="str">
            <v>Interruptor senc +toma 616</v>
          </cell>
          <cell r="B1419" t="str">
            <v>Inst. Electricas (13)</v>
          </cell>
          <cell r="C1419" t="str">
            <v>Un</v>
          </cell>
          <cell r="D1419">
            <v>4883</v>
          </cell>
          <cell r="E1419" t="str">
            <v>Tekhne</v>
          </cell>
          <cell r="F1419">
            <v>37809</v>
          </cell>
        </row>
        <row r="1420">
          <cell r="A1420" t="str">
            <v>Interruptor senc +toma 916</v>
          </cell>
          <cell r="B1420" t="str">
            <v>Inst. Electricas (13)</v>
          </cell>
          <cell r="C1420" t="str">
            <v>Un</v>
          </cell>
          <cell r="D1420">
            <v>4628</v>
          </cell>
          <cell r="E1420" t="str">
            <v>Tekhne</v>
          </cell>
          <cell r="F1420">
            <v>37809</v>
          </cell>
        </row>
        <row r="1421">
          <cell r="A1421" t="str">
            <v>Interruptor senc +toma 916-lp</v>
          </cell>
          <cell r="B1421" t="str">
            <v>Inst. Electricas (13)</v>
          </cell>
          <cell r="C1421" t="str">
            <v>Un</v>
          </cell>
          <cell r="D1421">
            <v>7656</v>
          </cell>
          <cell r="E1421" t="str">
            <v>Tekhne</v>
          </cell>
          <cell r="F1421">
            <v>37809</v>
          </cell>
        </row>
        <row r="1422">
          <cell r="A1422" t="str">
            <v>Interruptor senc +toma 916n</v>
          </cell>
          <cell r="B1422" t="str">
            <v>Inst. Electricas (13)</v>
          </cell>
          <cell r="C1422" t="str">
            <v>Un</v>
          </cell>
          <cell r="D1422">
            <v>4976</v>
          </cell>
          <cell r="E1422" t="str">
            <v>Tekhne</v>
          </cell>
          <cell r="F1422">
            <v>37809</v>
          </cell>
        </row>
        <row r="1423">
          <cell r="A1423" t="str">
            <v>Interruptor senc 200 0201</v>
          </cell>
          <cell r="B1423" t="str">
            <v>Inst. Electricas (13)</v>
          </cell>
          <cell r="C1423" t="str">
            <v>Un</v>
          </cell>
          <cell r="D1423">
            <v>1426</v>
          </cell>
          <cell r="E1423" t="str">
            <v>Tekhne</v>
          </cell>
          <cell r="F1423">
            <v>37809</v>
          </cell>
        </row>
        <row r="1424">
          <cell r="A1424" t="str">
            <v>Interruptor senc 400 ave 401</v>
          </cell>
          <cell r="B1424" t="str">
            <v>Inst. Electricas (13)</v>
          </cell>
          <cell r="C1424" t="str">
            <v>Un</v>
          </cell>
          <cell r="D1424">
            <v>2250</v>
          </cell>
          <cell r="E1424" t="str">
            <v>Tekhne</v>
          </cell>
          <cell r="F1424">
            <v>37809</v>
          </cell>
        </row>
        <row r="1425">
          <cell r="A1425" t="str">
            <v>Interruptor senc 600 ave 601</v>
          </cell>
          <cell r="B1425" t="str">
            <v>Inst. Electricas (13)</v>
          </cell>
          <cell r="C1425" t="str">
            <v>Un</v>
          </cell>
          <cell r="D1425">
            <v>3410</v>
          </cell>
          <cell r="E1425" t="str">
            <v>Tekhne</v>
          </cell>
          <cell r="F1425">
            <v>37809</v>
          </cell>
        </row>
        <row r="1426">
          <cell r="A1426" t="str">
            <v>Interruptor senc abitare ave 901</v>
          </cell>
          <cell r="B1426" t="str">
            <v>Inst. Electricas (13)</v>
          </cell>
          <cell r="C1426" t="str">
            <v>Un</v>
          </cell>
          <cell r="D1426">
            <v>3259</v>
          </cell>
          <cell r="E1426" t="str">
            <v>Tekhne</v>
          </cell>
          <cell r="F1426">
            <v>37809</v>
          </cell>
        </row>
        <row r="1427">
          <cell r="A1427" t="str">
            <v>Interruptor senc abitare luz 901-lp</v>
          </cell>
          <cell r="B1427" t="str">
            <v>Inst. Electricas (13)</v>
          </cell>
          <cell r="C1427" t="str">
            <v>Un</v>
          </cell>
          <cell r="D1427">
            <v>5765</v>
          </cell>
          <cell r="E1427" t="str">
            <v>Tekhne</v>
          </cell>
          <cell r="F1427">
            <v>37809</v>
          </cell>
        </row>
        <row r="1428">
          <cell r="A1428" t="str">
            <v>Interruptor senc clas.c l/nex lx-010c</v>
          </cell>
          <cell r="B1428" t="str">
            <v>Inst. Electricas (13)</v>
          </cell>
          <cell r="C1428" t="str">
            <v>Un</v>
          </cell>
          <cell r="D1428">
            <v>6926</v>
          </cell>
          <cell r="E1428" t="str">
            <v>Tekhne</v>
          </cell>
          <cell r="F1428">
            <v>37809</v>
          </cell>
        </row>
        <row r="1429">
          <cell r="A1429" t="str">
            <v>Interruptor senc con luz 1001-lp</v>
          </cell>
          <cell r="B1429" t="str">
            <v>Inst. Electricas (13)</v>
          </cell>
          <cell r="C1429" t="str">
            <v>Un</v>
          </cell>
          <cell r="D1429">
            <v>8433</v>
          </cell>
          <cell r="E1429" t="str">
            <v>Tekhne</v>
          </cell>
          <cell r="F1429">
            <v>37809</v>
          </cell>
        </row>
        <row r="1430">
          <cell r="A1430" t="str">
            <v>Interruptor senc conmutable 1002</v>
          </cell>
          <cell r="B1430" t="str">
            <v>Inst. Electricas (13)</v>
          </cell>
          <cell r="C1430" t="str">
            <v>Un</v>
          </cell>
          <cell r="D1430">
            <v>3224</v>
          </cell>
          <cell r="E1430" t="str">
            <v>Tekhne</v>
          </cell>
          <cell r="F1430">
            <v>37809</v>
          </cell>
        </row>
        <row r="1431">
          <cell r="A1431" t="str">
            <v>Interruptor senc conmutable 602</v>
          </cell>
          <cell r="B1431" t="str">
            <v>Inst. Electricas (13)</v>
          </cell>
          <cell r="C1431" t="str">
            <v>Un</v>
          </cell>
          <cell r="D1431">
            <v>3735</v>
          </cell>
          <cell r="E1431" t="str">
            <v>Tekhne</v>
          </cell>
          <cell r="F1431">
            <v>37809</v>
          </cell>
        </row>
        <row r="1432">
          <cell r="A1432" t="str">
            <v>Interruptor senc conmutable 902</v>
          </cell>
          <cell r="B1432" t="str">
            <v>Inst. Electricas (13)</v>
          </cell>
          <cell r="C1432" t="str">
            <v>Un</v>
          </cell>
          <cell r="D1432">
            <v>3561</v>
          </cell>
          <cell r="E1432" t="str">
            <v>Tekhne</v>
          </cell>
          <cell r="F1432">
            <v>37809</v>
          </cell>
        </row>
        <row r="1433">
          <cell r="A1433" t="str">
            <v>Interruptor senc conmutable 902-lp</v>
          </cell>
          <cell r="B1433" t="str">
            <v>Inst. Electricas (13)</v>
          </cell>
          <cell r="C1433" t="str">
            <v>Un</v>
          </cell>
          <cell r="D1433">
            <v>6449</v>
          </cell>
          <cell r="E1433" t="str">
            <v>Tekhne</v>
          </cell>
          <cell r="F1433">
            <v>37809</v>
          </cell>
        </row>
        <row r="1434">
          <cell r="A1434" t="str">
            <v>Interruptor senc kora l/nex kr010b</v>
          </cell>
          <cell r="B1434" t="str">
            <v>Inst. Electricas (13)</v>
          </cell>
          <cell r="C1434" t="str">
            <v>Un</v>
          </cell>
          <cell r="D1434">
            <v>6948</v>
          </cell>
          <cell r="E1434" t="str">
            <v>Tekhne</v>
          </cell>
          <cell r="F1434">
            <v>37809</v>
          </cell>
        </row>
        <row r="1435">
          <cell r="A1435" t="str">
            <v>Interruptor senc luz pil kora kr010bl</v>
          </cell>
          <cell r="B1435" t="str">
            <v>Inst. Electricas (13)</v>
          </cell>
          <cell r="C1435" t="str">
            <v>Un</v>
          </cell>
          <cell r="D1435">
            <v>11089</v>
          </cell>
          <cell r="E1435" t="str">
            <v>Tekhne</v>
          </cell>
          <cell r="F1435">
            <v>37809</v>
          </cell>
        </row>
        <row r="1436">
          <cell r="A1436" t="str">
            <v>Interruptor senc luz pil.+tapa dk-1bl+dkt2b</v>
          </cell>
          <cell r="B1436" t="str">
            <v>Inst. Electricas (13)</v>
          </cell>
          <cell r="C1436" t="str">
            <v>Un</v>
          </cell>
          <cell r="D1436">
            <v>11427</v>
          </cell>
          <cell r="E1436" t="str">
            <v>Tekhne</v>
          </cell>
          <cell r="F1436">
            <v>37809</v>
          </cell>
        </row>
        <row r="1437">
          <cell r="A1437" t="str">
            <v>Interruptor senc luz pil+tapa. Km010l+xmp</v>
          </cell>
          <cell r="B1437" t="str">
            <v>Inst. Electricas (13)</v>
          </cell>
          <cell r="C1437" t="str">
            <v>Un</v>
          </cell>
          <cell r="D1437">
            <v>12064</v>
          </cell>
          <cell r="E1437" t="str">
            <v>Tekhne</v>
          </cell>
          <cell r="F1437">
            <v>37809</v>
          </cell>
        </row>
        <row r="1438">
          <cell r="A1438" t="str">
            <v>Interruptor senc pil.clas.c l/nex lx-010cl</v>
          </cell>
          <cell r="B1438" t="str">
            <v>Inst. Electricas (13)</v>
          </cell>
          <cell r="C1438" t="str">
            <v>Un</v>
          </cell>
          <cell r="D1438">
            <v>8804</v>
          </cell>
          <cell r="E1438" t="str">
            <v>Tekhne</v>
          </cell>
          <cell r="F1438">
            <v>37809</v>
          </cell>
        </row>
        <row r="1439">
          <cell r="A1439" t="str">
            <v>Interruptor senc+toma 916-nlp</v>
          </cell>
          <cell r="B1439" t="str">
            <v>Inst. Electricas (13)</v>
          </cell>
          <cell r="C1439" t="str">
            <v>Un</v>
          </cell>
          <cell r="D1439">
            <v>8108</v>
          </cell>
          <cell r="E1439" t="str">
            <v>Tekhne</v>
          </cell>
          <cell r="F1439">
            <v>37809</v>
          </cell>
        </row>
        <row r="1440">
          <cell r="A1440" t="str">
            <v>Interruptor senc+toma americ. 0216</v>
          </cell>
          <cell r="B1440" t="str">
            <v>Inst. Electricas (13)</v>
          </cell>
          <cell r="C1440" t="str">
            <v>Un</v>
          </cell>
          <cell r="D1440">
            <v>2807</v>
          </cell>
          <cell r="E1440" t="str">
            <v>Tekhne</v>
          </cell>
          <cell r="F1440">
            <v>37809</v>
          </cell>
        </row>
        <row r="1441">
          <cell r="A1441" t="str">
            <v>Interruptor senc+toma americ. 1716</v>
          </cell>
          <cell r="B1441" t="str">
            <v>Inst. Electricas (13)</v>
          </cell>
          <cell r="C1441" t="str">
            <v>Un</v>
          </cell>
          <cell r="D1441">
            <v>7331</v>
          </cell>
          <cell r="E1441" t="str">
            <v>Tekhne</v>
          </cell>
          <cell r="F1441">
            <v>37809</v>
          </cell>
        </row>
        <row r="1442">
          <cell r="A1442" t="str">
            <v>Interruptor sencillo</v>
          </cell>
          <cell r="B1442" t="str">
            <v>Inst. Electricas (13)</v>
          </cell>
          <cell r="C1442" t="str">
            <v>Un</v>
          </cell>
          <cell r="D1442">
            <v>5533</v>
          </cell>
          <cell r="E1442" t="str">
            <v>Arauca</v>
          </cell>
          <cell r="F1442">
            <v>37823</v>
          </cell>
        </row>
        <row r="1443">
          <cell r="A1443" t="str">
            <v>Interruptor temp. De dkteb+dktb</v>
          </cell>
          <cell r="B1443" t="str">
            <v>Inst. Electricas (13)</v>
          </cell>
          <cell r="C1443" t="str">
            <v>Un</v>
          </cell>
          <cell r="D1443">
            <v>57354</v>
          </cell>
          <cell r="E1443" t="str">
            <v>Tekhne</v>
          </cell>
          <cell r="F1443">
            <v>37809</v>
          </cell>
        </row>
        <row r="1444">
          <cell r="A1444" t="str">
            <v>Interruptor termomagnetico 1*15 amp</v>
          </cell>
          <cell r="B1444" t="str">
            <v>Inst. Electricas (13)</v>
          </cell>
          <cell r="C1444" t="str">
            <v>Un</v>
          </cell>
          <cell r="D1444">
            <v>5819</v>
          </cell>
          <cell r="E1444" t="str">
            <v>Arauca</v>
          </cell>
          <cell r="F1444">
            <v>37823</v>
          </cell>
        </row>
        <row r="1445">
          <cell r="A1445" t="str">
            <v>Interruptor termomagnetico 1*20 amp</v>
          </cell>
          <cell r="B1445" t="str">
            <v>Inst. Electricas (13)</v>
          </cell>
          <cell r="C1445" t="str">
            <v>Un</v>
          </cell>
          <cell r="D1445">
            <v>5819</v>
          </cell>
          <cell r="E1445" t="str">
            <v>Arauca</v>
          </cell>
          <cell r="F1445">
            <v>37823</v>
          </cell>
        </row>
        <row r="1446">
          <cell r="A1446" t="str">
            <v>Interruptor termomagnetico 2*20 amp</v>
          </cell>
          <cell r="B1446" t="str">
            <v>Inst. Electricas (13)</v>
          </cell>
          <cell r="C1446" t="str">
            <v>Un</v>
          </cell>
          <cell r="D1446">
            <v>15909</v>
          </cell>
          <cell r="E1446" t="str">
            <v>Arauca</v>
          </cell>
          <cell r="F1446">
            <v>37823</v>
          </cell>
        </row>
        <row r="1447">
          <cell r="A1447" t="str">
            <v>Interruptor termomagnetico 2*30 amp</v>
          </cell>
          <cell r="B1447" t="str">
            <v>Inst. Electricas (13)</v>
          </cell>
          <cell r="C1447" t="str">
            <v>Un</v>
          </cell>
          <cell r="D1447">
            <v>15909</v>
          </cell>
          <cell r="E1447" t="str">
            <v>Arauca</v>
          </cell>
          <cell r="F1447">
            <v>37823</v>
          </cell>
        </row>
        <row r="1448">
          <cell r="A1448" t="str">
            <v>Interruptor termomagnetico 3*170 amp Industrial</v>
          </cell>
          <cell r="B1448" t="str">
            <v>Inst. Electricas (13)</v>
          </cell>
          <cell r="C1448" t="str">
            <v>Un</v>
          </cell>
          <cell r="D1448">
            <v>500000</v>
          </cell>
        </row>
        <row r="1449">
          <cell r="A1449" t="str">
            <v>Interruptor termomagnetico 3*30 amp</v>
          </cell>
          <cell r="B1449" t="str">
            <v>Inst. Electricas (13)</v>
          </cell>
          <cell r="C1449" t="str">
            <v>Un</v>
          </cell>
          <cell r="D1449">
            <v>40987</v>
          </cell>
          <cell r="E1449" t="str">
            <v>Arauca</v>
          </cell>
          <cell r="F1449">
            <v>37823</v>
          </cell>
        </row>
        <row r="1450">
          <cell r="A1450" t="str">
            <v>Interruptor termomagnetico 3*30 amp Industrial</v>
          </cell>
          <cell r="B1450" t="str">
            <v>Inst. Electricas (13)</v>
          </cell>
          <cell r="C1450" t="str">
            <v>Un</v>
          </cell>
          <cell r="D1450">
            <v>215000</v>
          </cell>
        </row>
        <row r="1451">
          <cell r="A1451" t="str">
            <v>Interruptor termomagnetico 3*40 amp</v>
          </cell>
          <cell r="B1451" t="str">
            <v>Inst. Electricas (13)</v>
          </cell>
          <cell r="C1451" t="str">
            <v>Un</v>
          </cell>
          <cell r="D1451">
            <v>40987</v>
          </cell>
          <cell r="E1451" t="str">
            <v>Arauca</v>
          </cell>
          <cell r="F1451">
            <v>37823</v>
          </cell>
        </row>
        <row r="1452">
          <cell r="A1452" t="str">
            <v>Interruptor termomagnetico 3*50 amp</v>
          </cell>
          <cell r="B1452" t="str">
            <v>Inst. Electricas (13)</v>
          </cell>
          <cell r="C1452" t="str">
            <v>Un</v>
          </cell>
          <cell r="D1452">
            <v>40987</v>
          </cell>
          <cell r="E1452" t="str">
            <v>Arauca</v>
          </cell>
          <cell r="F1452">
            <v>37823</v>
          </cell>
        </row>
        <row r="1453">
          <cell r="A1453" t="str">
            <v>Interruptor termomagnetico 3*60 amp</v>
          </cell>
          <cell r="B1453" t="str">
            <v>Inst. Electricas (13)</v>
          </cell>
          <cell r="C1453" t="str">
            <v>Un</v>
          </cell>
          <cell r="D1453">
            <v>40987</v>
          </cell>
          <cell r="E1453" t="str">
            <v>Arauca</v>
          </cell>
          <cell r="F1453">
            <v>37823</v>
          </cell>
        </row>
        <row r="1454">
          <cell r="A1454" t="str">
            <v>Interruptor termomagnetico 3*60 amp Industrial</v>
          </cell>
          <cell r="B1454" t="str">
            <v>Inst. Electricas (13)</v>
          </cell>
          <cell r="C1454" t="str">
            <v>Un</v>
          </cell>
          <cell r="D1454">
            <v>223000</v>
          </cell>
        </row>
        <row r="1455">
          <cell r="A1455" t="str">
            <v>Interruptor triple 600 ave 613</v>
          </cell>
          <cell r="B1455" t="str">
            <v>Inst. Electricas (13)</v>
          </cell>
          <cell r="C1455" t="str">
            <v>Un</v>
          </cell>
          <cell r="D1455">
            <v>6461</v>
          </cell>
          <cell r="E1455" t="str">
            <v>Tekhne</v>
          </cell>
          <cell r="F1455">
            <v>37809</v>
          </cell>
        </row>
        <row r="1456">
          <cell r="A1456" t="str">
            <v>Interruptor triple abitare ave 913</v>
          </cell>
          <cell r="B1456" t="str">
            <v>Inst. Electricas (13)</v>
          </cell>
          <cell r="C1456" t="str">
            <v>Un</v>
          </cell>
          <cell r="D1456">
            <v>6449</v>
          </cell>
          <cell r="E1456" t="str">
            <v>Tekhne</v>
          </cell>
          <cell r="F1456">
            <v>37809</v>
          </cell>
        </row>
        <row r="1457">
          <cell r="A1457" t="str">
            <v>Interruptor triple abitare luz 913 lp</v>
          </cell>
          <cell r="B1457" t="str">
            <v>Inst. Electricas (13)</v>
          </cell>
          <cell r="C1457" t="str">
            <v>Un</v>
          </cell>
          <cell r="D1457">
            <v>13003</v>
          </cell>
          <cell r="E1457" t="str">
            <v>Tekhne</v>
          </cell>
          <cell r="F1457">
            <v>37809</v>
          </cell>
        </row>
        <row r="1458">
          <cell r="A1458" t="str">
            <v>Interruptor triple pil.clas.c l/nex lx-111cl</v>
          </cell>
          <cell r="B1458" t="str">
            <v>Inst. Electricas (13)</v>
          </cell>
          <cell r="C1458" t="str">
            <v>Un</v>
          </cell>
          <cell r="D1458">
            <v>19755</v>
          </cell>
          <cell r="E1458" t="str">
            <v>Tekhne</v>
          </cell>
          <cell r="F1458">
            <v>37809</v>
          </cell>
        </row>
        <row r="1459">
          <cell r="A1459" t="str">
            <v>Intervinilo pintuco</v>
          </cell>
          <cell r="B1459" t="str">
            <v>Pinturas (18)</v>
          </cell>
          <cell r="C1459" t="str">
            <v>Gal</v>
          </cell>
          <cell r="D1459">
            <v>29842</v>
          </cell>
          <cell r="E1459" t="str">
            <v>Tekhne</v>
          </cell>
          <cell r="F1459">
            <v>37809</v>
          </cell>
        </row>
        <row r="1460">
          <cell r="A1460" t="str">
            <v>Jabonera blanca</v>
          </cell>
          <cell r="B1460" t="str">
            <v>Griferias,aparatos,accesorios (11)</v>
          </cell>
          <cell r="C1460" t="str">
            <v>Un</v>
          </cell>
          <cell r="D1460">
            <v>5000</v>
          </cell>
          <cell r="E1460" t="str">
            <v>Arauca</v>
          </cell>
          <cell r="F1460">
            <v>37809</v>
          </cell>
        </row>
        <row r="1461">
          <cell r="A1461" t="str">
            <v>Jack rj45 amp cat 5e 0-0406372-x</v>
          </cell>
          <cell r="B1461" t="str">
            <v>Cableado estructurado (48)</v>
          </cell>
          <cell r="C1461" t="str">
            <v>Un</v>
          </cell>
          <cell r="D1461">
            <v>13328</v>
          </cell>
          <cell r="E1461" t="str">
            <v>Tekhne</v>
          </cell>
          <cell r="F1461">
            <v>37809</v>
          </cell>
        </row>
        <row r="1462">
          <cell r="A1462" t="str">
            <v>Jack rj45 amp quantum (cat 6) 0-1116048-x</v>
          </cell>
          <cell r="B1462" t="str">
            <v>Cableado estructurado (48)</v>
          </cell>
          <cell r="C1462" t="str">
            <v>Un</v>
          </cell>
          <cell r="D1462">
            <v>24012</v>
          </cell>
          <cell r="E1462" t="str">
            <v>Tekhne</v>
          </cell>
          <cell r="F1462">
            <v>37809</v>
          </cell>
        </row>
        <row r="1463">
          <cell r="A1463" t="str">
            <v>Jacuzzi americana firplak</v>
          </cell>
          <cell r="B1463" t="str">
            <v>Griferias,aparatos,accesorios (11)</v>
          </cell>
          <cell r="C1463" t="str">
            <v>Un</v>
          </cell>
          <cell r="D1463">
            <v>2359440</v>
          </cell>
          <cell r="E1463" t="str">
            <v>Tekhne</v>
          </cell>
          <cell r="F1463">
            <v>37809</v>
          </cell>
        </row>
        <row r="1464">
          <cell r="A1464" t="str">
            <v>Jacuzzi española firplak</v>
          </cell>
          <cell r="B1464" t="str">
            <v>Griferias,aparatos,accesorios (11)</v>
          </cell>
          <cell r="C1464" t="str">
            <v>Un</v>
          </cell>
          <cell r="D1464">
            <v>2300280</v>
          </cell>
          <cell r="E1464" t="str">
            <v>Tekhne</v>
          </cell>
          <cell r="F1464">
            <v>37809</v>
          </cell>
        </row>
        <row r="1465">
          <cell r="A1465" t="str">
            <v>Jacuzzi francesa firplak</v>
          </cell>
          <cell r="B1465" t="str">
            <v>Griferias,aparatos,accesorios (11)</v>
          </cell>
          <cell r="C1465" t="str">
            <v>Un</v>
          </cell>
          <cell r="D1465">
            <v>2359440</v>
          </cell>
          <cell r="E1465" t="str">
            <v>Tekhne</v>
          </cell>
          <cell r="F1465">
            <v>37809</v>
          </cell>
        </row>
        <row r="1466">
          <cell r="A1466" t="str">
            <v>Jambas 16x6 moore vitrif. Fab.</v>
          </cell>
          <cell r="B1466" t="str">
            <v>Bloques y ladrillos (3)</v>
          </cell>
          <cell r="C1466" t="str">
            <v>Ml</v>
          </cell>
          <cell r="D1466">
            <v>6375</v>
          </cell>
          <cell r="E1466" t="str">
            <v>Tekhne</v>
          </cell>
          <cell r="F1466">
            <v>37809</v>
          </cell>
        </row>
        <row r="1467">
          <cell r="A1467" t="str">
            <v>Jambas 16x8 moore nat. Fab.</v>
          </cell>
          <cell r="B1467" t="str">
            <v>Bloques y ladrillos (3)</v>
          </cell>
          <cell r="C1467" t="str">
            <v>Ml</v>
          </cell>
          <cell r="D1467">
            <v>5525</v>
          </cell>
          <cell r="E1467" t="str">
            <v>Tekhne</v>
          </cell>
          <cell r="F1467">
            <v>37809</v>
          </cell>
        </row>
        <row r="1468">
          <cell r="A1468" t="str">
            <v>Jambas 16x8 moore vitrif. Fab.</v>
          </cell>
          <cell r="B1468" t="str">
            <v>Bloques y ladrillos (3)</v>
          </cell>
          <cell r="C1468" t="str">
            <v>Ml</v>
          </cell>
          <cell r="D1468">
            <v>7395</v>
          </cell>
          <cell r="E1468" t="str">
            <v>Tekhne</v>
          </cell>
          <cell r="F1468">
            <v>37809</v>
          </cell>
        </row>
        <row r="1469">
          <cell r="A1469" t="str">
            <v>Juego de incrustaciones</v>
          </cell>
          <cell r="B1469" t="str">
            <v>Griferias,aparatos,accesorios (11)</v>
          </cell>
          <cell r="C1469" t="str">
            <v>Un</v>
          </cell>
          <cell r="D1469">
            <v>90000</v>
          </cell>
          <cell r="F1469">
            <v>37809</v>
          </cell>
        </row>
        <row r="1470">
          <cell r="A1470" t="str">
            <v>Juegos infantiles modulo 2</v>
          </cell>
          <cell r="B1470" t="str">
            <v>Mobiliario urbano y señalizac. (43)</v>
          </cell>
          <cell r="C1470" t="str">
            <v>Un</v>
          </cell>
          <cell r="D1470">
            <v>12528761</v>
          </cell>
          <cell r="E1470" t="str">
            <v>Tekhne</v>
          </cell>
          <cell r="F1470">
            <v>37809</v>
          </cell>
        </row>
        <row r="1471">
          <cell r="A1471" t="str">
            <v>Juegos infantiles modulo 3</v>
          </cell>
          <cell r="B1471" t="str">
            <v>Mobiliario urbano y señalizac. (43)</v>
          </cell>
          <cell r="C1471" t="str">
            <v>Un</v>
          </cell>
          <cell r="D1471">
            <v>27029732</v>
          </cell>
          <cell r="E1471" t="str">
            <v>Tekhne</v>
          </cell>
          <cell r="F1471">
            <v>37809</v>
          </cell>
        </row>
        <row r="1472">
          <cell r="A1472" t="str">
            <v>Kerosene</v>
          </cell>
          <cell r="B1472" t="str">
            <v>Impermeabil.,aditivos,quimicos (12)</v>
          </cell>
          <cell r="C1472" t="str">
            <v>gal</v>
          </cell>
          <cell r="D1472">
            <v>2500</v>
          </cell>
          <cell r="F1472">
            <v>37809</v>
          </cell>
        </row>
        <row r="1473">
          <cell r="A1473" t="str">
            <v>Laca acrilica blanca philaac 6601</v>
          </cell>
          <cell r="B1473" t="str">
            <v>Pinturas (18)</v>
          </cell>
          <cell r="C1473" t="str">
            <v>Gal</v>
          </cell>
          <cell r="D1473">
            <v>30300</v>
          </cell>
          <cell r="E1473" t="str">
            <v>Tekhne</v>
          </cell>
          <cell r="F1473">
            <v>37809</v>
          </cell>
        </row>
        <row r="1474">
          <cell r="A1474" t="str">
            <v>Laca automovil. Rojo philaac 5505</v>
          </cell>
          <cell r="B1474" t="str">
            <v>Pinturas (18)</v>
          </cell>
          <cell r="C1474" t="str">
            <v>Gal</v>
          </cell>
          <cell r="D1474">
            <v>53200</v>
          </cell>
          <cell r="E1474" t="str">
            <v>Tekhne</v>
          </cell>
          <cell r="F1474">
            <v>37809</v>
          </cell>
        </row>
        <row r="1475">
          <cell r="A1475" t="str">
            <v>Laca c/lizadora vitrif pintuco 1551</v>
          </cell>
          <cell r="B1475" t="str">
            <v>Pinturas (18)</v>
          </cell>
          <cell r="C1475" t="str">
            <v>Gal</v>
          </cell>
          <cell r="D1475">
            <v>110634</v>
          </cell>
          <cell r="E1475" t="str">
            <v>Tekhne</v>
          </cell>
          <cell r="F1475">
            <v>37809</v>
          </cell>
        </row>
        <row r="1476">
          <cell r="A1476" t="str">
            <v>Laca entremezcla negra philaac 54-30</v>
          </cell>
          <cell r="B1476" t="str">
            <v>Pinturas (18)</v>
          </cell>
          <cell r="C1476" t="str">
            <v>Gal</v>
          </cell>
          <cell r="D1476">
            <v>36400</v>
          </cell>
          <cell r="E1476" t="str">
            <v>Tekhne</v>
          </cell>
          <cell r="F1476">
            <v>37809</v>
          </cell>
        </row>
        <row r="1477">
          <cell r="A1477" t="str">
            <v>Laca especial negra mate 53-30</v>
          </cell>
          <cell r="B1477" t="str">
            <v>Pinturas (18)</v>
          </cell>
          <cell r="C1477" t="str">
            <v>Gal</v>
          </cell>
          <cell r="D1477">
            <v>48800</v>
          </cell>
          <cell r="E1477" t="str">
            <v>Tekhne</v>
          </cell>
          <cell r="F1477">
            <v>37809</v>
          </cell>
        </row>
        <row r="1478">
          <cell r="A1478" t="str">
            <v>Laca mad.nitrocel.trns.bte ico</v>
          </cell>
          <cell r="B1478" t="str">
            <v>Pinturas (18)</v>
          </cell>
          <cell r="C1478" t="str">
            <v>Gal</v>
          </cell>
          <cell r="D1478">
            <v>37260</v>
          </cell>
          <cell r="E1478" t="str">
            <v>Tekhne</v>
          </cell>
          <cell r="F1478">
            <v>37809</v>
          </cell>
        </row>
        <row r="1479">
          <cell r="A1479" t="str">
            <v>Laca mad.nitrocel.trns.mte ico</v>
          </cell>
          <cell r="B1479" t="str">
            <v>Pinturas (18)</v>
          </cell>
          <cell r="C1479" t="str">
            <v>Gal</v>
          </cell>
          <cell r="D1479">
            <v>37260</v>
          </cell>
          <cell r="E1479" t="str">
            <v>Tekhne</v>
          </cell>
          <cell r="F1479">
            <v>37809</v>
          </cell>
        </row>
        <row r="1480">
          <cell r="A1480" t="str">
            <v>Laca madera bte. 7400 pintuco 7400</v>
          </cell>
          <cell r="B1480" t="str">
            <v>Pinturas (18)</v>
          </cell>
          <cell r="C1480" t="str">
            <v>Gal</v>
          </cell>
          <cell r="D1480">
            <v>40347</v>
          </cell>
          <cell r="E1480" t="str">
            <v>Tekhne</v>
          </cell>
          <cell r="F1480">
            <v>37809</v>
          </cell>
        </row>
        <row r="1481">
          <cell r="A1481" t="str">
            <v>Laca madera transparente bte. 7500</v>
          </cell>
          <cell r="B1481" t="str">
            <v>Pinturas (18)</v>
          </cell>
          <cell r="C1481" t="str">
            <v>Gal</v>
          </cell>
          <cell r="D1481">
            <v>27600</v>
          </cell>
          <cell r="E1481" t="str">
            <v>Tekhne</v>
          </cell>
          <cell r="F1481">
            <v>37809</v>
          </cell>
        </row>
        <row r="1482">
          <cell r="A1482" t="str">
            <v>Laca metales 7406 pintuco</v>
          </cell>
          <cell r="B1482" t="str">
            <v>Pinturas (18)</v>
          </cell>
          <cell r="C1482" t="str">
            <v>Gal</v>
          </cell>
          <cell r="D1482">
            <v>40720</v>
          </cell>
          <cell r="E1482" t="str">
            <v>Tekhne</v>
          </cell>
          <cell r="F1482">
            <v>37809</v>
          </cell>
        </row>
        <row r="1483">
          <cell r="A1483" t="str">
            <v>Ladribloc sta/fe 39x19x14 fab.</v>
          </cell>
          <cell r="B1483" t="str">
            <v>Bloques y ladrillos (3)</v>
          </cell>
          <cell r="C1483" t="str">
            <v>Un</v>
          </cell>
          <cell r="D1483">
            <v>780</v>
          </cell>
          <cell r="E1483" t="str">
            <v>Tekhne</v>
          </cell>
          <cell r="F1483">
            <v>37809</v>
          </cell>
        </row>
        <row r="1484">
          <cell r="A1484" t="str">
            <v>Ladribloc sta/fe 39x19x14 obra obra</v>
          </cell>
          <cell r="B1484" t="str">
            <v>Bloques y ladrillos (3)</v>
          </cell>
          <cell r="C1484" t="str">
            <v>Un</v>
          </cell>
          <cell r="D1484">
            <v>810</v>
          </cell>
          <cell r="E1484" t="str">
            <v>Tekhne</v>
          </cell>
          <cell r="F1484">
            <v>37809</v>
          </cell>
        </row>
        <row r="1485">
          <cell r="A1485" t="str">
            <v>Ladrillo ½ luna moore 26x12.5x6 fab.</v>
          </cell>
          <cell r="B1485" t="str">
            <v>Bloques y ladrillos (3)</v>
          </cell>
          <cell r="C1485" t="str">
            <v>Un</v>
          </cell>
          <cell r="D1485">
            <v>480</v>
          </cell>
          <cell r="E1485" t="str">
            <v>Tekhne</v>
          </cell>
          <cell r="F1485">
            <v>37809</v>
          </cell>
        </row>
        <row r="1486">
          <cell r="A1486" t="str">
            <v>Ladrillo comun 12x24x6 dep.</v>
          </cell>
          <cell r="B1486" t="str">
            <v>Bloques y ladrillos (3)</v>
          </cell>
          <cell r="C1486" t="str">
            <v>Un</v>
          </cell>
          <cell r="D1486">
            <v>232</v>
          </cell>
          <cell r="E1486" t="str">
            <v>Tekhne</v>
          </cell>
          <cell r="F1486">
            <v>37809</v>
          </cell>
        </row>
        <row r="1487">
          <cell r="A1487" t="str">
            <v>Ladrillo comun moore 26x12.5x6 fab.</v>
          </cell>
          <cell r="B1487" t="str">
            <v>Bloques y ladrillos (3)</v>
          </cell>
          <cell r="C1487" t="str">
            <v>Un</v>
          </cell>
          <cell r="D1487">
            <v>330</v>
          </cell>
          <cell r="E1487" t="str">
            <v>Tekhne</v>
          </cell>
          <cell r="F1487">
            <v>37809</v>
          </cell>
        </row>
        <row r="1488">
          <cell r="A1488" t="str">
            <v>Ladrillo estruct. 1 moore fab.</v>
          </cell>
          <cell r="B1488" t="str">
            <v>Bloques y ladrillos (3)</v>
          </cell>
          <cell r="C1488" t="str">
            <v>Un</v>
          </cell>
          <cell r="D1488">
            <v>275</v>
          </cell>
          <cell r="E1488" t="str">
            <v>Tekhne</v>
          </cell>
          <cell r="F1488">
            <v>37809</v>
          </cell>
        </row>
        <row r="1489">
          <cell r="A1489" t="str">
            <v>Ladrillo estruct. 2 moore fab.</v>
          </cell>
          <cell r="B1489" t="str">
            <v>Bloques y ladrillos (3)</v>
          </cell>
          <cell r="C1489" t="str">
            <v>Un</v>
          </cell>
          <cell r="D1489">
            <v>270</v>
          </cell>
          <cell r="E1489" t="str">
            <v>Tekhne</v>
          </cell>
          <cell r="F1489">
            <v>37809</v>
          </cell>
        </row>
        <row r="1490">
          <cell r="A1490" t="str">
            <v>Ladrillo estruct. Yomasa 24x12x7 fab.</v>
          </cell>
          <cell r="B1490" t="str">
            <v>Bloques y ladrillos (3)</v>
          </cell>
          <cell r="C1490" t="str">
            <v>Un</v>
          </cell>
          <cell r="D1490">
            <v>253</v>
          </cell>
          <cell r="E1490" t="str">
            <v>Tekhne</v>
          </cell>
          <cell r="F1490">
            <v>37809</v>
          </cell>
        </row>
        <row r="1491">
          <cell r="A1491" t="str">
            <v>Ladrillo estruct. Yomasa 24x12x7 obra</v>
          </cell>
          <cell r="B1491" t="str">
            <v>Bloques y ladrillos (3)</v>
          </cell>
          <cell r="C1491" t="str">
            <v>Un</v>
          </cell>
          <cell r="D1491">
            <v>283</v>
          </cell>
          <cell r="E1491" t="str">
            <v>Tekhne</v>
          </cell>
          <cell r="F1491">
            <v>37809</v>
          </cell>
        </row>
        <row r="1492">
          <cell r="A1492" t="str">
            <v>Ladrillo estructural h1 helios dep.</v>
          </cell>
          <cell r="B1492" t="str">
            <v>Bloques y ladrillos (3)</v>
          </cell>
          <cell r="C1492" t="str">
            <v>Un</v>
          </cell>
          <cell r="D1492">
            <v>257</v>
          </cell>
          <cell r="E1492" t="str">
            <v>Tekhne</v>
          </cell>
          <cell r="F1492">
            <v>37809</v>
          </cell>
        </row>
        <row r="1493">
          <cell r="A1493" t="str">
            <v>Ladrillo estructural h3 helios dep.</v>
          </cell>
          <cell r="B1493" t="str">
            <v>Bloques y ladrillos (3)</v>
          </cell>
          <cell r="C1493" t="str">
            <v>Un</v>
          </cell>
          <cell r="D1493">
            <v>479</v>
          </cell>
          <cell r="E1493" t="str">
            <v>Tekhne</v>
          </cell>
          <cell r="F1493">
            <v>37809</v>
          </cell>
        </row>
        <row r="1494">
          <cell r="A1494" t="str">
            <v>Ladrillo fachada cuarteron fab.</v>
          </cell>
          <cell r="B1494" t="str">
            <v>Bloques y ladrillos (3)</v>
          </cell>
          <cell r="C1494" t="str">
            <v>Un</v>
          </cell>
          <cell r="D1494">
            <v>253</v>
          </cell>
          <cell r="E1494" t="str">
            <v>Tekhne</v>
          </cell>
          <cell r="F1494">
            <v>37809</v>
          </cell>
        </row>
        <row r="1495">
          <cell r="A1495" t="str">
            <v>Ladrillo fachada cuarteron obra</v>
          </cell>
          <cell r="B1495" t="str">
            <v>Bloques y ladrillos (3)</v>
          </cell>
          <cell r="C1495" t="str">
            <v>Un</v>
          </cell>
          <cell r="D1495">
            <v>231</v>
          </cell>
          <cell r="E1495" t="str">
            <v>Tekhne</v>
          </cell>
          <cell r="F1495">
            <v>37809</v>
          </cell>
        </row>
        <row r="1496">
          <cell r="A1496" t="str">
            <v>Ladrillo fachada ele moore</v>
          </cell>
          <cell r="B1496" t="str">
            <v>Bloques y ladrillos (3)</v>
          </cell>
          <cell r="C1496" t="str">
            <v>Un</v>
          </cell>
          <cell r="D1496">
            <v>550</v>
          </cell>
          <cell r="E1496" t="str">
            <v>Tekhne</v>
          </cell>
          <cell r="F1496">
            <v>37809</v>
          </cell>
        </row>
        <row r="1497">
          <cell r="A1497" t="str">
            <v>Ladrillo fachada ele moore fab.</v>
          </cell>
          <cell r="B1497" t="str">
            <v>Bloques y ladrillos (3)</v>
          </cell>
          <cell r="C1497" t="str">
            <v>Un</v>
          </cell>
          <cell r="D1497">
            <v>350</v>
          </cell>
          <cell r="E1497" t="str">
            <v>Tekhne</v>
          </cell>
          <cell r="F1497">
            <v>37809</v>
          </cell>
        </row>
        <row r="1498">
          <cell r="A1498" t="str">
            <v>Ladrillo fachada ele yomasa fab.</v>
          </cell>
          <cell r="B1498" t="str">
            <v>Bloques y ladrillos (3)</v>
          </cell>
          <cell r="C1498" t="str">
            <v>Un</v>
          </cell>
          <cell r="D1498">
            <v>231</v>
          </cell>
          <cell r="E1498" t="str">
            <v>Tekhne</v>
          </cell>
          <cell r="F1498">
            <v>37809</v>
          </cell>
        </row>
        <row r="1499">
          <cell r="A1499" t="str">
            <v>Ladrillo fachada ele yomasa obra</v>
          </cell>
          <cell r="B1499" t="str">
            <v>Bloques y ladrillos (3)</v>
          </cell>
          <cell r="C1499" t="str">
            <v>Un</v>
          </cell>
          <cell r="D1499">
            <v>253</v>
          </cell>
          <cell r="E1499" t="str">
            <v>Tekhne</v>
          </cell>
          <cell r="F1499">
            <v>37809</v>
          </cell>
        </row>
        <row r="1500">
          <cell r="A1500" t="str">
            <v>Ladrillo fachada moore 26x12.5x6 fab.</v>
          </cell>
          <cell r="B1500" t="str">
            <v>Bloques y ladrillos (3)</v>
          </cell>
          <cell r="C1500" t="str">
            <v>Un</v>
          </cell>
          <cell r="D1500">
            <v>550</v>
          </cell>
          <cell r="E1500" t="str">
            <v>Tekhne</v>
          </cell>
          <cell r="F1500">
            <v>37809</v>
          </cell>
        </row>
        <row r="1501">
          <cell r="A1501" t="str">
            <v>Ladrillo macizo h1 helios 25x12x6 dep.</v>
          </cell>
          <cell r="B1501" t="str">
            <v>Bloques y ladrillos (3)</v>
          </cell>
          <cell r="C1501" t="str">
            <v>Un</v>
          </cell>
          <cell r="D1501">
            <v>352</v>
          </cell>
          <cell r="E1501" t="str">
            <v>Tekhne</v>
          </cell>
          <cell r="F1501">
            <v>37809</v>
          </cell>
        </row>
        <row r="1502">
          <cell r="A1502" t="str">
            <v>Ladrillo macizo sta/fe 24.5x12x6 fab.</v>
          </cell>
          <cell r="B1502" t="str">
            <v>Bloques y ladrillos (3)</v>
          </cell>
          <cell r="C1502" t="str">
            <v>Un</v>
          </cell>
          <cell r="D1502">
            <v>355</v>
          </cell>
          <cell r="E1502" t="str">
            <v>Tekhne</v>
          </cell>
          <cell r="F1502">
            <v>37809</v>
          </cell>
        </row>
        <row r="1503">
          <cell r="A1503" t="str">
            <v>Ladrillo macizo sta/fe 24.5x12x6 obra</v>
          </cell>
          <cell r="B1503" t="str">
            <v>Bloques y ladrillos (3)</v>
          </cell>
          <cell r="C1503" t="str">
            <v>Un</v>
          </cell>
          <cell r="D1503">
            <v>370</v>
          </cell>
          <cell r="E1503" t="str">
            <v>Tekhne</v>
          </cell>
          <cell r="F1503">
            <v>37809</v>
          </cell>
        </row>
        <row r="1504">
          <cell r="A1504" t="str">
            <v>Ladrillo portante sta/fe fab</v>
          </cell>
          <cell r="B1504" t="str">
            <v>Bloques y ladrillos (3)</v>
          </cell>
          <cell r="C1504" t="str">
            <v>Un</v>
          </cell>
          <cell r="D1504">
            <v>610</v>
          </cell>
          <cell r="E1504" t="str">
            <v>Tekhne</v>
          </cell>
          <cell r="F1504">
            <v>37809</v>
          </cell>
        </row>
        <row r="1505">
          <cell r="A1505" t="str">
            <v>Ladrillo portante sta/fe obra</v>
          </cell>
          <cell r="B1505" t="str">
            <v>Bloques y ladrillos (3)</v>
          </cell>
          <cell r="C1505" t="str">
            <v>Un</v>
          </cell>
          <cell r="D1505">
            <v>615</v>
          </cell>
          <cell r="E1505" t="str">
            <v>Tekhne</v>
          </cell>
          <cell r="F1505">
            <v>37809</v>
          </cell>
        </row>
        <row r="1506">
          <cell r="A1506" t="str">
            <v>Ladrillo prensado sta/fe a la vista (0.24x0.12x0.07)</v>
          </cell>
          <cell r="B1506" t="str">
            <v>Bloques y ladrillos (3)</v>
          </cell>
          <cell r="C1506" t="str">
            <v>Un</v>
          </cell>
          <cell r="D1506">
            <v>400</v>
          </cell>
          <cell r="E1506" t="str">
            <v>Arauca</v>
          </cell>
          <cell r="F1506">
            <v>37809</v>
          </cell>
        </row>
        <row r="1507">
          <cell r="A1507" t="str">
            <v>Ladrillo prensado sta/fe obra</v>
          </cell>
          <cell r="B1507" t="str">
            <v>Bloques y ladrillos (3)</v>
          </cell>
          <cell r="C1507" t="str">
            <v>Un</v>
          </cell>
          <cell r="D1507">
            <v>415</v>
          </cell>
          <cell r="E1507" t="str">
            <v>Tekhne</v>
          </cell>
          <cell r="F1507">
            <v>37809</v>
          </cell>
        </row>
        <row r="1508">
          <cell r="A1508" t="str">
            <v>Ladrillo r/olas moore 30x13.5x6 fab.</v>
          </cell>
          <cell r="B1508" t="str">
            <v>Bloques y ladrillos (3)</v>
          </cell>
          <cell r="C1508" t="str">
            <v>Un</v>
          </cell>
          <cell r="D1508">
            <v>470</v>
          </cell>
          <cell r="E1508" t="str">
            <v>Tekhne</v>
          </cell>
          <cell r="F1508">
            <v>37809</v>
          </cell>
        </row>
        <row r="1509">
          <cell r="A1509" t="str">
            <v>Ladrillo rejilla h1 helios 25x12x6 dep.</v>
          </cell>
          <cell r="B1509" t="str">
            <v>Bloques y ladrillos (3)</v>
          </cell>
          <cell r="C1509" t="str">
            <v>Un</v>
          </cell>
          <cell r="D1509">
            <v>259</v>
          </cell>
          <cell r="E1509" t="str">
            <v>Tekhne</v>
          </cell>
          <cell r="F1509">
            <v>37809</v>
          </cell>
        </row>
        <row r="1510">
          <cell r="A1510" t="str">
            <v>Ladrillo rejilla moore 26x12.5x6 fab.</v>
          </cell>
          <cell r="B1510" t="str">
            <v>Bloques y ladrillos (3)</v>
          </cell>
          <cell r="C1510" t="str">
            <v>Un</v>
          </cell>
          <cell r="D1510">
            <v>290</v>
          </cell>
          <cell r="E1510" t="str">
            <v>Tekhne</v>
          </cell>
          <cell r="F1510">
            <v>37809</v>
          </cell>
        </row>
        <row r="1511">
          <cell r="A1511" t="str">
            <v>Ladrillo rejilla vis yomasa fab.</v>
          </cell>
          <cell r="B1511" t="str">
            <v>Bloques y ladrillos (3)</v>
          </cell>
          <cell r="C1511" t="str">
            <v>Un</v>
          </cell>
          <cell r="D1511">
            <v>246</v>
          </cell>
          <cell r="E1511" t="str">
            <v>Tekhne</v>
          </cell>
          <cell r="F1511">
            <v>37809</v>
          </cell>
        </row>
        <row r="1512">
          <cell r="A1512" t="str">
            <v>Ladrillo rejilla vis yomasa obra.</v>
          </cell>
          <cell r="B1512" t="str">
            <v>Bloques y ladrillos (3)</v>
          </cell>
          <cell r="C1512" t="str">
            <v>Un</v>
          </cell>
          <cell r="D1512">
            <v>220</v>
          </cell>
          <cell r="E1512" t="str">
            <v>Tekhne</v>
          </cell>
          <cell r="F1512">
            <v>37809</v>
          </cell>
        </row>
        <row r="1513">
          <cell r="A1513" t="str">
            <v>Ladrillo rejilla yomasa 24x12x7 fab.</v>
          </cell>
          <cell r="B1513" t="str">
            <v>Bloques y ladrillos (3)</v>
          </cell>
          <cell r="C1513" t="str">
            <v>Un</v>
          </cell>
          <cell r="D1513">
            <v>305</v>
          </cell>
          <cell r="E1513" t="str">
            <v>Tekhne</v>
          </cell>
          <cell r="F1513">
            <v>37809</v>
          </cell>
        </row>
        <row r="1514">
          <cell r="A1514" t="str">
            <v>Ladrillo rejilla yomasa 24x12x7 obra</v>
          </cell>
          <cell r="B1514" t="str">
            <v>Bloques y ladrillos (3)</v>
          </cell>
          <cell r="C1514" t="str">
            <v>Un</v>
          </cell>
          <cell r="D1514">
            <v>275</v>
          </cell>
          <cell r="E1514" t="str">
            <v>Tekhne</v>
          </cell>
          <cell r="F1514">
            <v>37809</v>
          </cell>
        </row>
        <row r="1515">
          <cell r="A1515" t="str">
            <v>Ladrillo rejilla yomasa 24x12x7 obra.</v>
          </cell>
          <cell r="B1515" t="str">
            <v>Bloques y ladrillos (3)</v>
          </cell>
          <cell r="C1515" t="str">
            <v>Un</v>
          </cell>
          <cell r="D1515">
            <v>305</v>
          </cell>
          <cell r="E1515" t="str">
            <v>Tekhne</v>
          </cell>
          <cell r="F1515">
            <v>37809</v>
          </cell>
        </row>
        <row r="1516">
          <cell r="A1516" t="str">
            <v>Ladrillo tolete fino sta/fe</v>
          </cell>
          <cell r="B1516" t="str">
            <v>Bloques y ladrillos (3)</v>
          </cell>
          <cell r="C1516" t="str">
            <v>Un</v>
          </cell>
          <cell r="D1516">
            <v>340</v>
          </cell>
          <cell r="E1516" t="str">
            <v>Tekhne</v>
          </cell>
          <cell r="F1516">
            <v>37809</v>
          </cell>
        </row>
        <row r="1517">
          <cell r="A1517" t="str">
            <v>Ladrillo tolete fino sta/fe fab.</v>
          </cell>
          <cell r="B1517" t="str">
            <v>Bloques y ladrillos (3)</v>
          </cell>
          <cell r="C1517" t="str">
            <v>Un</v>
          </cell>
          <cell r="D1517">
            <v>320</v>
          </cell>
          <cell r="E1517" t="str">
            <v>Tekhne</v>
          </cell>
          <cell r="F1517">
            <v>37809</v>
          </cell>
        </row>
        <row r="1518">
          <cell r="A1518" t="str">
            <v>Ladrillo tolete mold. Moore</v>
          </cell>
          <cell r="B1518" t="str">
            <v>Bloques y ladrillos (3)</v>
          </cell>
          <cell r="C1518" t="str">
            <v>Un</v>
          </cell>
          <cell r="D1518">
            <v>550</v>
          </cell>
          <cell r="E1518" t="str">
            <v>Tekhne</v>
          </cell>
          <cell r="F1518">
            <v>37809</v>
          </cell>
        </row>
        <row r="1519">
          <cell r="A1519" t="str">
            <v>Ladrillo tolete mold.½ moore</v>
          </cell>
          <cell r="B1519" t="str">
            <v>Bloques y ladrillos (3)</v>
          </cell>
          <cell r="C1519" t="str">
            <v>Un</v>
          </cell>
          <cell r="D1519">
            <v>330</v>
          </cell>
          <cell r="E1519" t="str">
            <v>Tekhne</v>
          </cell>
          <cell r="F1519">
            <v>37809</v>
          </cell>
        </row>
        <row r="1520">
          <cell r="A1520" t="str">
            <v>Ladrillo tolete perf. Moore</v>
          </cell>
          <cell r="B1520" t="str">
            <v>Bloques y ladrillos (3)</v>
          </cell>
          <cell r="C1520" t="str">
            <v>Un</v>
          </cell>
          <cell r="D1520">
            <v>550</v>
          </cell>
          <cell r="E1520" t="str">
            <v>Tekhne</v>
          </cell>
          <cell r="F1520">
            <v>37809</v>
          </cell>
        </row>
        <row r="1521">
          <cell r="A1521" t="str">
            <v>Lamina acustica negra fglas 20001</v>
          </cell>
          <cell r="B1521" t="str">
            <v>Cielo rasos (4)</v>
          </cell>
          <cell r="C1521" t="str">
            <v>M2</v>
          </cell>
          <cell r="D1521">
            <v>12110</v>
          </cell>
          <cell r="E1521" t="str">
            <v>Tekhne</v>
          </cell>
          <cell r="F1521">
            <v>37809</v>
          </cell>
        </row>
        <row r="1522">
          <cell r="A1522" t="str">
            <v>Lamina alfajor 1/8 1.00 x3.00</v>
          </cell>
          <cell r="B1522" t="str">
            <v>Aceros,hierros/mallas,cerchas (1)</v>
          </cell>
          <cell r="C1522" t="str">
            <v>Un</v>
          </cell>
          <cell r="D1522">
            <v>102080</v>
          </cell>
          <cell r="E1522" t="str">
            <v>Tekhne</v>
          </cell>
          <cell r="F1522">
            <v>37809</v>
          </cell>
        </row>
        <row r="1523">
          <cell r="A1523" t="str">
            <v>Lamina alfajor 3/16 1.00 x3.00</v>
          </cell>
          <cell r="B1523" t="str">
            <v>Aceros,hierros/mallas,cerchas (1)</v>
          </cell>
          <cell r="C1523" t="str">
            <v>Un</v>
          </cell>
          <cell r="D1523">
            <v>153120</v>
          </cell>
          <cell r="E1523" t="str">
            <v>Tekhne</v>
          </cell>
          <cell r="F1523">
            <v>37809</v>
          </cell>
        </row>
        <row r="1524">
          <cell r="A1524" t="str">
            <v>Lamina cirrus 24x24x3/4''ref:549 549</v>
          </cell>
          <cell r="B1524" t="str">
            <v>Cielo rasos (4)</v>
          </cell>
          <cell r="C1524" t="str">
            <v>M2</v>
          </cell>
          <cell r="D1524">
            <v>62640</v>
          </cell>
          <cell r="E1524" t="str">
            <v>Tekhne</v>
          </cell>
          <cell r="F1524">
            <v>37809</v>
          </cell>
        </row>
        <row r="1525">
          <cell r="A1525" t="str">
            <v>Lamina cirrus 24x24x3/4''ref:550 550</v>
          </cell>
          <cell r="B1525" t="str">
            <v>Cielo rasos (4)</v>
          </cell>
          <cell r="C1525" t="str">
            <v>M2</v>
          </cell>
          <cell r="D1525">
            <v>60320</v>
          </cell>
          <cell r="E1525" t="str">
            <v>Tekhne</v>
          </cell>
          <cell r="F1525">
            <v>37809</v>
          </cell>
        </row>
        <row r="1526">
          <cell r="A1526" t="str">
            <v>Lamina cirrus 24x24x3/4''ref:584 584</v>
          </cell>
          <cell r="B1526" t="str">
            <v>Cielo rasos (4)</v>
          </cell>
          <cell r="C1526" t="str">
            <v>M2</v>
          </cell>
          <cell r="D1526">
            <v>58000</v>
          </cell>
          <cell r="E1526" t="str">
            <v>Tekhne</v>
          </cell>
          <cell r="F1526">
            <v>37809</v>
          </cell>
        </row>
        <row r="1527">
          <cell r="A1527" t="str">
            <v>Lamina cirrus 24x24x3/4''ref:589 589</v>
          </cell>
          <cell r="B1527" t="str">
            <v>Cielo rasos (4)</v>
          </cell>
          <cell r="C1527" t="str">
            <v>M2</v>
          </cell>
          <cell r="D1527">
            <v>60320</v>
          </cell>
          <cell r="E1527" t="str">
            <v>Tekhne</v>
          </cell>
          <cell r="F1527">
            <v>37809</v>
          </cell>
        </row>
        <row r="1528">
          <cell r="A1528" t="str">
            <v>Lamina cold rolled ca.18 1x2 m</v>
          </cell>
          <cell r="B1528" t="str">
            <v>Aceros,hierros/mallas,cerchas (1)</v>
          </cell>
          <cell r="C1528" t="str">
            <v>Un</v>
          </cell>
          <cell r="D1528">
            <v>36656</v>
          </cell>
          <cell r="E1528" t="str">
            <v>Tekhne</v>
          </cell>
          <cell r="F1528">
            <v>37809</v>
          </cell>
        </row>
        <row r="1529">
          <cell r="A1529" t="str">
            <v>Lamina cold rolled cal.16 1x2m (m2)</v>
          </cell>
          <cell r="B1529" t="str">
            <v>Aceros,hierros/mallas,cerchas (1)</v>
          </cell>
          <cell r="C1529" t="str">
            <v>M2</v>
          </cell>
          <cell r="D1529">
            <v>21854</v>
          </cell>
          <cell r="E1529" t="str">
            <v>Tekhne</v>
          </cell>
          <cell r="F1529">
            <v>37809</v>
          </cell>
        </row>
        <row r="1530">
          <cell r="A1530" t="str">
            <v>Lamina cold rolled cal.16 1x2m (un)</v>
          </cell>
          <cell r="B1530" t="str">
            <v>Aceros,hierros/mallas,cerchas (1)</v>
          </cell>
          <cell r="C1530" t="str">
            <v>Un</v>
          </cell>
          <cell r="D1530">
            <v>43708</v>
          </cell>
          <cell r="E1530" t="str">
            <v>Tekhne</v>
          </cell>
          <cell r="F1530">
            <v>37809</v>
          </cell>
        </row>
        <row r="1531">
          <cell r="A1531" t="str">
            <v>Lamina cold rolled cal.20 1x2m (m2)</v>
          </cell>
          <cell r="B1531" t="str">
            <v>Aceros,hierros/mallas,cerchas (1)</v>
          </cell>
          <cell r="C1531" t="str">
            <v>M2</v>
          </cell>
          <cell r="D1531">
            <v>13519</v>
          </cell>
          <cell r="E1531" t="str">
            <v>Tekhne</v>
          </cell>
          <cell r="F1531">
            <v>37809</v>
          </cell>
        </row>
        <row r="1532">
          <cell r="A1532" t="str">
            <v>Lamina cold rolled cal.20 1x2m (un)</v>
          </cell>
          <cell r="B1532" t="str">
            <v>Aceros,hierros/mallas,cerchas (1)</v>
          </cell>
          <cell r="C1532" t="str">
            <v>Un</v>
          </cell>
          <cell r="D1532">
            <v>27039</v>
          </cell>
          <cell r="E1532" t="str">
            <v>Tekhne</v>
          </cell>
          <cell r="F1532">
            <v>37809</v>
          </cell>
        </row>
        <row r="1533">
          <cell r="A1533" t="str">
            <v>Lamina cold rolled cal.22 1x2m (m2)</v>
          </cell>
          <cell r="B1533" t="str">
            <v>Aceros,hierros/mallas,cerchas (1)</v>
          </cell>
          <cell r="C1533" t="str">
            <v>M2</v>
          </cell>
          <cell r="D1533">
            <v>11252</v>
          </cell>
          <cell r="E1533" t="str">
            <v>Tekhne</v>
          </cell>
          <cell r="F1533">
            <v>37809</v>
          </cell>
        </row>
        <row r="1534">
          <cell r="A1534" t="str">
            <v>Lamina cold rolled cal.22 1x2m (un)</v>
          </cell>
          <cell r="B1534" t="str">
            <v>Aceros,hierros/mallas,cerchas (1)</v>
          </cell>
          <cell r="C1534" t="str">
            <v>Un</v>
          </cell>
          <cell r="D1534">
            <v>22504</v>
          </cell>
          <cell r="E1534" t="str">
            <v>Tekhne</v>
          </cell>
          <cell r="F1534">
            <v>37809</v>
          </cell>
        </row>
        <row r="1535">
          <cell r="A1535" t="str">
            <v>Lamina cold rolled cal.24 1x2m (m2)</v>
          </cell>
          <cell r="B1535" t="str">
            <v>Aceros,hierros/mallas,cerchas (1)</v>
          </cell>
          <cell r="C1535" t="str">
            <v>M2</v>
          </cell>
          <cell r="D1535">
            <v>9169</v>
          </cell>
          <cell r="E1535" t="str">
            <v>Tekhne</v>
          </cell>
          <cell r="F1535">
            <v>37809</v>
          </cell>
        </row>
        <row r="1536">
          <cell r="A1536" t="str">
            <v>Lamina cold rolled cal.24 1x2m (un)</v>
          </cell>
          <cell r="B1536" t="str">
            <v>Aceros,hierros/mallas,cerchas (1)</v>
          </cell>
          <cell r="C1536" t="str">
            <v>Un</v>
          </cell>
          <cell r="D1536">
            <v>18339</v>
          </cell>
          <cell r="E1536" t="str">
            <v>Tekhne</v>
          </cell>
          <cell r="F1536">
            <v>37809</v>
          </cell>
        </row>
        <row r="1537">
          <cell r="A1537" t="str">
            <v>Lamina cortega 24x24x5/8''ref:704 704</v>
          </cell>
          <cell r="B1537" t="str">
            <v>Cielo rasos (4)</v>
          </cell>
          <cell r="C1537" t="str">
            <v>M2</v>
          </cell>
          <cell r="D1537">
            <v>27840</v>
          </cell>
          <cell r="E1537" t="str">
            <v>Tekhne</v>
          </cell>
          <cell r="F1537">
            <v>37809</v>
          </cell>
        </row>
        <row r="1538">
          <cell r="A1538" t="str">
            <v>Lamina cortega 24x48x5/8''ref:769 769</v>
          </cell>
          <cell r="B1538" t="str">
            <v>Cielo rasos (4)</v>
          </cell>
          <cell r="C1538" t="str">
            <v>M2</v>
          </cell>
          <cell r="D1538">
            <v>25520</v>
          </cell>
          <cell r="E1538" t="str">
            <v>Tekhne</v>
          </cell>
          <cell r="F1538">
            <v>37809</v>
          </cell>
        </row>
        <row r="1539">
          <cell r="A1539" t="str">
            <v>Lamina crossgate 2600 /pedido</v>
          </cell>
          <cell r="B1539" t="str">
            <v>Cielo rasos (4)</v>
          </cell>
          <cell r="C1539" t="str">
            <v>M2</v>
          </cell>
          <cell r="D1539">
            <v>0</v>
          </cell>
          <cell r="E1539" t="str">
            <v>Tekhne</v>
          </cell>
          <cell r="F1539">
            <v>37809</v>
          </cell>
        </row>
        <row r="1540">
          <cell r="A1540" t="str">
            <v>Lamina crossgate 2602 /pedido</v>
          </cell>
          <cell r="B1540" t="str">
            <v>Cielo rasos (4)</v>
          </cell>
          <cell r="C1540" t="str">
            <v>M2</v>
          </cell>
          <cell r="D1540">
            <v>0</v>
          </cell>
          <cell r="E1540" t="str">
            <v>Tekhne</v>
          </cell>
          <cell r="F1540">
            <v>37809</v>
          </cell>
        </row>
        <row r="1541">
          <cell r="A1541" t="str">
            <v>Lamina crossgate 2625/pedido</v>
          </cell>
          <cell r="B1541" t="str">
            <v>Cielo rasos (4)</v>
          </cell>
          <cell r="C1541" t="str">
            <v>M2</v>
          </cell>
          <cell r="D1541">
            <v>0</v>
          </cell>
          <cell r="E1541" t="str">
            <v>Tekhne</v>
          </cell>
          <cell r="F1541">
            <v>37809</v>
          </cell>
        </row>
        <row r="1542">
          <cell r="A1542" t="str">
            <v>Lamina de Zinc 3.05 m * 0.9 m</v>
          </cell>
          <cell r="B1542" t="str">
            <v>Cubiertas y accesorios (5)</v>
          </cell>
          <cell r="C1542" t="str">
            <v>Un</v>
          </cell>
          <cell r="D1542">
            <v>14600</v>
          </cell>
          <cell r="E1542" t="str">
            <v>El surtidor</v>
          </cell>
          <cell r="F1542">
            <v>37831</v>
          </cell>
        </row>
        <row r="1543">
          <cell r="A1543" t="str">
            <v>Lamina en dry wall e=.10 (muro)</v>
          </cell>
          <cell r="B1543" t="str">
            <v>Bloques y ladrillos (3)</v>
          </cell>
          <cell r="C1543" t="str">
            <v>M2</v>
          </cell>
          <cell r="D1543">
            <v>19720</v>
          </cell>
          <cell r="E1543" t="str">
            <v>Tekhne</v>
          </cell>
          <cell r="F1543">
            <v>37809</v>
          </cell>
        </row>
        <row r="1544">
          <cell r="A1544" t="str">
            <v>Lamina en dry wall e=.10 cieloraso</v>
          </cell>
          <cell r="B1544" t="str">
            <v>Cielo rasos (4)</v>
          </cell>
          <cell r="C1544" t="str">
            <v>M2</v>
          </cell>
          <cell r="D1544">
            <v>20880</v>
          </cell>
          <cell r="E1544" t="str">
            <v>Tekhne</v>
          </cell>
          <cell r="F1544">
            <v>37809</v>
          </cell>
        </row>
        <row r="1545">
          <cell r="A1545" t="str">
            <v>Lamina en dry wall e=.15 (muro)</v>
          </cell>
          <cell r="B1545" t="str">
            <v>Bloques y ladrillos (3)</v>
          </cell>
          <cell r="C1545" t="str">
            <v>M2</v>
          </cell>
          <cell r="D1545">
            <v>23200</v>
          </cell>
          <cell r="E1545" t="str">
            <v>Tekhne</v>
          </cell>
          <cell r="F1545">
            <v>37809</v>
          </cell>
        </row>
        <row r="1546">
          <cell r="A1546" t="str">
            <v>Lamina f.fiss. Second look 2767</v>
          </cell>
          <cell r="B1546" t="str">
            <v>Cielo rasos (4)</v>
          </cell>
          <cell r="C1546" t="str">
            <v>M2</v>
          </cell>
          <cell r="D1546">
            <v>38280</v>
          </cell>
          <cell r="E1546" t="str">
            <v>Tekhne</v>
          </cell>
          <cell r="F1546">
            <v>37809</v>
          </cell>
        </row>
        <row r="1547">
          <cell r="A1547" t="str">
            <v>Lamina f.fiss. Second look 2790</v>
          </cell>
          <cell r="B1547" t="str">
            <v>Cielo rasos (4)</v>
          </cell>
          <cell r="C1547" t="str">
            <v>M2</v>
          </cell>
          <cell r="D1547">
            <v>38280</v>
          </cell>
          <cell r="E1547" t="str">
            <v>Tekhne</v>
          </cell>
          <cell r="F1547">
            <v>37809</v>
          </cell>
        </row>
        <row r="1548">
          <cell r="A1548" t="str">
            <v>Lamina f.fiss.fire guard 1830/pedido</v>
          </cell>
          <cell r="B1548" t="str">
            <v>Cielo rasos (4)</v>
          </cell>
          <cell r="C1548" t="str">
            <v>M2</v>
          </cell>
          <cell r="D1548">
            <v>0</v>
          </cell>
          <cell r="E1548" t="str">
            <v>Tekhne</v>
          </cell>
          <cell r="F1548">
            <v>37809</v>
          </cell>
        </row>
        <row r="1549">
          <cell r="A1549" t="str">
            <v>Lamina fine fissured 1718 /pedido</v>
          </cell>
          <cell r="B1549" t="str">
            <v>Cielo rasos (4)</v>
          </cell>
          <cell r="C1549" t="str">
            <v>M2</v>
          </cell>
          <cell r="D1549">
            <v>0</v>
          </cell>
          <cell r="E1549" t="str">
            <v>Tekhne</v>
          </cell>
          <cell r="F1549">
            <v>37809</v>
          </cell>
        </row>
        <row r="1550">
          <cell r="A1550" t="str">
            <v>Lamina fine fissured 1722/pedido</v>
          </cell>
          <cell r="B1550" t="str">
            <v>Cielo rasos (4)</v>
          </cell>
          <cell r="C1550" t="str">
            <v>M2</v>
          </cell>
          <cell r="D1550">
            <v>0</v>
          </cell>
          <cell r="E1550" t="str">
            <v>Tekhne</v>
          </cell>
          <cell r="F1550">
            <v>37809</v>
          </cell>
        </row>
        <row r="1551">
          <cell r="A1551" t="str">
            <v>Lamina fine fissured 1728</v>
          </cell>
          <cell r="B1551" t="str">
            <v>Cielo rasos (4)</v>
          </cell>
          <cell r="C1551" t="str">
            <v>M2</v>
          </cell>
          <cell r="D1551">
            <v>33640</v>
          </cell>
          <cell r="E1551" t="str">
            <v>Tekhne</v>
          </cell>
          <cell r="F1551">
            <v>37809</v>
          </cell>
        </row>
        <row r="1552">
          <cell r="A1552" t="str">
            <v>Lamina fine fissured 1729</v>
          </cell>
          <cell r="B1552" t="str">
            <v>Cielo rasos (4)</v>
          </cell>
          <cell r="C1552" t="str">
            <v>M2</v>
          </cell>
          <cell r="D1552">
            <v>33640</v>
          </cell>
          <cell r="E1552" t="str">
            <v>Tekhne</v>
          </cell>
          <cell r="F1552">
            <v>37809</v>
          </cell>
        </row>
        <row r="1553">
          <cell r="A1553" t="str">
            <v>Lamina fine fissured 1732</v>
          </cell>
          <cell r="B1553" t="str">
            <v>Cielo rasos (4)</v>
          </cell>
          <cell r="C1553" t="str">
            <v>M2</v>
          </cell>
          <cell r="D1553">
            <v>31320</v>
          </cell>
          <cell r="E1553" t="str">
            <v>Tekhne</v>
          </cell>
          <cell r="F1553">
            <v>37809</v>
          </cell>
        </row>
        <row r="1554">
          <cell r="A1554" t="str">
            <v>Lamina galv. Cal. 14 1 x 2 m. (m2)</v>
          </cell>
          <cell r="B1554" t="str">
            <v>Inst. Hidraul/sanit. Y laminas (14)</v>
          </cell>
          <cell r="C1554" t="str">
            <v>M2</v>
          </cell>
          <cell r="D1554">
            <v>33698</v>
          </cell>
          <cell r="E1554" t="str">
            <v>Tekhne</v>
          </cell>
          <cell r="F1554">
            <v>37809</v>
          </cell>
        </row>
        <row r="1555">
          <cell r="A1555" t="str">
            <v>Lamina galv. Cal. 14 1 x 2 m. (un)</v>
          </cell>
          <cell r="B1555" t="str">
            <v>Inst. Hidraul/sanit. Y laminas (14)</v>
          </cell>
          <cell r="C1555" t="str">
            <v>Un</v>
          </cell>
          <cell r="D1555">
            <v>67396</v>
          </cell>
          <cell r="E1555" t="str">
            <v>Tekhne</v>
          </cell>
          <cell r="F1555">
            <v>37809</v>
          </cell>
        </row>
        <row r="1556">
          <cell r="A1556" t="str">
            <v>Lamina galv. Cal. 16 1 x 2 m. (m2)</v>
          </cell>
          <cell r="B1556" t="str">
            <v>Inst. Hidraul/sanit. Y laminas (14)</v>
          </cell>
          <cell r="C1556" t="str">
            <v>M2</v>
          </cell>
          <cell r="D1556">
            <v>25317</v>
          </cell>
          <cell r="E1556" t="str">
            <v>Tekhne</v>
          </cell>
          <cell r="F1556">
            <v>37809</v>
          </cell>
        </row>
        <row r="1557">
          <cell r="A1557" t="str">
            <v>Lamina galv. Cal. 16 1 x 2 m. (un)</v>
          </cell>
          <cell r="B1557" t="str">
            <v>Inst. Hidraul/sanit. Y laminas (14)</v>
          </cell>
          <cell r="C1557" t="str">
            <v>Un</v>
          </cell>
          <cell r="D1557">
            <v>50634</v>
          </cell>
          <cell r="E1557" t="str">
            <v>Tekhne</v>
          </cell>
          <cell r="F1557">
            <v>37809</v>
          </cell>
        </row>
        <row r="1558">
          <cell r="A1558" t="str">
            <v>Lamina galv. Cal. 18 1 x 2 m (m2)</v>
          </cell>
          <cell r="B1558" t="str">
            <v>Inst. Hidraul/sanit. Y laminas (14)</v>
          </cell>
          <cell r="C1558" t="str">
            <v>M2</v>
          </cell>
          <cell r="D1558">
            <v>20331</v>
          </cell>
          <cell r="E1558" t="str">
            <v>Tekhne</v>
          </cell>
          <cell r="F1558">
            <v>37809</v>
          </cell>
        </row>
        <row r="1559">
          <cell r="A1559" t="str">
            <v>Lamina galv. Cal. 18 1 x 2 m (un)</v>
          </cell>
          <cell r="B1559" t="str">
            <v>Inst. Hidraul/sanit. Y laminas (14)</v>
          </cell>
          <cell r="C1559" t="str">
            <v>Un</v>
          </cell>
          <cell r="D1559">
            <v>40663</v>
          </cell>
          <cell r="E1559" t="str">
            <v>Tekhne</v>
          </cell>
          <cell r="F1559">
            <v>37809</v>
          </cell>
        </row>
        <row r="1560">
          <cell r="A1560" t="str">
            <v>Lamina galv. Cal. 20 1 x 2 m (m2)</v>
          </cell>
          <cell r="B1560" t="str">
            <v>Inst. Hidraul/sanit. Y laminas (14)</v>
          </cell>
          <cell r="C1560" t="str">
            <v>M2</v>
          </cell>
          <cell r="D1560">
            <v>15706</v>
          </cell>
          <cell r="E1560" t="str">
            <v>Tekhne</v>
          </cell>
          <cell r="F1560">
            <v>37809</v>
          </cell>
        </row>
        <row r="1561">
          <cell r="A1561" t="str">
            <v>Lamina galv. Cal. 20 1 x 2 m (un)</v>
          </cell>
          <cell r="B1561" t="str">
            <v>Inst. Hidraul/sanit. Y laminas (14)</v>
          </cell>
          <cell r="C1561" t="str">
            <v>Un</v>
          </cell>
          <cell r="D1561">
            <v>31412</v>
          </cell>
          <cell r="E1561" t="str">
            <v>Tekhne</v>
          </cell>
          <cell r="F1561">
            <v>37809</v>
          </cell>
        </row>
        <row r="1562">
          <cell r="A1562" t="str">
            <v>Lamina galv. Cal. 22 1 x 2 m. (m2)</v>
          </cell>
          <cell r="B1562" t="str">
            <v>Inst. Hidraul/sanit. Y laminas (14)</v>
          </cell>
          <cell r="C1562" t="str">
            <v>M2</v>
          </cell>
          <cell r="D1562">
            <v>13148</v>
          </cell>
          <cell r="E1562" t="str">
            <v>Tekhne</v>
          </cell>
          <cell r="F1562">
            <v>37809</v>
          </cell>
        </row>
        <row r="1563">
          <cell r="A1563" t="str">
            <v>Lamina galv. Cal. 22 1 x 2 m. (un)</v>
          </cell>
          <cell r="B1563" t="str">
            <v>Inst. Hidraul/sanit. Y laminas (14)</v>
          </cell>
          <cell r="C1563" t="str">
            <v>Un</v>
          </cell>
          <cell r="D1563">
            <v>26297</v>
          </cell>
          <cell r="E1563" t="str">
            <v>Tekhne</v>
          </cell>
          <cell r="F1563">
            <v>37809</v>
          </cell>
        </row>
        <row r="1564">
          <cell r="A1564" t="str">
            <v>Lamina galv. Cal. 24 1 x 2 m. (m2)</v>
          </cell>
          <cell r="B1564" t="str">
            <v>Inst. Hidraul/sanit. Y laminas (14)</v>
          </cell>
          <cell r="C1564" t="str">
            <v>M2</v>
          </cell>
          <cell r="D1564">
            <v>10602</v>
          </cell>
          <cell r="E1564" t="str">
            <v>Tekhne</v>
          </cell>
          <cell r="F1564">
            <v>37809</v>
          </cell>
        </row>
        <row r="1565">
          <cell r="A1565" t="str">
            <v>Lamina galv. Cal. 24 1 x 2 m. (un)</v>
          </cell>
          <cell r="B1565" t="str">
            <v>Inst. Hidraul/sanit. Y laminas (14)</v>
          </cell>
          <cell r="C1565" t="str">
            <v>Un</v>
          </cell>
          <cell r="D1565">
            <v>21204</v>
          </cell>
          <cell r="E1565" t="str">
            <v>Tekhne</v>
          </cell>
          <cell r="F1565">
            <v>37809</v>
          </cell>
        </row>
        <row r="1566">
          <cell r="A1566" t="str">
            <v>Lamina galv. Cal. 26 1 x 2 m. (m2)</v>
          </cell>
          <cell r="B1566" t="str">
            <v>Inst. Hidraul/sanit. Y laminas (14)</v>
          </cell>
          <cell r="C1566" t="str">
            <v>M2</v>
          </cell>
          <cell r="D1566">
            <v>8456</v>
          </cell>
          <cell r="E1566" t="str">
            <v>Tekhne</v>
          </cell>
          <cell r="F1566">
            <v>37809</v>
          </cell>
        </row>
        <row r="1567">
          <cell r="A1567" t="str">
            <v>Lamina galv. Cal. 26 1 x 2 m. (un)</v>
          </cell>
          <cell r="B1567" t="str">
            <v>Inst. Hidraul/sanit. Y laminas (14)</v>
          </cell>
          <cell r="C1567" t="str">
            <v>Un</v>
          </cell>
          <cell r="D1567">
            <v>16912</v>
          </cell>
          <cell r="E1567" t="str">
            <v>Tekhne</v>
          </cell>
          <cell r="F1567">
            <v>37809</v>
          </cell>
        </row>
        <row r="1568">
          <cell r="A1568" t="str">
            <v>Lamina galv. Cal. 28 1 x 2 m. (m2)</v>
          </cell>
          <cell r="B1568" t="str">
            <v>Inst. Hidraul/sanit. Y laminas (14)</v>
          </cell>
          <cell r="C1568" t="str">
            <v>M2</v>
          </cell>
          <cell r="D1568">
            <v>6956</v>
          </cell>
          <cell r="E1568" t="str">
            <v>Tekhne</v>
          </cell>
          <cell r="F1568">
            <v>37809</v>
          </cell>
        </row>
        <row r="1569">
          <cell r="A1569" t="str">
            <v>Lamina galv. Cal. 28 1 x 2 m. (un)</v>
          </cell>
          <cell r="B1569" t="str">
            <v>Inst. Hidraul/sanit. Y laminas (14)</v>
          </cell>
          <cell r="C1569" t="str">
            <v>Un</v>
          </cell>
          <cell r="D1569">
            <v>13914</v>
          </cell>
          <cell r="E1569" t="str">
            <v>Tekhne</v>
          </cell>
          <cell r="F1569">
            <v>37809</v>
          </cell>
        </row>
        <row r="1570">
          <cell r="A1570" t="str">
            <v>Lamina galv. Cal. 30 1 x 2 m. (m2)</v>
          </cell>
          <cell r="B1570" t="str">
            <v>Inst. Hidraul/sanit. Y laminas (14)</v>
          </cell>
          <cell r="C1570" t="str">
            <v>M2</v>
          </cell>
          <cell r="D1570">
            <v>6136</v>
          </cell>
          <cell r="E1570" t="str">
            <v>Tekhne</v>
          </cell>
          <cell r="F1570">
            <v>37809</v>
          </cell>
        </row>
        <row r="1571">
          <cell r="A1571" t="str">
            <v>Lamina galv. Cal. 30 1 x 2 m. (un)</v>
          </cell>
          <cell r="B1571" t="str">
            <v>Inst. Hidraul/sanit. Y laminas (14)</v>
          </cell>
          <cell r="C1571" t="str">
            <v>Un</v>
          </cell>
          <cell r="D1571">
            <v>12272</v>
          </cell>
          <cell r="E1571" t="str">
            <v>Tekhne</v>
          </cell>
          <cell r="F1571">
            <v>37809</v>
          </cell>
        </row>
        <row r="1572">
          <cell r="A1572" t="str">
            <v>Lamina stratus 24x24x3/4''ref:530 530/pedido</v>
          </cell>
          <cell r="B1572" t="str">
            <v>Cielo rasos (4)</v>
          </cell>
          <cell r="C1572" t="str">
            <v>M2</v>
          </cell>
          <cell r="D1572">
            <v>0</v>
          </cell>
          <cell r="E1572" t="str">
            <v>Tekhne</v>
          </cell>
          <cell r="F1572">
            <v>37809</v>
          </cell>
        </row>
        <row r="1573">
          <cell r="A1573" t="str">
            <v>Lamina stratus 24x24x3/4''ref:531 531/pedido</v>
          </cell>
          <cell r="B1573" t="str">
            <v>Cielo rasos (4)</v>
          </cell>
          <cell r="C1573" t="str">
            <v>M2</v>
          </cell>
          <cell r="D1573">
            <v>0</v>
          </cell>
          <cell r="E1573" t="str">
            <v>Tekhne</v>
          </cell>
          <cell r="F1573">
            <v>37809</v>
          </cell>
        </row>
        <row r="1574">
          <cell r="A1574" t="str">
            <v>Lampara flcte 2x48 SLIM</v>
          </cell>
          <cell r="B1574" t="str">
            <v>Inst. Electricas (13)</v>
          </cell>
          <cell r="C1574" t="str">
            <v>Un</v>
          </cell>
          <cell r="D1574">
            <v>113219</v>
          </cell>
          <cell r="E1574" t="str">
            <v>Construdata</v>
          </cell>
          <cell r="F1574">
            <v>37809</v>
          </cell>
        </row>
        <row r="1575">
          <cell r="A1575" t="str">
            <v>Lampara flcte 4x20x-20k</v>
          </cell>
          <cell r="B1575" t="str">
            <v>Inst. Electricas (13)</v>
          </cell>
          <cell r="C1575" t="str">
            <v>Un</v>
          </cell>
          <cell r="D1575">
            <v>99760</v>
          </cell>
          <cell r="E1575" t="str">
            <v>Tekhne</v>
          </cell>
          <cell r="F1575">
            <v>37809</v>
          </cell>
        </row>
        <row r="1576">
          <cell r="A1576" t="str">
            <v>Lampara flcte 4x48x-13k/</v>
          </cell>
          <cell r="B1576" t="str">
            <v>Inst. Electricas (13)</v>
          </cell>
          <cell r="C1576" t="str">
            <v>Un</v>
          </cell>
          <cell r="D1576">
            <v>131428</v>
          </cell>
          <cell r="E1576" t="str">
            <v>Tekhne</v>
          </cell>
          <cell r="F1576">
            <v>37809</v>
          </cell>
        </row>
        <row r="1577">
          <cell r="A1577" t="str">
            <v>Lavabo doble cirujano a.inox. Tipo 304</v>
          </cell>
          <cell r="B1577" t="str">
            <v>Instalaciones hospitalarias (42)</v>
          </cell>
          <cell r="C1577" t="str">
            <v>Un</v>
          </cell>
          <cell r="D1577">
            <v>4572720</v>
          </cell>
          <cell r="E1577" t="str">
            <v>Tekhne</v>
          </cell>
          <cell r="F1577">
            <v>37809</v>
          </cell>
        </row>
        <row r="1578">
          <cell r="A1578" t="str">
            <v>Lavadero granito 50x60 flauta</v>
          </cell>
          <cell r="B1578" t="str">
            <v>Equipos para cocina (9)</v>
          </cell>
          <cell r="C1578" t="str">
            <v>Un</v>
          </cell>
          <cell r="D1578">
            <v>73600</v>
          </cell>
          <cell r="E1578" t="str">
            <v>Tekhne</v>
          </cell>
          <cell r="F1578">
            <v>37809</v>
          </cell>
        </row>
        <row r="1579">
          <cell r="A1579" t="str">
            <v>Lavadero granito 80x60</v>
          </cell>
          <cell r="B1579" t="str">
            <v>Equipos para cocina (9)</v>
          </cell>
          <cell r="C1579" t="str">
            <v>Un</v>
          </cell>
          <cell r="D1579">
            <v>85700</v>
          </cell>
          <cell r="E1579" t="str">
            <v>Tekhne</v>
          </cell>
          <cell r="F1579">
            <v>37809</v>
          </cell>
        </row>
        <row r="1580">
          <cell r="A1580" t="str">
            <v>Lavadero l=.47x.60 poliester</v>
          </cell>
          <cell r="B1580" t="str">
            <v>Equipos para cocina (9)</v>
          </cell>
          <cell r="C1580" t="str">
            <v>Un</v>
          </cell>
          <cell r="D1580">
            <v>73466</v>
          </cell>
          <cell r="E1580" t="str">
            <v>Tekhne</v>
          </cell>
          <cell r="F1580">
            <v>37809</v>
          </cell>
        </row>
        <row r="1581">
          <cell r="A1581" t="str">
            <v>Lavadero l=.75x.60 con flauta</v>
          </cell>
          <cell r="B1581" t="str">
            <v>Equipos para cocina (9)</v>
          </cell>
          <cell r="C1581" t="str">
            <v>Un</v>
          </cell>
          <cell r="D1581">
            <v>127275</v>
          </cell>
          <cell r="E1581" t="str">
            <v>Tekhne</v>
          </cell>
          <cell r="F1581">
            <v>37809</v>
          </cell>
        </row>
        <row r="1582">
          <cell r="A1582" t="str">
            <v>Lavamanos</v>
          </cell>
          <cell r="B1582" t="str">
            <v>Griferias,aparatos,accesorios (11)</v>
          </cell>
          <cell r="C1582" t="str">
            <v>Un</v>
          </cell>
          <cell r="D1582">
            <v>191400</v>
          </cell>
          <cell r="F1582">
            <v>37809</v>
          </cell>
        </row>
        <row r="1583">
          <cell r="A1583" t="str">
            <v>Lavamanos acuacer colgar 732 blanco</v>
          </cell>
          <cell r="B1583" t="str">
            <v>Griferias,aparatos,accesorios (11)</v>
          </cell>
          <cell r="C1583" t="str">
            <v>Un</v>
          </cell>
          <cell r="D1583">
            <v>42000</v>
          </cell>
          <cell r="E1583" t="str">
            <v>Tekhne</v>
          </cell>
          <cell r="F1583">
            <v>37809</v>
          </cell>
        </row>
        <row r="1584">
          <cell r="A1584" t="str">
            <v>Lavamanos acuacer colgar 732 color</v>
          </cell>
          <cell r="B1584" t="str">
            <v>Griferias,aparatos,accesorios (11)</v>
          </cell>
          <cell r="C1584" t="str">
            <v>Un</v>
          </cell>
          <cell r="D1584">
            <v>43999</v>
          </cell>
          <cell r="E1584" t="str">
            <v>Tekhne</v>
          </cell>
          <cell r="F1584">
            <v>37809</v>
          </cell>
        </row>
        <row r="1585">
          <cell r="A1585" t="str">
            <v>Lavamanos acuacer+grif.galaxia 732blc+50110</v>
          </cell>
          <cell r="B1585" t="str">
            <v>Griferias,aparatos,accesorios (11)</v>
          </cell>
          <cell r="C1585" t="str">
            <v>Un</v>
          </cell>
          <cell r="D1585">
            <v>58800</v>
          </cell>
          <cell r="E1585" t="str">
            <v>Tekhne</v>
          </cell>
          <cell r="F1585">
            <v>37809</v>
          </cell>
        </row>
        <row r="1586">
          <cell r="A1586" t="str">
            <v>Lavamanos acuacer+grif.galaxia 732col+50180</v>
          </cell>
          <cell r="B1586" t="str">
            <v>Griferias,aparatos,accesorios (11)</v>
          </cell>
          <cell r="C1586" t="str">
            <v>Un</v>
          </cell>
          <cell r="D1586">
            <v>64000</v>
          </cell>
          <cell r="E1586" t="str">
            <v>Tekhne</v>
          </cell>
          <cell r="F1586">
            <v>37809</v>
          </cell>
        </row>
        <row r="1587">
          <cell r="A1587" t="str">
            <v>Lavamanos avanti 07388col+471</v>
          </cell>
          <cell r="B1587" t="str">
            <v>Griferias,aparatos,accesorios (11)</v>
          </cell>
          <cell r="C1587" t="str">
            <v>Un</v>
          </cell>
          <cell r="D1587">
            <v>145540</v>
          </cell>
          <cell r="E1587" t="str">
            <v>Tekhne</v>
          </cell>
          <cell r="F1587">
            <v>37809</v>
          </cell>
        </row>
        <row r="1588">
          <cell r="A1588" t="str">
            <v>Lavamanos avanti colgar 07388 color</v>
          </cell>
          <cell r="B1588" t="str">
            <v>Griferias,aparatos,accesorios (11)</v>
          </cell>
          <cell r="C1588" t="str">
            <v>Un</v>
          </cell>
          <cell r="D1588">
            <v>49000</v>
          </cell>
          <cell r="E1588" t="str">
            <v>Tekhne</v>
          </cell>
          <cell r="F1588">
            <v>37809</v>
          </cell>
        </row>
        <row r="1589">
          <cell r="A1589" t="str">
            <v>Lavamanos avanti colgar 07388blanco</v>
          </cell>
          <cell r="B1589" t="str">
            <v>Griferias,aparatos,accesorios (11)</v>
          </cell>
          <cell r="C1589" t="str">
            <v>Un</v>
          </cell>
          <cell r="D1589">
            <v>46000</v>
          </cell>
          <cell r="E1589" t="str">
            <v>Tekhne</v>
          </cell>
          <cell r="F1589">
            <v>37809</v>
          </cell>
        </row>
        <row r="1590">
          <cell r="A1590" t="str">
            <v>Lavamanos avanti colgar+grif.pris 07388blc+471</v>
          </cell>
          <cell r="B1590" t="str">
            <v>Griferias,aparatos,accesorios (11)</v>
          </cell>
          <cell r="C1590" t="str">
            <v>Un</v>
          </cell>
          <cell r="D1590">
            <v>96700</v>
          </cell>
          <cell r="E1590" t="str">
            <v>Tekhne</v>
          </cell>
          <cell r="F1590">
            <v>37809</v>
          </cell>
        </row>
        <row r="1591">
          <cell r="A1591" t="str">
            <v>Lavamanos avanti pedestal 42240blanco</v>
          </cell>
          <cell r="B1591" t="str">
            <v>Griferias,aparatos,accesorios (11)</v>
          </cell>
          <cell r="C1591" t="str">
            <v>Un</v>
          </cell>
          <cell r="D1591">
            <v>88499</v>
          </cell>
          <cell r="E1591" t="str">
            <v>Tekhne</v>
          </cell>
          <cell r="F1591">
            <v>37809</v>
          </cell>
        </row>
        <row r="1592">
          <cell r="A1592" t="str">
            <v>Lavamanos avanti pedestal 42240color</v>
          </cell>
          <cell r="B1592" t="str">
            <v>Griferias,aparatos,accesorios (11)</v>
          </cell>
          <cell r="C1592" t="str">
            <v>Un</v>
          </cell>
          <cell r="D1592">
            <v>93999</v>
          </cell>
          <cell r="E1592" t="str">
            <v>Tekhne</v>
          </cell>
          <cell r="F1592">
            <v>37809</v>
          </cell>
        </row>
        <row r="1593">
          <cell r="A1593" t="str">
            <v>Lavamanos avanti sbrp 7348blanco</v>
          </cell>
          <cell r="B1593" t="str">
            <v>Griferias,aparatos,accesorios (11)</v>
          </cell>
          <cell r="C1593" t="str">
            <v>Un</v>
          </cell>
          <cell r="D1593">
            <v>88000</v>
          </cell>
          <cell r="E1593" t="str">
            <v>Tekhne</v>
          </cell>
          <cell r="F1593">
            <v>37809</v>
          </cell>
        </row>
        <row r="1594">
          <cell r="A1594" t="str">
            <v>Lavamanos avanti sbrp+grif.prisma 07348blc+474</v>
          </cell>
          <cell r="B1594" t="str">
            <v>Griferias,aparatos,accesorios (11)</v>
          </cell>
          <cell r="C1594" t="str">
            <v>Un</v>
          </cell>
          <cell r="D1594">
            <v>151500</v>
          </cell>
          <cell r="E1594" t="str">
            <v>Tekhne</v>
          </cell>
          <cell r="F1594">
            <v>37809</v>
          </cell>
        </row>
        <row r="1595">
          <cell r="A1595" t="str">
            <v>Lavamanos capri blanco/pastel 5037</v>
          </cell>
          <cell r="B1595" t="str">
            <v>Griferias,aparatos,accesorios (11)</v>
          </cell>
          <cell r="C1595" t="str">
            <v>Un</v>
          </cell>
          <cell r="D1595">
            <v>45000</v>
          </cell>
          <cell r="E1595" t="str">
            <v>Tekhne</v>
          </cell>
          <cell r="F1595">
            <v>37809</v>
          </cell>
        </row>
        <row r="1596">
          <cell r="A1596" t="str">
            <v>Lavamanos elite peds crna 71780blanco</v>
          </cell>
          <cell r="B1596" t="str">
            <v>Griferias,aparatos,accesorios (11)</v>
          </cell>
          <cell r="C1596" t="str">
            <v>Un</v>
          </cell>
          <cell r="D1596">
            <v>250000</v>
          </cell>
          <cell r="E1596" t="str">
            <v>Tekhne</v>
          </cell>
          <cell r="F1596">
            <v>37809</v>
          </cell>
        </row>
        <row r="1597">
          <cell r="A1597" t="str">
            <v>Lavamanos elite peds crna 71780color</v>
          </cell>
          <cell r="B1597" t="str">
            <v>Griferias,aparatos,accesorios (11)</v>
          </cell>
          <cell r="C1597" t="str">
            <v>Un</v>
          </cell>
          <cell r="D1597">
            <v>280000</v>
          </cell>
          <cell r="E1597" t="str">
            <v>Tekhne</v>
          </cell>
          <cell r="F1597">
            <v>37809</v>
          </cell>
        </row>
        <row r="1598">
          <cell r="A1598" t="str">
            <v>Lavamanos elite sbrp crna 07278blanco</v>
          </cell>
          <cell r="B1598" t="str">
            <v>Griferias,aparatos,accesorios (11)</v>
          </cell>
          <cell r="C1598" t="str">
            <v>Un</v>
          </cell>
          <cell r="D1598">
            <v>135000</v>
          </cell>
          <cell r="E1598" t="str">
            <v>Tekhne</v>
          </cell>
          <cell r="F1598">
            <v>37809</v>
          </cell>
        </row>
        <row r="1599">
          <cell r="A1599" t="str">
            <v>Lavamanos elite sbrp crna 07278color</v>
          </cell>
          <cell r="B1599" t="str">
            <v>Griferias,aparatos,accesorios (11)</v>
          </cell>
          <cell r="C1599" t="str">
            <v>Un</v>
          </cell>
          <cell r="D1599">
            <v>151000</v>
          </cell>
          <cell r="E1599" t="str">
            <v>Tekhne</v>
          </cell>
          <cell r="F1599">
            <v>37809</v>
          </cell>
        </row>
        <row r="1600">
          <cell r="A1600" t="str">
            <v>Lavamanos marsella color 01304-8</v>
          </cell>
          <cell r="B1600" t="str">
            <v>Griferias,aparatos,accesorios (11)</v>
          </cell>
          <cell r="C1600" t="str">
            <v>Un</v>
          </cell>
          <cell r="D1600">
            <v>81000</v>
          </cell>
          <cell r="E1600" t="str">
            <v>Tekhne</v>
          </cell>
          <cell r="F1600">
            <v>37809</v>
          </cell>
        </row>
        <row r="1601">
          <cell r="A1601" t="str">
            <v>Lavamanos pedest.s.michel 012648+05250</v>
          </cell>
          <cell r="B1601" t="str">
            <v>Griferias,aparatos,accesorios (11)</v>
          </cell>
          <cell r="C1601" t="str">
            <v>Un</v>
          </cell>
          <cell r="D1601">
            <v>105600</v>
          </cell>
          <cell r="E1601" t="str">
            <v>Tekhne</v>
          </cell>
          <cell r="F1601">
            <v>37809</v>
          </cell>
        </row>
        <row r="1602">
          <cell r="A1602" t="str">
            <v>Lavamanos pedest.torino color 012548+05250</v>
          </cell>
          <cell r="B1602" t="str">
            <v>Griferias,aparatos,accesorios (11)</v>
          </cell>
          <cell r="C1602" t="str">
            <v>Un</v>
          </cell>
          <cell r="D1602">
            <v>84000</v>
          </cell>
          <cell r="E1602" t="str">
            <v>Tekhne</v>
          </cell>
          <cell r="F1602">
            <v>37809</v>
          </cell>
        </row>
        <row r="1603">
          <cell r="A1603" t="str">
            <v>Lavamanos pedest.verona 05210+014248</v>
          </cell>
          <cell r="B1603" t="str">
            <v>Griferias,aparatos,accesorios (11)</v>
          </cell>
          <cell r="C1603" t="str">
            <v>Un</v>
          </cell>
          <cell r="D1603">
            <v>79500</v>
          </cell>
          <cell r="E1603" t="str">
            <v>Tekhne</v>
          </cell>
          <cell r="F1603">
            <v>37809</v>
          </cell>
        </row>
        <row r="1604">
          <cell r="A1604" t="str">
            <v>Lavamanos prestigio 70680 color</v>
          </cell>
          <cell r="B1604" t="str">
            <v>Griferias,aparatos,accesorios (11)</v>
          </cell>
          <cell r="C1604" t="str">
            <v>Un</v>
          </cell>
          <cell r="D1604">
            <v>650000</v>
          </cell>
          <cell r="E1604" t="str">
            <v>Tekhne</v>
          </cell>
          <cell r="F1604">
            <v>37809</v>
          </cell>
        </row>
        <row r="1605">
          <cell r="A1605" t="str">
            <v>Lavamanos prestigio 726 color</v>
          </cell>
          <cell r="B1605" t="str">
            <v>Griferias,aparatos,accesorios (11)</v>
          </cell>
          <cell r="C1605" t="str">
            <v>Un</v>
          </cell>
          <cell r="D1605">
            <v>493019</v>
          </cell>
          <cell r="E1605" t="str">
            <v>Tekhne</v>
          </cell>
          <cell r="F1605">
            <v>37809</v>
          </cell>
        </row>
        <row r="1606">
          <cell r="A1606" t="str">
            <v>Lavamanos prestigio 737 color</v>
          </cell>
          <cell r="B1606" t="str">
            <v>Griferias,aparatos,accesorios (11)</v>
          </cell>
          <cell r="C1606" t="str">
            <v>Un</v>
          </cell>
          <cell r="D1606">
            <v>304889</v>
          </cell>
          <cell r="E1606" t="str">
            <v>Tekhne</v>
          </cell>
          <cell r="F1606">
            <v>37809</v>
          </cell>
        </row>
        <row r="1607">
          <cell r="A1607" t="str">
            <v>Lavamanos prestigio incr 737 color</v>
          </cell>
          <cell r="B1607" t="str">
            <v>Griferias,aparatos,accesorios (11)</v>
          </cell>
          <cell r="C1607" t="str">
            <v>Un</v>
          </cell>
          <cell r="D1607">
            <v>99000</v>
          </cell>
          <cell r="E1607" t="str">
            <v>Tekhne</v>
          </cell>
          <cell r="F1607">
            <v>37809</v>
          </cell>
        </row>
        <row r="1608">
          <cell r="A1608" t="str">
            <v>Lavamanos prestigio incr+grif.fenix 737 color</v>
          </cell>
          <cell r="B1608" t="str">
            <v>Griferias,aparatos,accesorios (11)</v>
          </cell>
          <cell r="C1608" t="str">
            <v>Un</v>
          </cell>
          <cell r="D1608">
            <v>216000</v>
          </cell>
          <cell r="E1608" t="str">
            <v>Tekhne</v>
          </cell>
          <cell r="F1608">
            <v>37809</v>
          </cell>
        </row>
        <row r="1609">
          <cell r="A1609" t="str">
            <v>Lavamanos prestigio peds 8'' 71680 color</v>
          </cell>
          <cell r="B1609" t="str">
            <v>Griferias,aparatos,accesorios (11)</v>
          </cell>
          <cell r="C1609" t="str">
            <v>Un</v>
          </cell>
          <cell r="D1609">
            <v>432000</v>
          </cell>
          <cell r="E1609" t="str">
            <v>Tekhne</v>
          </cell>
          <cell r="F1609">
            <v>37809</v>
          </cell>
        </row>
        <row r="1610">
          <cell r="A1610" t="str">
            <v>Lavamanos prestigio sbrp 8'' 726 color</v>
          </cell>
          <cell r="B1610" t="str">
            <v>Griferias,aparatos,accesorios (11)</v>
          </cell>
          <cell r="C1610" t="str">
            <v>Un</v>
          </cell>
          <cell r="D1610">
            <v>243000</v>
          </cell>
          <cell r="E1610" t="str">
            <v>Tekhne</v>
          </cell>
          <cell r="F1610">
            <v>37809</v>
          </cell>
        </row>
        <row r="1611">
          <cell r="A1611" t="str">
            <v>Lavamanos riviera blanco/pastel 5070</v>
          </cell>
          <cell r="B1611" t="str">
            <v>Griferias,aparatos,accesorios (11)</v>
          </cell>
          <cell r="C1611" t="str">
            <v>Un</v>
          </cell>
          <cell r="D1611">
            <v>165000</v>
          </cell>
          <cell r="E1611" t="str">
            <v>Tekhne</v>
          </cell>
          <cell r="F1611">
            <v>37809</v>
          </cell>
        </row>
        <row r="1612">
          <cell r="A1612" t="str">
            <v>Lavamanos riviera premium 5046/5070</v>
          </cell>
          <cell r="B1612" t="str">
            <v>Griferias,aparatos,accesorios (11)</v>
          </cell>
          <cell r="C1612" t="str">
            <v>Un</v>
          </cell>
          <cell r="D1612">
            <v>175000</v>
          </cell>
          <cell r="E1612" t="str">
            <v>Tekhne</v>
          </cell>
          <cell r="F1612">
            <v>37809</v>
          </cell>
        </row>
        <row r="1613">
          <cell r="A1613" t="str">
            <v>Lavamanos selecta incr 07370blanco</v>
          </cell>
          <cell r="B1613" t="str">
            <v>Griferias,aparatos,accesorios (11)</v>
          </cell>
          <cell r="C1613" t="str">
            <v>Un</v>
          </cell>
          <cell r="D1613">
            <v>99000</v>
          </cell>
          <cell r="E1613" t="str">
            <v>Tekhne</v>
          </cell>
          <cell r="F1613">
            <v>37809</v>
          </cell>
        </row>
        <row r="1614">
          <cell r="A1614" t="str">
            <v>Lavamanos selecta incr 07370color</v>
          </cell>
          <cell r="B1614" t="str">
            <v>Griferias,aparatos,accesorios (11)</v>
          </cell>
          <cell r="C1614" t="str">
            <v>Un</v>
          </cell>
          <cell r="D1614">
            <v>99000</v>
          </cell>
          <cell r="E1614" t="str">
            <v>Tekhne</v>
          </cell>
          <cell r="F1614">
            <v>37809</v>
          </cell>
        </row>
        <row r="1615">
          <cell r="A1615" t="str">
            <v>Lavamanos selecta peds 71880blanco</v>
          </cell>
          <cell r="B1615" t="str">
            <v>Griferias,aparatos,accesorios (11)</v>
          </cell>
          <cell r="C1615" t="str">
            <v>Un</v>
          </cell>
          <cell r="D1615">
            <v>352000</v>
          </cell>
          <cell r="E1615" t="str">
            <v>Tekhne</v>
          </cell>
          <cell r="F1615">
            <v>37809</v>
          </cell>
        </row>
        <row r="1616">
          <cell r="A1616" t="str">
            <v>Lavamanos selecta peds 71880color</v>
          </cell>
          <cell r="B1616" t="str">
            <v>Griferias,aparatos,accesorios (11)</v>
          </cell>
          <cell r="C1616" t="str">
            <v>Un</v>
          </cell>
          <cell r="D1616">
            <v>376200</v>
          </cell>
          <cell r="E1616" t="str">
            <v>Tekhne</v>
          </cell>
          <cell r="F1616">
            <v>37809</v>
          </cell>
        </row>
        <row r="1617">
          <cell r="A1617" t="str">
            <v>Lavamanos selecta sbrp 07268blanco</v>
          </cell>
          <cell r="B1617" t="str">
            <v>Griferias,aparatos,accesorios (11)</v>
          </cell>
          <cell r="C1617" t="str">
            <v>Un</v>
          </cell>
          <cell r="D1617">
            <v>200000</v>
          </cell>
          <cell r="E1617" t="str">
            <v>Tekhne</v>
          </cell>
          <cell r="F1617">
            <v>37809</v>
          </cell>
        </row>
        <row r="1618">
          <cell r="A1618" t="str">
            <v>Lavamanos selecta sbrp 07268color</v>
          </cell>
          <cell r="B1618" t="str">
            <v>Griferias,aparatos,accesorios (11)</v>
          </cell>
          <cell r="C1618" t="str">
            <v>Un</v>
          </cell>
          <cell r="D1618">
            <v>225000</v>
          </cell>
          <cell r="E1618" t="str">
            <v>Tekhne</v>
          </cell>
          <cell r="F1618">
            <v>37809</v>
          </cell>
        </row>
        <row r="1619">
          <cell r="A1619" t="str">
            <v>Lavamanos siena blanco/pastel 5091/5090</v>
          </cell>
          <cell r="B1619" t="str">
            <v>Griferias,aparatos,accesorios (11)</v>
          </cell>
          <cell r="C1619" t="str">
            <v>Un</v>
          </cell>
          <cell r="D1619">
            <v>145000</v>
          </cell>
          <cell r="E1619" t="str">
            <v>Tekhne</v>
          </cell>
          <cell r="F1619">
            <v>37809</v>
          </cell>
        </row>
        <row r="1620">
          <cell r="A1620" t="str">
            <v>Lavamanos siena premium 5091/5090</v>
          </cell>
          <cell r="B1620" t="str">
            <v>Griferias,aparatos,accesorios (11)</v>
          </cell>
          <cell r="C1620" t="str">
            <v>Un</v>
          </cell>
          <cell r="D1620">
            <v>150000</v>
          </cell>
          <cell r="E1620" t="str">
            <v>Tekhne</v>
          </cell>
          <cell r="F1620">
            <v>37809</v>
          </cell>
        </row>
        <row r="1621">
          <cell r="A1621" t="str">
            <v>Lavamanos stilo 4-8'' peds 71580/40col</v>
          </cell>
          <cell r="B1621" t="str">
            <v>Griferias,aparatos,accesorios (11)</v>
          </cell>
          <cell r="C1621" t="str">
            <v>Un</v>
          </cell>
          <cell r="D1621">
            <v>191205</v>
          </cell>
          <cell r="E1621" t="str">
            <v>Tekhne</v>
          </cell>
          <cell r="F1621">
            <v>37809</v>
          </cell>
        </row>
        <row r="1622">
          <cell r="A1622" t="str">
            <v>Lavamanos stilo 4-8'' sbrp 725 color</v>
          </cell>
          <cell r="B1622" t="str">
            <v>Griferias,aparatos,accesorios (11)</v>
          </cell>
          <cell r="C1622" t="str">
            <v>Un</v>
          </cell>
          <cell r="D1622">
            <v>115000</v>
          </cell>
          <cell r="E1622" t="str">
            <v>Tekhne</v>
          </cell>
          <cell r="F1622">
            <v>37809</v>
          </cell>
        </row>
        <row r="1623">
          <cell r="A1623" t="str">
            <v>Lavamanos stilo peds+grif.mctrl 715col+90510</v>
          </cell>
          <cell r="B1623" t="str">
            <v>Griferias,aparatos,accesorios (11)</v>
          </cell>
          <cell r="C1623" t="str">
            <v>Un</v>
          </cell>
          <cell r="D1623">
            <v>341540</v>
          </cell>
          <cell r="E1623" t="str">
            <v>Tekhne</v>
          </cell>
          <cell r="F1623">
            <v>37809</v>
          </cell>
        </row>
        <row r="1624">
          <cell r="A1624" t="str">
            <v>Lavamanos stilo sbrp+grif.sfera 725 color</v>
          </cell>
          <cell r="B1624" t="str">
            <v>Griferias,aparatos,accesorios (11)</v>
          </cell>
          <cell r="C1624" t="str">
            <v>Un</v>
          </cell>
          <cell r="D1624">
            <v>485619</v>
          </cell>
          <cell r="E1624" t="str">
            <v>Tekhne</v>
          </cell>
          <cell r="F1624">
            <v>37809</v>
          </cell>
        </row>
        <row r="1625">
          <cell r="A1625" t="str">
            <v>Lavamanos tifany 4-8'' peds 71480/40bla</v>
          </cell>
          <cell r="B1625" t="str">
            <v>Griferias,aparatos,accesorios (11)</v>
          </cell>
          <cell r="C1625" t="str">
            <v>Un</v>
          </cell>
          <cell r="D1625">
            <v>148000</v>
          </cell>
          <cell r="E1625" t="str">
            <v>Tekhne</v>
          </cell>
          <cell r="F1625">
            <v>37809</v>
          </cell>
        </row>
        <row r="1626">
          <cell r="A1626" t="str">
            <v>Lavamanos tifany 4-8'' peds 71480/40col</v>
          </cell>
          <cell r="B1626" t="str">
            <v>Griferias,aparatos,accesorios (11)</v>
          </cell>
          <cell r="C1626" t="str">
            <v>Un</v>
          </cell>
          <cell r="D1626">
            <v>167800</v>
          </cell>
          <cell r="E1626" t="str">
            <v>Tekhne</v>
          </cell>
          <cell r="F1626">
            <v>37809</v>
          </cell>
        </row>
        <row r="1627">
          <cell r="A1627" t="str">
            <v>Lavamanos tifany 4-8'' sbrp 734 blanco</v>
          </cell>
          <cell r="B1627" t="str">
            <v>Griferias,aparatos,accesorios (11)</v>
          </cell>
          <cell r="C1627" t="str">
            <v>Un</v>
          </cell>
          <cell r="D1627">
            <v>85000</v>
          </cell>
          <cell r="E1627" t="str">
            <v>Tekhne</v>
          </cell>
          <cell r="F1627">
            <v>37809</v>
          </cell>
        </row>
        <row r="1628">
          <cell r="A1628" t="str">
            <v>Lavamanos tifany 4-8'' sbrp 734 color</v>
          </cell>
          <cell r="B1628" t="str">
            <v>Griferias,aparatos,accesorios (11)</v>
          </cell>
          <cell r="C1628" t="str">
            <v>Un</v>
          </cell>
          <cell r="D1628">
            <v>90000</v>
          </cell>
          <cell r="E1628" t="str">
            <v>Tekhne</v>
          </cell>
          <cell r="F1628">
            <v>37809</v>
          </cell>
        </row>
        <row r="1629">
          <cell r="A1629" t="str">
            <v>Lavamanos tifany 71480/40col</v>
          </cell>
          <cell r="B1629" t="str">
            <v>Griferias,aparatos,accesorios (11)</v>
          </cell>
          <cell r="C1629" t="str">
            <v>Un</v>
          </cell>
          <cell r="D1629">
            <v>271090</v>
          </cell>
          <cell r="E1629" t="str">
            <v>Tekhne</v>
          </cell>
          <cell r="F1629">
            <v>37809</v>
          </cell>
        </row>
        <row r="1630">
          <cell r="A1630" t="str">
            <v>Lavamanos tifany 71480/44bla</v>
          </cell>
          <cell r="B1630" t="str">
            <v>Griferias,aparatos,accesorios (11)</v>
          </cell>
          <cell r="C1630" t="str">
            <v>Un</v>
          </cell>
          <cell r="D1630">
            <v>251290</v>
          </cell>
          <cell r="E1630" t="str">
            <v>Tekhne</v>
          </cell>
          <cell r="F1630">
            <v>37809</v>
          </cell>
        </row>
        <row r="1631">
          <cell r="A1631" t="str">
            <v>Lavamanos tifany 734 blanco</v>
          </cell>
          <cell r="B1631" t="str">
            <v>Griferias,aparatos,accesorios (11)</v>
          </cell>
          <cell r="C1631" t="str">
            <v>Un</v>
          </cell>
          <cell r="D1631">
            <v>212000</v>
          </cell>
          <cell r="E1631" t="str">
            <v>Tekhne</v>
          </cell>
          <cell r="F1631">
            <v>37809</v>
          </cell>
        </row>
        <row r="1632">
          <cell r="A1632" t="str">
            <v>Lavamanos tifany 734 color</v>
          </cell>
          <cell r="B1632" t="str">
            <v>Griferias,aparatos,accesorios (11)</v>
          </cell>
          <cell r="C1632" t="str">
            <v>Un</v>
          </cell>
          <cell r="D1632">
            <v>205090</v>
          </cell>
          <cell r="E1632" t="str">
            <v>Tekhne</v>
          </cell>
          <cell r="F1632">
            <v>37809</v>
          </cell>
        </row>
        <row r="1633">
          <cell r="A1633" t="str">
            <v>Lavamanos victoria 150/9601</v>
          </cell>
          <cell r="B1633" t="str">
            <v>Griferias,aparatos,accesorios (11)</v>
          </cell>
          <cell r="C1633" t="str">
            <v>Un</v>
          </cell>
          <cell r="D1633">
            <v>255000</v>
          </cell>
          <cell r="E1633" t="str">
            <v>Tekhne</v>
          </cell>
          <cell r="F1633">
            <v>37809</v>
          </cell>
        </row>
        <row r="1634">
          <cell r="A1634" t="str">
            <v>Lavamanos victoria premium 150/9694</v>
          </cell>
          <cell r="B1634" t="str">
            <v>Griferias,aparatos,accesorios (11)</v>
          </cell>
          <cell r="C1634" t="str">
            <v>Un</v>
          </cell>
          <cell r="D1634">
            <v>262000</v>
          </cell>
          <cell r="E1634" t="str">
            <v>Tekhne</v>
          </cell>
          <cell r="F1634">
            <v>37809</v>
          </cell>
        </row>
        <row r="1635">
          <cell r="A1635" t="str">
            <v>Lavamanos victoriana peds 42040 bl</v>
          </cell>
          <cell r="B1635" t="str">
            <v>Griferias,aparatos,accesorios (11)</v>
          </cell>
          <cell r="C1635" t="str">
            <v>Un</v>
          </cell>
          <cell r="D1635">
            <v>212000</v>
          </cell>
          <cell r="E1635" t="str">
            <v>Tekhne</v>
          </cell>
          <cell r="F1635">
            <v>37809</v>
          </cell>
        </row>
        <row r="1636">
          <cell r="A1636" t="str">
            <v>Lavamanos victoriana sbrp 0430 blanco</v>
          </cell>
          <cell r="B1636" t="str">
            <v>Griferias,aparatos,accesorios (11)</v>
          </cell>
          <cell r="C1636" t="str">
            <v>Un</v>
          </cell>
          <cell r="D1636">
            <v>124000</v>
          </cell>
          <cell r="E1636" t="str">
            <v>Tekhne</v>
          </cell>
          <cell r="F1636">
            <v>37809</v>
          </cell>
        </row>
        <row r="1637">
          <cell r="A1637" t="str">
            <v>Lavamanos victoriana sbrp 0430 color</v>
          </cell>
          <cell r="B1637" t="str">
            <v>Griferias,aparatos,accesorios (11)</v>
          </cell>
          <cell r="C1637" t="str">
            <v>Un</v>
          </cell>
          <cell r="D1637">
            <v>166812</v>
          </cell>
          <cell r="E1637" t="str">
            <v>Tekhne</v>
          </cell>
          <cell r="F1637">
            <v>37809</v>
          </cell>
        </row>
        <row r="1638">
          <cell r="A1638" t="str">
            <v>Lavaplatos 0.59 marlik lv3750</v>
          </cell>
          <cell r="B1638" t="str">
            <v>Equipos para cocina (9)</v>
          </cell>
          <cell r="C1638" t="str">
            <v>Un</v>
          </cell>
          <cell r="D1638">
            <v>295336</v>
          </cell>
          <cell r="E1638" t="str">
            <v>Tekhne</v>
          </cell>
          <cell r="F1638">
            <v>37809</v>
          </cell>
        </row>
        <row r="1639">
          <cell r="A1639" t="str">
            <v>Lavaplatos 60 x 40 esmaltado</v>
          </cell>
          <cell r="B1639" t="str">
            <v>Equipos para cocina (9)</v>
          </cell>
          <cell r="C1639" t="str">
            <v>Un</v>
          </cell>
          <cell r="D1639">
            <v>50694</v>
          </cell>
          <cell r="E1639" t="str">
            <v>Tekhne</v>
          </cell>
          <cell r="F1639">
            <v>37809</v>
          </cell>
        </row>
        <row r="1640">
          <cell r="A1640" t="str">
            <v>Lavaplatos a.inox.0.48 lv3042</v>
          </cell>
          <cell r="B1640" t="str">
            <v>Equipos para cocina (9)</v>
          </cell>
          <cell r="C1640" t="str">
            <v>Un</v>
          </cell>
          <cell r="D1640">
            <v>62582</v>
          </cell>
          <cell r="E1640" t="str">
            <v>Tekhne</v>
          </cell>
          <cell r="F1640">
            <v>37809</v>
          </cell>
        </row>
        <row r="1641">
          <cell r="A1641" t="str">
            <v>Lavaplatos elegante moen 22901</v>
          </cell>
          <cell r="B1641" t="str">
            <v>Equipos para cocina (9)</v>
          </cell>
          <cell r="C1641" t="str">
            <v>Un</v>
          </cell>
          <cell r="D1641">
            <v>221646</v>
          </cell>
          <cell r="E1641" t="str">
            <v>Tekhne</v>
          </cell>
          <cell r="F1641">
            <v>37809</v>
          </cell>
        </row>
        <row r="1642">
          <cell r="A1642" t="str">
            <v>Lavarropa porcelana con tanque</v>
          </cell>
          <cell r="B1642" t="str">
            <v>Griferias,aparatos,accesorios (11)</v>
          </cell>
          <cell r="C1642" t="str">
            <v>Un</v>
          </cell>
          <cell r="D1642">
            <v>209032</v>
          </cell>
          <cell r="E1642" t="str">
            <v>Tekhne</v>
          </cell>
          <cell r="F1642">
            <v>37809</v>
          </cell>
        </row>
        <row r="1643">
          <cell r="A1643" t="str">
            <v>Lavarropa porcelana sin tanque</v>
          </cell>
          <cell r="B1643" t="str">
            <v>Griferias,aparatos,accesorios (11)</v>
          </cell>
          <cell r="C1643" t="str">
            <v>Un</v>
          </cell>
          <cell r="D1643">
            <v>140360</v>
          </cell>
          <cell r="E1643" t="str">
            <v>Tekhne</v>
          </cell>
          <cell r="F1643">
            <v>37809</v>
          </cell>
        </row>
        <row r="1644">
          <cell r="A1644" t="str">
            <v>Libro etiquet .190 datos</v>
          </cell>
          <cell r="B1644" t="str">
            <v>Inst. Electricas (13)</v>
          </cell>
          <cell r="C1644" t="str">
            <v>Un</v>
          </cell>
          <cell r="D1644">
            <v>23243</v>
          </cell>
          <cell r="E1644" t="str">
            <v>Tekhne</v>
          </cell>
          <cell r="F1644">
            <v>37809</v>
          </cell>
        </row>
        <row r="1645">
          <cell r="A1645" t="str">
            <v>Lijadora orbital profesional ¼'' 8248</v>
          </cell>
          <cell r="B1645" t="str">
            <v>Ferreteria y herramientas (10)</v>
          </cell>
          <cell r="C1645" t="str">
            <v>Un</v>
          </cell>
          <cell r="D1645">
            <v>179900</v>
          </cell>
          <cell r="E1645" t="str">
            <v>Tekhne</v>
          </cell>
          <cell r="F1645">
            <v>37809</v>
          </cell>
        </row>
        <row r="1646">
          <cell r="A1646" t="str">
            <v>Limestone plus (3 kg.)</v>
          </cell>
          <cell r="B1646" t="str">
            <v>Impermeabil.,aditivos,quimicos (12)</v>
          </cell>
          <cell r="C1646" t="str">
            <v>Kg</v>
          </cell>
          <cell r="D1646">
            <v>11078</v>
          </cell>
          <cell r="E1646" t="str">
            <v>Tekhne</v>
          </cell>
          <cell r="F1646">
            <v>37809</v>
          </cell>
        </row>
        <row r="1647">
          <cell r="A1647" t="str">
            <v>Limites de contracion</v>
          </cell>
          <cell r="B1647" t="str">
            <v>Agregados concretos y morteros (2)</v>
          </cell>
          <cell r="C1647" t="str">
            <v>Un</v>
          </cell>
          <cell r="D1647">
            <v>26680</v>
          </cell>
          <cell r="E1647" t="str">
            <v>Tekhne</v>
          </cell>
          <cell r="F1647">
            <v>37809</v>
          </cell>
        </row>
        <row r="1648">
          <cell r="A1648" t="str">
            <v>Limites liquidos y plastico</v>
          </cell>
          <cell r="B1648" t="str">
            <v>Agregados concretos y morteros (2)</v>
          </cell>
          <cell r="C1648" t="str">
            <v>Un</v>
          </cell>
          <cell r="D1648">
            <v>17864</v>
          </cell>
          <cell r="E1648" t="str">
            <v>Tekhne</v>
          </cell>
          <cell r="F1648">
            <v>37809</v>
          </cell>
        </row>
        <row r="1649">
          <cell r="A1649" t="str">
            <v>Limpiador 7070</v>
          </cell>
          <cell r="B1649" t="str">
            <v>Inst. De gas (44)</v>
          </cell>
          <cell r="C1649" t="str">
            <v>Un</v>
          </cell>
          <cell r="D1649">
            <v>16862</v>
          </cell>
          <cell r="E1649" t="str">
            <v>Tekhne</v>
          </cell>
          <cell r="F1649">
            <v>37809</v>
          </cell>
        </row>
        <row r="1650">
          <cell r="A1650" t="str">
            <v>Limpiador para PVC</v>
          </cell>
          <cell r="B1650" t="str">
            <v>Inst. Hidraul/sanit. Y laminas (14)</v>
          </cell>
          <cell r="C1650" t="str">
            <v>Un</v>
          </cell>
          <cell r="D1650">
            <v>3777</v>
          </cell>
          <cell r="F1650">
            <v>37809</v>
          </cell>
        </row>
        <row r="1651">
          <cell r="A1651" t="str">
            <v>Limpiador removedor 760 gr. 0520700001</v>
          </cell>
          <cell r="B1651" t="str">
            <v>Inst. Hidraul/sanit. Y laminas (14)</v>
          </cell>
          <cell r="C1651" t="str">
            <v>Un</v>
          </cell>
          <cell r="D1651">
            <v>21172</v>
          </cell>
          <cell r="E1651" t="str">
            <v>Tekhne</v>
          </cell>
          <cell r="F1651">
            <v>37809</v>
          </cell>
        </row>
        <row r="1652">
          <cell r="A1652" t="str">
            <v>Limpieza de tuberia PVC</v>
          </cell>
          <cell r="B1652" t="str">
            <v>Inst. Hidraul/sanit. Y laminas (14)</v>
          </cell>
          <cell r="C1652" t="str">
            <v>ml</v>
          </cell>
          <cell r="D1652">
            <v>1950.33</v>
          </cell>
        </row>
        <row r="1653">
          <cell r="A1653" t="str">
            <v>Linea trafico amarillo philaac 3903</v>
          </cell>
          <cell r="B1653" t="str">
            <v>Pinturas (18)</v>
          </cell>
          <cell r="C1653" t="str">
            <v>Gal</v>
          </cell>
          <cell r="D1653">
            <v>58300</v>
          </cell>
          <cell r="E1653" t="str">
            <v>Tekhne</v>
          </cell>
          <cell r="F1653">
            <v>37809</v>
          </cell>
        </row>
        <row r="1654">
          <cell r="A1654" t="str">
            <v>Listo blanco (bolsa 10 kg) alfa</v>
          </cell>
          <cell r="B1654" t="str">
            <v>Enchapes,pisos,alfombras,papel (6)</v>
          </cell>
          <cell r="C1654" t="str">
            <v>Kg</v>
          </cell>
          <cell r="D1654">
            <v>998</v>
          </cell>
          <cell r="E1654" t="str">
            <v>Tekhne</v>
          </cell>
          <cell r="F1654">
            <v>37809</v>
          </cell>
        </row>
        <row r="1655">
          <cell r="A1655" t="str">
            <v>Liston .8x.013x3.00 ordinario piso</v>
          </cell>
          <cell r="B1655" t="str">
            <v>Maderas (15)</v>
          </cell>
          <cell r="C1655" t="str">
            <v>M2</v>
          </cell>
          <cell r="D1655">
            <v>8700</v>
          </cell>
          <cell r="E1655" t="str">
            <v>Tekhne</v>
          </cell>
          <cell r="F1655">
            <v>37809</v>
          </cell>
        </row>
        <row r="1656">
          <cell r="A1656" t="str">
            <v>Liston en flormorado</v>
          </cell>
          <cell r="B1656" t="str">
            <v>Maderas (15)</v>
          </cell>
          <cell r="C1656" t="str">
            <v>M2</v>
          </cell>
          <cell r="D1656">
            <v>16960</v>
          </cell>
          <cell r="E1656" t="str">
            <v>Tekhne</v>
          </cell>
          <cell r="F1656">
            <v>37809</v>
          </cell>
        </row>
        <row r="1657">
          <cell r="A1657" t="str">
            <v>Liston en ordinario .03 x.025 x3</v>
          </cell>
          <cell r="B1657" t="str">
            <v>Maderas (15)</v>
          </cell>
          <cell r="C1657" t="str">
            <v>Ml</v>
          </cell>
          <cell r="D1657">
            <v>1933</v>
          </cell>
          <cell r="E1657" t="str">
            <v>Tekhne</v>
          </cell>
          <cell r="F1657">
            <v>37809</v>
          </cell>
        </row>
        <row r="1658">
          <cell r="A1658" t="str">
            <v>Liston en virola/techo</v>
          </cell>
          <cell r="B1658" t="str">
            <v>Maderas (15)</v>
          </cell>
          <cell r="C1658" t="str">
            <v>M2</v>
          </cell>
          <cell r="D1658">
            <v>7540</v>
          </cell>
          <cell r="E1658" t="str">
            <v>Tekhne</v>
          </cell>
          <cell r="F1658">
            <v>37809</v>
          </cell>
        </row>
        <row r="1659">
          <cell r="A1659" t="str">
            <v>Liston m.h. amarillo piso</v>
          </cell>
          <cell r="B1659" t="str">
            <v>Maderas (15)</v>
          </cell>
          <cell r="C1659" t="str">
            <v>M2</v>
          </cell>
          <cell r="D1659">
            <v>4500</v>
          </cell>
          <cell r="E1659" t="str">
            <v>Tekhne</v>
          </cell>
          <cell r="F1659">
            <v>37809</v>
          </cell>
        </row>
        <row r="1660">
          <cell r="A1660" t="str">
            <v>Liston m.h. cedro blanco</v>
          </cell>
          <cell r="B1660" t="str">
            <v>Maderas (15)</v>
          </cell>
          <cell r="C1660" t="str">
            <v>M2</v>
          </cell>
          <cell r="D1660">
            <v>7680</v>
          </cell>
          <cell r="E1660" t="str">
            <v>Tekhne</v>
          </cell>
          <cell r="F1660">
            <v>37809</v>
          </cell>
        </row>
        <row r="1661">
          <cell r="A1661" t="str">
            <v>Liston m.h. guayacan obo piso</v>
          </cell>
          <cell r="B1661" t="str">
            <v>Maderas (15)</v>
          </cell>
          <cell r="C1661" t="str">
            <v>M2</v>
          </cell>
          <cell r="D1661">
            <v>34603</v>
          </cell>
          <cell r="E1661" t="str">
            <v>Tekhne</v>
          </cell>
          <cell r="F1661">
            <v>37809</v>
          </cell>
        </row>
        <row r="1662">
          <cell r="A1662" t="str">
            <v>Liston m.h. peinemono/techo 6 cm.</v>
          </cell>
          <cell r="B1662" t="str">
            <v>Maderas (15)</v>
          </cell>
          <cell r="C1662" t="str">
            <v>M2</v>
          </cell>
          <cell r="D1662">
            <v>5749</v>
          </cell>
          <cell r="E1662" t="str">
            <v>Tekhne</v>
          </cell>
          <cell r="F1662">
            <v>37809</v>
          </cell>
        </row>
        <row r="1663">
          <cell r="A1663" t="str">
            <v>Liston m.h. pino patula piso</v>
          </cell>
          <cell r="B1663" t="str">
            <v>Maderas (15)</v>
          </cell>
          <cell r="C1663" t="str">
            <v>M2</v>
          </cell>
          <cell r="D1663">
            <v>8700</v>
          </cell>
          <cell r="E1663" t="str">
            <v>Tekhne</v>
          </cell>
          <cell r="F1663">
            <v>37809</v>
          </cell>
        </row>
        <row r="1664">
          <cell r="A1664" t="str">
            <v>Liston m.h. pino romeron/techo enchape</v>
          </cell>
          <cell r="B1664" t="str">
            <v>Maderas (15)</v>
          </cell>
          <cell r="C1664" t="str">
            <v>M2</v>
          </cell>
          <cell r="D1664">
            <v>20880</v>
          </cell>
          <cell r="E1664" t="str">
            <v>Tekhne</v>
          </cell>
          <cell r="F1664">
            <v>37809</v>
          </cell>
        </row>
        <row r="1665">
          <cell r="A1665" t="str">
            <v>Liston m.h. zapan/piso</v>
          </cell>
          <cell r="B1665" t="str">
            <v>Maderas (15)</v>
          </cell>
          <cell r="C1665" t="str">
            <v>M2</v>
          </cell>
          <cell r="D1665">
            <v>15254</v>
          </cell>
          <cell r="E1665" t="str">
            <v>Tekhne</v>
          </cell>
          <cell r="F1665">
            <v>37809</v>
          </cell>
        </row>
        <row r="1666">
          <cell r="A1666" t="str">
            <v>Llana dentada 25500 25-500</v>
          </cell>
          <cell r="B1666" t="str">
            <v>Ferreteria y herramientas (10)</v>
          </cell>
          <cell r="C1666" t="str">
            <v>Un</v>
          </cell>
          <cell r="D1666">
            <v>13550</v>
          </cell>
          <cell r="E1666" t="str">
            <v>Tekhne</v>
          </cell>
          <cell r="F1666">
            <v>37809</v>
          </cell>
        </row>
        <row r="1667">
          <cell r="A1667" t="str">
            <v>Llave de tubo 18'' rigid. Ameri 31025</v>
          </cell>
          <cell r="B1667" t="str">
            <v>Ferreteria y herramientas (10)</v>
          </cell>
          <cell r="C1667" t="str">
            <v>Un</v>
          </cell>
          <cell r="D1667">
            <v>168500</v>
          </cell>
          <cell r="E1667" t="str">
            <v>Tekhne</v>
          </cell>
          <cell r="F1667">
            <v>37809</v>
          </cell>
        </row>
        <row r="1668">
          <cell r="A1668" t="str">
            <v>Llave expansion 8'' americana ac18</v>
          </cell>
          <cell r="B1668" t="str">
            <v>Ferreteria y herramientas (10)</v>
          </cell>
          <cell r="C1668" t="str">
            <v>Un</v>
          </cell>
          <cell r="D1668">
            <v>33310</v>
          </cell>
          <cell r="E1668" t="str">
            <v>Tekhne</v>
          </cell>
          <cell r="F1668">
            <v>37809</v>
          </cell>
        </row>
        <row r="1669">
          <cell r="A1669" t="str">
            <v>Llave jardin liv.1/2'' grival 97740cromo</v>
          </cell>
          <cell r="B1669" t="str">
            <v>Griferias,aparatos,accesorios (11)</v>
          </cell>
          <cell r="C1669" t="str">
            <v>Un</v>
          </cell>
          <cell r="D1669">
            <v>17999</v>
          </cell>
          <cell r="E1669" t="str">
            <v>Tekhne</v>
          </cell>
          <cell r="F1669">
            <v>37809</v>
          </cell>
        </row>
        <row r="1670">
          <cell r="A1670" t="str">
            <v>Llave jardin no cromada liviana</v>
          </cell>
          <cell r="B1670" t="str">
            <v>Griferias,aparatos,accesorios (11)</v>
          </cell>
          <cell r="C1670" t="str">
            <v>Un</v>
          </cell>
          <cell r="D1670">
            <v>8100</v>
          </cell>
          <cell r="E1670" t="str">
            <v>Construprecios</v>
          </cell>
          <cell r="F1670">
            <v>37812</v>
          </cell>
        </row>
        <row r="1671">
          <cell r="A1671" t="str">
            <v>Llave jardin pesada.1/2'' grival 97720cromo</v>
          </cell>
          <cell r="B1671" t="str">
            <v>Griferias,aparatos,accesorios (11)</v>
          </cell>
          <cell r="C1671" t="str">
            <v>Un</v>
          </cell>
          <cell r="D1671">
            <v>22299</v>
          </cell>
          <cell r="E1671" t="str">
            <v>Tekhne</v>
          </cell>
          <cell r="F1671">
            <v>37809</v>
          </cell>
        </row>
        <row r="1672">
          <cell r="A1672" t="str">
            <v>Llave l/m. Platino 4'' gricol 01-0613800</v>
          </cell>
          <cell r="B1672" t="str">
            <v>Griferias,aparatos,accesorios (11)</v>
          </cell>
          <cell r="C1672" t="str">
            <v>Un</v>
          </cell>
          <cell r="D1672">
            <v>15312</v>
          </cell>
          <cell r="E1672" t="str">
            <v>Tekhne</v>
          </cell>
          <cell r="F1672">
            <v>37809</v>
          </cell>
        </row>
        <row r="1673">
          <cell r="A1673" t="str">
            <v>Llave l/m.urano cl gricol 0111</v>
          </cell>
          <cell r="B1673" t="str">
            <v>Griferias,aparatos,accesorios (11)</v>
          </cell>
          <cell r="C1673" t="str">
            <v>Un</v>
          </cell>
          <cell r="D1673">
            <v>12934</v>
          </cell>
          <cell r="E1673" t="str">
            <v>Tekhne</v>
          </cell>
          <cell r="F1673">
            <v>37809</v>
          </cell>
        </row>
        <row r="1674">
          <cell r="A1674" t="str">
            <v>Llave l/m.urano conj.cl gricol 0123</v>
          </cell>
          <cell r="B1674" t="str">
            <v>Griferias,aparatos,accesorios (11)</v>
          </cell>
          <cell r="C1674" t="str">
            <v>Un</v>
          </cell>
          <cell r="D1674">
            <v>12934</v>
          </cell>
          <cell r="E1674" t="str">
            <v>Tekhne</v>
          </cell>
          <cell r="F1674">
            <v>37809</v>
          </cell>
        </row>
        <row r="1675">
          <cell r="A1675" t="str">
            <v>Llave l/p.liv. 1/2'' grival 97770cromo</v>
          </cell>
          <cell r="B1675" t="str">
            <v>Griferias,aparatos,accesorios (11)</v>
          </cell>
          <cell r="C1675" t="str">
            <v>Un</v>
          </cell>
          <cell r="D1675">
            <v>18300</v>
          </cell>
          <cell r="E1675" t="str">
            <v>Tekhne</v>
          </cell>
          <cell r="F1675">
            <v>37809</v>
          </cell>
        </row>
        <row r="1676">
          <cell r="A1676" t="str">
            <v>Llave manguera amar. Gricol 01-997711</v>
          </cell>
          <cell r="B1676" t="str">
            <v>Griferias,aparatos,accesorios (11)</v>
          </cell>
          <cell r="C1676" t="str">
            <v>Un</v>
          </cell>
          <cell r="D1676">
            <v>9570</v>
          </cell>
          <cell r="E1676" t="str">
            <v>Tekhne</v>
          </cell>
          <cell r="F1676">
            <v>37809</v>
          </cell>
        </row>
        <row r="1677">
          <cell r="A1677" t="str">
            <v>Llave term.ext.cr. Gricol 01-995411</v>
          </cell>
          <cell r="B1677" t="str">
            <v>Griferias,aparatos,accesorios (11)</v>
          </cell>
          <cell r="C1677" t="str">
            <v>Un</v>
          </cell>
          <cell r="D1677">
            <v>15660</v>
          </cell>
          <cell r="E1677" t="str">
            <v>Tekhne</v>
          </cell>
          <cell r="F1677">
            <v>37809</v>
          </cell>
        </row>
        <row r="1678">
          <cell r="A1678" t="str">
            <v>Llave terminal cr. Gricol 01-995711</v>
          </cell>
          <cell r="B1678" t="str">
            <v>Griferias,aparatos,accesorios (11)</v>
          </cell>
          <cell r="C1678" t="str">
            <v>Un</v>
          </cell>
          <cell r="D1678">
            <v>15660</v>
          </cell>
          <cell r="E1678" t="str">
            <v>Tekhne</v>
          </cell>
          <cell r="F1678">
            <v>37809</v>
          </cell>
        </row>
        <row r="1679">
          <cell r="A1679" t="str">
            <v>Loctigas f/media 36ml</v>
          </cell>
          <cell r="B1679" t="str">
            <v>Inst. De gas (44)</v>
          </cell>
          <cell r="C1679" t="str">
            <v>Un</v>
          </cell>
          <cell r="D1679">
            <v>13859</v>
          </cell>
          <cell r="E1679" t="str">
            <v>Tekhne</v>
          </cell>
          <cell r="F1679">
            <v>37809</v>
          </cell>
        </row>
        <row r="1680">
          <cell r="A1680" t="str">
            <v>Lona corta vientos</v>
          </cell>
          <cell r="B1680" t="str">
            <v>Mobiliario urbano y señalizac. (43)</v>
          </cell>
          <cell r="C1680" t="str">
            <v>M2</v>
          </cell>
          <cell r="D1680">
            <v>9800</v>
          </cell>
          <cell r="E1680" t="str">
            <v>Tekhne</v>
          </cell>
          <cell r="F1680">
            <v>37809</v>
          </cell>
        </row>
        <row r="1681">
          <cell r="A1681" t="str">
            <v>Lona plastica verde</v>
          </cell>
          <cell r="B1681" t="str">
            <v>Mobiliario urbano y señalizac. (43)</v>
          </cell>
          <cell r="C1681" t="str">
            <v>M2</v>
          </cell>
          <cell r="D1681">
            <v>270</v>
          </cell>
          <cell r="E1681" t="str">
            <v>Tekhne</v>
          </cell>
          <cell r="F1681">
            <v>37809</v>
          </cell>
        </row>
        <row r="1682">
          <cell r="A1682" t="str">
            <v>Losa entrepiso lp10 fibrit lp-6</v>
          </cell>
          <cell r="B1682" t="str">
            <v>Prefabricados (19)</v>
          </cell>
          <cell r="C1682" t="str">
            <v>M2</v>
          </cell>
          <cell r="D1682">
            <v>37166</v>
          </cell>
          <cell r="E1682" t="str">
            <v>Tekhne</v>
          </cell>
          <cell r="F1682">
            <v>37809</v>
          </cell>
        </row>
        <row r="1683">
          <cell r="A1683" t="str">
            <v>Losa entrepiso lp4 fibrit (vis) lp-4</v>
          </cell>
          <cell r="B1683" t="str">
            <v>Prefabricados (19)</v>
          </cell>
          <cell r="C1683" t="str">
            <v>M2</v>
          </cell>
          <cell r="D1683">
            <v>30316</v>
          </cell>
          <cell r="E1683" t="str">
            <v>Tekhne</v>
          </cell>
          <cell r="F1683">
            <v>37809</v>
          </cell>
        </row>
        <row r="1684">
          <cell r="A1684" t="str">
            <v>Losa entrepiso lp6 fibrit (vis) lp-6</v>
          </cell>
          <cell r="B1684" t="str">
            <v>Prefabricados (19)</v>
          </cell>
          <cell r="C1684" t="str">
            <v>M2</v>
          </cell>
          <cell r="D1684">
            <v>37166</v>
          </cell>
          <cell r="E1684" t="str">
            <v>Tekhne</v>
          </cell>
          <cell r="F1684">
            <v>37809</v>
          </cell>
        </row>
        <row r="1685">
          <cell r="A1685" t="str">
            <v>Losetas para andenes (40x40x0.6) p4040</v>
          </cell>
          <cell r="B1685" t="str">
            <v>Mobiliario urbano y señalizac. (43)</v>
          </cell>
          <cell r="C1685" t="str">
            <v>M2</v>
          </cell>
          <cell r="D1685">
            <v>23084</v>
          </cell>
          <cell r="E1685" t="str">
            <v>Tekhne</v>
          </cell>
          <cell r="F1685">
            <v>37809</v>
          </cell>
        </row>
        <row r="1686">
          <cell r="A1686" t="str">
            <v>Losetas para andenes (50x50x0.6) p4040</v>
          </cell>
          <cell r="B1686" t="str">
            <v>Mobiliario urbano y señalizac. (43)</v>
          </cell>
          <cell r="C1686" t="str">
            <v>M2</v>
          </cell>
          <cell r="D1686">
            <v>23445</v>
          </cell>
          <cell r="E1686" t="str">
            <v>Tekhne</v>
          </cell>
          <cell r="F1686">
            <v>37809</v>
          </cell>
        </row>
        <row r="1687">
          <cell r="A1687" t="str">
            <v>Luminaria mercurio indolux 250 indolux</v>
          </cell>
          <cell r="B1687" t="str">
            <v>Inst. Electricas (13)</v>
          </cell>
          <cell r="C1687" t="str">
            <v>Un</v>
          </cell>
          <cell r="D1687">
            <v>274224</v>
          </cell>
          <cell r="E1687" t="str">
            <v>Tekhne</v>
          </cell>
          <cell r="F1687">
            <v>37809</v>
          </cell>
        </row>
        <row r="1688">
          <cell r="A1688" t="str">
            <v>Luminaria sodio 70W 208V con fotocelda</v>
          </cell>
          <cell r="B1688" t="str">
            <v>Inst. Electricas (13)</v>
          </cell>
          <cell r="C1688" t="str">
            <v>Un</v>
          </cell>
          <cell r="D1688">
            <v>230000</v>
          </cell>
          <cell r="F1688">
            <v>37844</v>
          </cell>
        </row>
        <row r="1689">
          <cell r="A1689" t="str">
            <v>Luminaria sodio ijk 250 w</v>
          </cell>
          <cell r="B1689" t="str">
            <v>Inst. Electricas (13)</v>
          </cell>
          <cell r="C1689" t="str">
            <v>Un</v>
          </cell>
          <cell r="D1689">
            <v>315984</v>
          </cell>
          <cell r="E1689" t="str">
            <v>Tekhne</v>
          </cell>
          <cell r="F1689">
            <v>37809</v>
          </cell>
        </row>
        <row r="1690">
          <cell r="A1690" t="str">
            <v>Luminaria sodio ijk-g-vp 400w</v>
          </cell>
          <cell r="B1690" t="str">
            <v>Inst. Electricas (13)</v>
          </cell>
          <cell r="C1690" t="str">
            <v>Un</v>
          </cell>
          <cell r="D1690">
            <v>325844</v>
          </cell>
          <cell r="E1690" t="str">
            <v>Tekhne</v>
          </cell>
          <cell r="F1690">
            <v>37809</v>
          </cell>
        </row>
        <row r="1691">
          <cell r="A1691" t="str">
            <v>Luxalon alumin 130b decor multipanel</v>
          </cell>
          <cell r="B1691" t="str">
            <v>Cielo rasos (4)</v>
          </cell>
          <cell r="C1691" t="str">
            <v>M2</v>
          </cell>
          <cell r="D1691">
            <v>71808</v>
          </cell>
          <cell r="E1691" t="str">
            <v>Tekhne</v>
          </cell>
          <cell r="F1691">
            <v>37809</v>
          </cell>
        </row>
        <row r="1692">
          <cell r="A1692" t="str">
            <v>Luxalon alumin 180b decor multipanel</v>
          </cell>
          <cell r="B1692" t="str">
            <v>Cielo rasos (4)</v>
          </cell>
          <cell r="C1692" t="str">
            <v>M2</v>
          </cell>
          <cell r="D1692">
            <v>77311</v>
          </cell>
          <cell r="E1692" t="str">
            <v>Tekhne</v>
          </cell>
          <cell r="F1692">
            <v>37809</v>
          </cell>
        </row>
        <row r="1693">
          <cell r="A1693" t="str">
            <v>Luxalon alumin 80b decor multipanel</v>
          </cell>
          <cell r="B1693" t="str">
            <v>Cielo rasos (4)</v>
          </cell>
          <cell r="C1693" t="str">
            <v>M2</v>
          </cell>
          <cell r="D1693">
            <v>78745</v>
          </cell>
          <cell r="E1693" t="str">
            <v>Tekhne</v>
          </cell>
          <cell r="F1693">
            <v>37809</v>
          </cell>
        </row>
        <row r="1694">
          <cell r="A1694" t="str">
            <v>Luxalon alumin bisel v5 decor tipo 84r</v>
          </cell>
          <cell r="B1694" t="str">
            <v>Cielo rasos (4)</v>
          </cell>
          <cell r="C1694" t="str">
            <v>M2</v>
          </cell>
          <cell r="D1694">
            <v>63736</v>
          </cell>
          <cell r="E1694" t="str">
            <v>Tekhne</v>
          </cell>
          <cell r="F1694">
            <v>37809</v>
          </cell>
        </row>
        <row r="1695">
          <cell r="A1695" t="str">
            <v>Luxalon alumin espejo v5 decor tipo 84r</v>
          </cell>
          <cell r="B1695" t="str">
            <v>Cielo rasos (4)</v>
          </cell>
          <cell r="C1695" t="str">
            <v>M2</v>
          </cell>
          <cell r="D1695">
            <v>109027</v>
          </cell>
          <cell r="E1695" t="str">
            <v>Tekhne</v>
          </cell>
          <cell r="F1695">
            <v>37809</v>
          </cell>
        </row>
        <row r="1696">
          <cell r="A1696" t="str">
            <v>Luxalon aluzinc 12mm decor tipo 98z</v>
          </cell>
          <cell r="B1696" t="str">
            <v>Cielo rasos (4)</v>
          </cell>
          <cell r="C1696" t="str">
            <v>M2</v>
          </cell>
          <cell r="D1696">
            <v>38166</v>
          </cell>
          <cell r="E1696" t="str">
            <v>Tekhne</v>
          </cell>
          <cell r="F1696">
            <v>37809</v>
          </cell>
        </row>
        <row r="1697">
          <cell r="A1697" t="str">
            <v>Luxalon aluzinc 130b decor multipanel</v>
          </cell>
          <cell r="B1697" t="str">
            <v>Cielo rasos (4)</v>
          </cell>
          <cell r="C1697" t="str">
            <v>M2</v>
          </cell>
          <cell r="D1697">
            <v>48407</v>
          </cell>
          <cell r="E1697" t="str">
            <v>Tekhne</v>
          </cell>
          <cell r="F1697">
            <v>37809</v>
          </cell>
        </row>
        <row r="1698">
          <cell r="A1698" t="str">
            <v>Luxalon aluzinc 280b decor multipanel</v>
          </cell>
          <cell r="B1698" t="str">
            <v>Cielo rasos (4)</v>
          </cell>
          <cell r="C1698" t="str">
            <v>M2</v>
          </cell>
          <cell r="D1698">
            <v>65999</v>
          </cell>
          <cell r="E1698" t="str">
            <v>Tekhne</v>
          </cell>
          <cell r="F1698">
            <v>37809</v>
          </cell>
        </row>
        <row r="1699">
          <cell r="A1699" t="str">
            <v>Luxalon aluzinc 80b decor multipanel</v>
          </cell>
          <cell r="B1699" t="str">
            <v>Cielo rasos (4)</v>
          </cell>
          <cell r="C1699" t="str">
            <v>M2</v>
          </cell>
          <cell r="D1699">
            <v>60697</v>
          </cell>
          <cell r="E1699" t="str">
            <v>Tekhne</v>
          </cell>
          <cell r="F1699">
            <v>37809</v>
          </cell>
        </row>
        <row r="1700">
          <cell r="A1700" t="str">
            <v>Luxalon aluzinc 84r v5lisdecor tipo 84r</v>
          </cell>
          <cell r="B1700" t="str">
            <v>Cielo rasos (4)</v>
          </cell>
          <cell r="C1700" t="str">
            <v>M2</v>
          </cell>
          <cell r="D1700">
            <v>60072</v>
          </cell>
          <cell r="E1700" t="str">
            <v>Tekhne</v>
          </cell>
          <cell r="F1700">
            <v>37809</v>
          </cell>
        </row>
        <row r="1701">
          <cell r="A1701" t="str">
            <v>Luxalon bandeja aluminio natural tile</v>
          </cell>
          <cell r="B1701" t="str">
            <v>Cielo rasos (4)</v>
          </cell>
          <cell r="C1701" t="str">
            <v>M2</v>
          </cell>
          <cell r="D1701">
            <v>182792</v>
          </cell>
          <cell r="E1701" t="str">
            <v>Tekhne</v>
          </cell>
          <cell r="F1701">
            <v>37809</v>
          </cell>
        </row>
        <row r="1702">
          <cell r="A1702" t="str">
            <v>Luxalon maderalum v5 acust tipo 84r</v>
          </cell>
          <cell r="B1702" t="str">
            <v>Cielo rasos (4)</v>
          </cell>
          <cell r="C1702" t="str">
            <v>M2</v>
          </cell>
          <cell r="D1702">
            <v>116194</v>
          </cell>
          <cell r="E1702" t="str">
            <v>Tekhne</v>
          </cell>
          <cell r="F1702">
            <v>37809</v>
          </cell>
        </row>
        <row r="1703">
          <cell r="A1703" t="str">
            <v>Luxalon maderalum v5 decor tipo 84r</v>
          </cell>
          <cell r="B1703" t="str">
            <v>Cielo rasos (4)</v>
          </cell>
          <cell r="C1703" t="str">
            <v>M2</v>
          </cell>
          <cell r="D1703">
            <v>102112</v>
          </cell>
          <cell r="E1703" t="str">
            <v>Tekhne</v>
          </cell>
          <cell r="F1703">
            <v>37809</v>
          </cell>
        </row>
        <row r="1704">
          <cell r="A1704" t="str">
            <v>Luxalon minicell 5x5 alumin tipo cell</v>
          </cell>
          <cell r="B1704" t="str">
            <v>Cielo rasos (4)</v>
          </cell>
          <cell r="C1704" t="str">
            <v>M2</v>
          </cell>
          <cell r="D1704">
            <v>239618</v>
          </cell>
          <cell r="E1704" t="str">
            <v>Tekhne</v>
          </cell>
          <cell r="F1704">
            <v>37809</v>
          </cell>
        </row>
        <row r="1705">
          <cell r="A1705" t="str">
            <v>Luxalon minicell 5x5 aluzinc tipo cell</v>
          </cell>
          <cell r="B1705" t="str">
            <v>Cielo rasos (4)</v>
          </cell>
          <cell r="C1705" t="str">
            <v>M2</v>
          </cell>
          <cell r="D1705">
            <v>186950</v>
          </cell>
          <cell r="E1705" t="str">
            <v>Tekhne</v>
          </cell>
          <cell r="F1705">
            <v>37809</v>
          </cell>
        </row>
        <row r="1706">
          <cell r="A1706" t="str">
            <v>Maceta 6 lbs. Herragro 1520-6</v>
          </cell>
          <cell r="B1706" t="str">
            <v>Ferreteria y herramientas (10)</v>
          </cell>
          <cell r="C1706" t="str">
            <v>Un</v>
          </cell>
          <cell r="D1706">
            <v>15500</v>
          </cell>
          <cell r="E1706" t="str">
            <v>Tekhne</v>
          </cell>
          <cell r="F1706">
            <v>37809</v>
          </cell>
        </row>
        <row r="1707">
          <cell r="A1707" t="str">
            <v>Malla basket</v>
          </cell>
          <cell r="B1707" t="str">
            <v>Mobiliario urbano y señalizac. (43)</v>
          </cell>
          <cell r="C1707" t="str">
            <v>Un</v>
          </cell>
          <cell r="D1707">
            <v>5843.25</v>
          </cell>
          <cell r="E1707" t="str">
            <v>Tekhne</v>
          </cell>
          <cell r="F1707">
            <v>37809</v>
          </cell>
        </row>
        <row r="1708">
          <cell r="A1708" t="str">
            <v>Malla cerramiento eslab. Cal. 10</v>
          </cell>
          <cell r="B1708" t="str">
            <v>Aceros,hierros/mallas,cerchas (1)</v>
          </cell>
          <cell r="C1708" t="str">
            <v>Un</v>
          </cell>
          <cell r="D1708">
            <v>5724</v>
          </cell>
          <cell r="E1708" t="str">
            <v>Tekhne</v>
          </cell>
          <cell r="F1708">
            <v>37809</v>
          </cell>
        </row>
        <row r="1709">
          <cell r="A1709" t="str">
            <v>Malla cerramiento eslab.cal.10</v>
          </cell>
          <cell r="B1709" t="str">
            <v>Aceros,hierros/mallas,cerchas (1)</v>
          </cell>
          <cell r="C1709" t="str">
            <v>M2</v>
          </cell>
          <cell r="D1709">
            <v>5724</v>
          </cell>
          <cell r="E1709" t="str">
            <v>Tekhne</v>
          </cell>
          <cell r="F1709">
            <v>37809</v>
          </cell>
        </row>
        <row r="1710">
          <cell r="A1710" t="str">
            <v>Malla cerramiento eslab.cal.12</v>
          </cell>
          <cell r="B1710" t="str">
            <v>Aceros,hierros/mallas,cerchas (1)</v>
          </cell>
          <cell r="C1710" t="str">
            <v>M2</v>
          </cell>
          <cell r="D1710">
            <v>3780</v>
          </cell>
          <cell r="E1710" t="str">
            <v>Tekhne</v>
          </cell>
          <cell r="F1710">
            <v>37809</v>
          </cell>
        </row>
        <row r="1711">
          <cell r="A1711" t="str">
            <v>Malla con vena 0.60 x 2.00 m.</v>
          </cell>
          <cell r="B1711" t="str">
            <v>Aceros,hierros/mallas,cerchas (1)</v>
          </cell>
          <cell r="C1711" t="str">
            <v>Un</v>
          </cell>
          <cell r="D1711">
            <v>2500</v>
          </cell>
          <cell r="E1711" t="str">
            <v>Tekhne</v>
          </cell>
          <cell r="F1711">
            <v>37809</v>
          </cell>
        </row>
        <row r="1712">
          <cell r="A1712" t="str">
            <v>Malla con vena 0.60 x 2.40 m.</v>
          </cell>
          <cell r="B1712" t="str">
            <v>Aceros,hierros/mallas,cerchas (1)</v>
          </cell>
          <cell r="C1712" t="str">
            <v>Un</v>
          </cell>
          <cell r="D1712">
            <v>3000</v>
          </cell>
          <cell r="E1712" t="str">
            <v>Tekhne</v>
          </cell>
          <cell r="F1712">
            <v>37809</v>
          </cell>
        </row>
        <row r="1713">
          <cell r="A1713" t="str">
            <v>Malla electrosoldada</v>
          </cell>
          <cell r="B1713" t="str">
            <v>Aceros,hierros/mallas,cerchas (1)</v>
          </cell>
          <cell r="C1713" t="str">
            <v>m2</v>
          </cell>
          <cell r="D1713">
            <v>1375</v>
          </cell>
          <cell r="E1713" t="str">
            <v>Arauca</v>
          </cell>
          <cell r="F1713">
            <v>37844</v>
          </cell>
        </row>
        <row r="1714">
          <cell r="A1714" t="str">
            <v>Malla electrosoldada 2.35x6m</v>
          </cell>
          <cell r="B1714" t="str">
            <v>Aceros,hierros/mallas,cerchas (1)</v>
          </cell>
          <cell r="C1714" t="str">
            <v>Kg</v>
          </cell>
          <cell r="D1714">
            <v>25056</v>
          </cell>
          <cell r="E1714" t="str">
            <v>Tekhne</v>
          </cell>
          <cell r="F1714">
            <v>37809</v>
          </cell>
        </row>
        <row r="1715">
          <cell r="A1715" t="str">
            <v>Malla galvanizada cal 12 ½x½</v>
          </cell>
          <cell r="B1715" t="str">
            <v>Aceros,hierros/mallas,cerchas (1)</v>
          </cell>
          <cell r="C1715" t="str">
            <v>M2</v>
          </cell>
          <cell r="D1715">
            <v>11148</v>
          </cell>
          <cell r="E1715" t="str">
            <v>Tekhne</v>
          </cell>
          <cell r="F1715">
            <v>37809</v>
          </cell>
        </row>
        <row r="1716">
          <cell r="A1716" t="str">
            <v>Malla h-044 (heliacero)</v>
          </cell>
          <cell r="B1716" t="str">
            <v>Aceros,hierros/mallas,cerchas (1)</v>
          </cell>
          <cell r="C1716" t="str">
            <v>Un</v>
          </cell>
          <cell r="D1716">
            <v>18425</v>
          </cell>
          <cell r="E1716" t="str">
            <v>Tekhne</v>
          </cell>
          <cell r="F1716">
            <v>37809</v>
          </cell>
        </row>
        <row r="1717">
          <cell r="A1717" t="str">
            <v>Malla h-257 (heliacero)</v>
          </cell>
          <cell r="B1717" t="str">
            <v>Aceros,hierros/mallas,cerchas (1)</v>
          </cell>
          <cell r="C1717" t="str">
            <v>Un</v>
          </cell>
          <cell r="D1717">
            <v>54258</v>
          </cell>
          <cell r="E1717" t="str">
            <v>Tekhne</v>
          </cell>
          <cell r="F1717">
            <v>37809</v>
          </cell>
        </row>
        <row r="1718">
          <cell r="A1718" t="str">
            <v>Malla l-098 (heliacero)</v>
          </cell>
          <cell r="B1718" t="str">
            <v>Aceros,hierros/mallas,cerchas (1)</v>
          </cell>
          <cell r="C1718" t="str">
            <v>Un</v>
          </cell>
          <cell r="D1718">
            <v>31740</v>
          </cell>
          <cell r="E1718" t="str">
            <v>Tekhne</v>
          </cell>
          <cell r="F1718">
            <v>37809</v>
          </cell>
        </row>
        <row r="1719">
          <cell r="A1719" t="str">
            <v>Malla lo98 concremalla 20x20</v>
          </cell>
          <cell r="B1719" t="str">
            <v>Aceros,hierros/mallas,cerchas (1)</v>
          </cell>
          <cell r="C1719" t="str">
            <v>Un</v>
          </cell>
          <cell r="D1719">
            <v>28080</v>
          </cell>
          <cell r="E1719" t="str">
            <v>Tekhne</v>
          </cell>
          <cell r="F1719">
            <v>37809</v>
          </cell>
        </row>
        <row r="1720">
          <cell r="A1720" t="str">
            <v>Malla m-188 (heliacero)</v>
          </cell>
          <cell r="B1720" t="str">
            <v>Aceros,hierros/mallas,cerchas (1)</v>
          </cell>
          <cell r="C1720" t="str">
            <v>Un</v>
          </cell>
          <cell r="D1720">
            <v>62171</v>
          </cell>
          <cell r="E1720" t="str">
            <v>Tekhne</v>
          </cell>
          <cell r="F1720">
            <v>37809</v>
          </cell>
        </row>
        <row r="1721">
          <cell r="A1721" t="str">
            <v>Malla microfutbol</v>
          </cell>
          <cell r="B1721" t="str">
            <v>Mobiliario urbano y señalizac. (43)</v>
          </cell>
          <cell r="C1721" t="str">
            <v>Un</v>
          </cell>
          <cell r="D1721">
            <v>88200</v>
          </cell>
          <cell r="E1721" t="str">
            <v>Tekhne</v>
          </cell>
          <cell r="F1721">
            <v>37809</v>
          </cell>
        </row>
        <row r="1722">
          <cell r="A1722" t="str">
            <v>Malla porteria en nylon</v>
          </cell>
          <cell r="B1722" t="str">
            <v>Mobiliario urbano y señalizac. (43)</v>
          </cell>
          <cell r="C1722" t="str">
            <v>Un</v>
          </cell>
          <cell r="D1722">
            <v>221205.6</v>
          </cell>
          <cell r="E1722" t="str">
            <v>Tekhne</v>
          </cell>
          <cell r="F1722">
            <v>37809</v>
          </cell>
        </row>
        <row r="1723">
          <cell r="A1723" t="str">
            <v>Malla porteria futbol</v>
          </cell>
          <cell r="B1723" t="str">
            <v>Mobiliario urbano y señalizac. (43)</v>
          </cell>
          <cell r="C1723" t="str">
            <v>Un</v>
          </cell>
          <cell r="D1723">
            <v>137812.5</v>
          </cell>
          <cell r="E1723" t="str">
            <v>Tekhne</v>
          </cell>
          <cell r="F1723">
            <v>37809</v>
          </cell>
        </row>
        <row r="1724">
          <cell r="A1724" t="str">
            <v>Malla protec. Fachada politex azul</v>
          </cell>
          <cell r="B1724" t="str">
            <v>Ferreteria y herramientas (10)</v>
          </cell>
          <cell r="C1724" t="str">
            <v>M2</v>
          </cell>
          <cell r="D1724">
            <v>661</v>
          </cell>
          <cell r="E1724" t="str">
            <v>Tekhne</v>
          </cell>
          <cell r="F1724">
            <v>37809</v>
          </cell>
        </row>
        <row r="1725">
          <cell r="A1725" t="str">
            <v>Malla protec.10mmx10mm 2m.anch</v>
          </cell>
          <cell r="B1725" t="str">
            <v>Ferreteria y herramientas (10)</v>
          </cell>
          <cell r="C1725" t="str">
            <v>Ml</v>
          </cell>
          <cell r="D1725">
            <v>835</v>
          </cell>
          <cell r="E1725" t="str">
            <v>Tekhne</v>
          </cell>
          <cell r="F1725">
            <v>37809</v>
          </cell>
        </row>
        <row r="1726">
          <cell r="A1726" t="str">
            <v>Malla protec.25mmx25mm 2m.anch</v>
          </cell>
          <cell r="B1726" t="str">
            <v>Ferreteria y herramientas (10)</v>
          </cell>
          <cell r="C1726" t="str">
            <v>Ml</v>
          </cell>
          <cell r="D1726">
            <v>754</v>
          </cell>
          <cell r="E1726" t="str">
            <v>Tekhne</v>
          </cell>
          <cell r="F1726">
            <v>37809</v>
          </cell>
        </row>
        <row r="1727">
          <cell r="A1727" t="str">
            <v>Malla q- 0 concremalla 6x2.35m</v>
          </cell>
          <cell r="B1727" t="str">
            <v>Aceros,hierros/mallas,cerchas (1)</v>
          </cell>
          <cell r="C1727" t="str">
            <v>Un</v>
          </cell>
          <cell r="D1727">
            <v>10260</v>
          </cell>
          <cell r="E1727" t="str">
            <v>Tekhne</v>
          </cell>
          <cell r="F1727">
            <v>37809</v>
          </cell>
        </row>
        <row r="1728">
          <cell r="A1728" t="str">
            <v>Malla q- 1 concremalla 6x2.35m</v>
          </cell>
          <cell r="B1728" t="str">
            <v>Aceros,hierros/mallas,cerchas (1)</v>
          </cell>
          <cell r="C1728" t="str">
            <v>Un</v>
          </cell>
          <cell r="D1728">
            <v>23760</v>
          </cell>
          <cell r="E1728" t="str">
            <v>Tekhne</v>
          </cell>
          <cell r="F1728">
            <v>37809</v>
          </cell>
        </row>
        <row r="1729">
          <cell r="A1729" t="str">
            <v>Malla q- 2 concremalla 6x2.35m</v>
          </cell>
          <cell r="B1729" t="str">
            <v>Aceros,hierros/mallas,cerchas (1)</v>
          </cell>
          <cell r="C1729" t="str">
            <v>Un</v>
          </cell>
          <cell r="D1729">
            <v>34560</v>
          </cell>
          <cell r="E1729" t="str">
            <v>Tekhne</v>
          </cell>
          <cell r="F1729">
            <v>37809</v>
          </cell>
        </row>
        <row r="1730">
          <cell r="A1730" t="str">
            <v>Malla q- 5 concremalla 6x2.35m</v>
          </cell>
          <cell r="B1730" t="str">
            <v>Aceros,hierros/mallas,cerchas (1)</v>
          </cell>
          <cell r="C1730" t="str">
            <v>Un</v>
          </cell>
          <cell r="D1730">
            <v>73440</v>
          </cell>
          <cell r="E1730" t="str">
            <v>Tekhne</v>
          </cell>
          <cell r="F1730">
            <v>37809</v>
          </cell>
        </row>
        <row r="1731">
          <cell r="A1731" t="str">
            <v>Malla q-3 concremalla 6x2.35m</v>
          </cell>
          <cell r="B1731" t="str">
            <v>Aceros,hierros/mallas,cerchas (1)</v>
          </cell>
          <cell r="C1731" t="str">
            <v>Un</v>
          </cell>
          <cell r="D1731">
            <v>42984</v>
          </cell>
          <cell r="E1731" t="str">
            <v>Tekhne</v>
          </cell>
          <cell r="F1731">
            <v>37809</v>
          </cell>
        </row>
        <row r="1732">
          <cell r="A1732" t="str">
            <v>Malla q-8 concremalla 6x2.35m</v>
          </cell>
          <cell r="B1732" t="str">
            <v>Aceros,hierros/mallas,cerchas (1)</v>
          </cell>
          <cell r="C1732" t="str">
            <v>Un</v>
          </cell>
          <cell r="D1732">
            <v>141696</v>
          </cell>
          <cell r="E1732" t="str">
            <v>Tekhne</v>
          </cell>
          <cell r="F1732">
            <v>37809</v>
          </cell>
        </row>
        <row r="1733">
          <cell r="A1733" t="str">
            <v>Malla r- 21 concremalla 15x25</v>
          </cell>
          <cell r="B1733" t="str">
            <v>Aceros,hierros/mallas,cerchas (1)</v>
          </cell>
          <cell r="C1733" t="str">
            <v>Un</v>
          </cell>
          <cell r="D1733">
            <v>27540</v>
          </cell>
          <cell r="E1733" t="str">
            <v>Tekhne</v>
          </cell>
          <cell r="F1733">
            <v>37809</v>
          </cell>
        </row>
        <row r="1734">
          <cell r="A1734" t="str">
            <v>Malla sin vena 0.53 x 2.40 m.</v>
          </cell>
          <cell r="B1734" t="str">
            <v>Aceros,hierros/mallas,cerchas (1)</v>
          </cell>
          <cell r="C1734" t="str">
            <v>Un</v>
          </cell>
          <cell r="D1734">
            <v>1500</v>
          </cell>
          <cell r="E1734" t="str">
            <v>Tekhne</v>
          </cell>
          <cell r="F1734">
            <v>37809</v>
          </cell>
        </row>
        <row r="1735">
          <cell r="A1735" t="str">
            <v>Manguera 1/2 c-40</v>
          </cell>
          <cell r="B1735" t="str">
            <v>Ferreteria y herramientas (10)</v>
          </cell>
          <cell r="C1735" t="str">
            <v>Ml</v>
          </cell>
          <cell r="D1735">
            <v>754</v>
          </cell>
          <cell r="E1735" t="str">
            <v>Tekhne</v>
          </cell>
          <cell r="F1735">
            <v>37809</v>
          </cell>
        </row>
        <row r="1736">
          <cell r="A1736" t="str">
            <v>Manguera homologada .80cmx38''</v>
          </cell>
          <cell r="B1736" t="str">
            <v>Inst. De gas (44)</v>
          </cell>
          <cell r="C1736" t="str">
            <v>Un</v>
          </cell>
          <cell r="D1736">
            <v>16800</v>
          </cell>
          <cell r="E1736" t="str">
            <v>Tekhne</v>
          </cell>
          <cell r="F1736">
            <v>37809</v>
          </cell>
        </row>
        <row r="1737">
          <cell r="A1737" t="str">
            <v>Manguera niveles 3/8'' c-40</v>
          </cell>
          <cell r="B1737" t="str">
            <v>Ferreteria y herramientas (10)</v>
          </cell>
          <cell r="C1737" t="str">
            <v>Ml</v>
          </cell>
          <cell r="D1737">
            <v>574</v>
          </cell>
          <cell r="E1737" t="str">
            <v>Tekhne</v>
          </cell>
          <cell r="F1737">
            <v>37809</v>
          </cell>
        </row>
        <row r="1738">
          <cell r="A1738" t="str">
            <v>Manija aluminio ventana 1058</v>
          </cell>
          <cell r="B1738" t="str">
            <v>Ferreteria y herramientas (10)</v>
          </cell>
          <cell r="C1738" t="str">
            <v>Un</v>
          </cell>
          <cell r="D1738">
            <v>2600</v>
          </cell>
          <cell r="E1738" t="str">
            <v>Tekhne</v>
          </cell>
          <cell r="F1738">
            <v>37809</v>
          </cell>
        </row>
        <row r="1739">
          <cell r="A1739" t="str">
            <v>Manija l/m.kristhal mezc4''gricol 0298</v>
          </cell>
          <cell r="B1739" t="str">
            <v>Griferias,aparatos,accesorios (11)</v>
          </cell>
          <cell r="C1739" t="str">
            <v>Un</v>
          </cell>
          <cell r="D1739">
            <v>8816</v>
          </cell>
          <cell r="E1739" t="str">
            <v>Tekhne</v>
          </cell>
          <cell r="F1739">
            <v>37809</v>
          </cell>
        </row>
        <row r="1740">
          <cell r="A1740" t="str">
            <v>Manija l/m.urano mezc.4''gricol rb-0197</v>
          </cell>
          <cell r="B1740" t="str">
            <v>Griferias,aparatos,accesorios (11)</v>
          </cell>
          <cell r="C1740" t="str">
            <v>Un</v>
          </cell>
          <cell r="D1740">
            <v>7656</v>
          </cell>
          <cell r="E1740" t="str">
            <v>Tekhne</v>
          </cell>
          <cell r="F1740">
            <v>37809</v>
          </cell>
        </row>
        <row r="1741">
          <cell r="A1741" t="str">
            <v>Manila ½'' 13-ó</v>
          </cell>
          <cell r="B1741" t="str">
            <v>Ferreteria y herramientas (10)</v>
          </cell>
          <cell r="C1741" t="str">
            <v>Ml</v>
          </cell>
          <cell r="D1741">
            <v>677</v>
          </cell>
          <cell r="E1741" t="str">
            <v>Tekhne</v>
          </cell>
          <cell r="F1741">
            <v>37809</v>
          </cell>
        </row>
        <row r="1742">
          <cell r="A1742" t="str">
            <v>Manila 5/8'' 16-5/8</v>
          </cell>
          <cell r="B1742" t="str">
            <v>Ferreteria y herramientas (10)</v>
          </cell>
          <cell r="C1742" t="str">
            <v>Ml</v>
          </cell>
          <cell r="D1742">
            <v>1032</v>
          </cell>
          <cell r="E1742" t="str">
            <v>Tekhne</v>
          </cell>
          <cell r="F1742">
            <v>37809</v>
          </cell>
        </row>
        <row r="1743">
          <cell r="A1743" t="str">
            <v>Manto construccion 3 mm. Msc</v>
          </cell>
          <cell r="B1743" t="str">
            <v>Impermeabil.,aditivos,quimicos (12)</v>
          </cell>
          <cell r="C1743" t="str">
            <v>M2</v>
          </cell>
          <cell r="D1743">
            <v>5927</v>
          </cell>
          <cell r="E1743" t="str">
            <v>Tekhne</v>
          </cell>
          <cell r="F1743">
            <v>37809</v>
          </cell>
        </row>
        <row r="1744">
          <cell r="A1744" t="str">
            <v>Manto impermeabilizante 3mm Fiberglass</v>
          </cell>
          <cell r="B1744" t="str">
            <v>Impermeabil.,aditivos,quimicos (12)</v>
          </cell>
          <cell r="C1744" t="str">
            <v>m2</v>
          </cell>
          <cell r="D1744">
            <v>12180</v>
          </cell>
          <cell r="F1744">
            <v>37809</v>
          </cell>
        </row>
        <row r="1745">
          <cell r="A1745" t="str">
            <v>Manto lider 3 mm. Ml</v>
          </cell>
          <cell r="B1745" t="str">
            <v>Impermeabil.,aditivos,quimicos (12)</v>
          </cell>
          <cell r="C1745" t="str">
            <v>M2</v>
          </cell>
          <cell r="D1745">
            <v>6090</v>
          </cell>
          <cell r="E1745" t="str">
            <v>Tekhne</v>
          </cell>
          <cell r="F1745">
            <v>37809</v>
          </cell>
        </row>
        <row r="1746">
          <cell r="A1746" t="str">
            <v>Manto morteplas al-80 3.5 mm. Mg</v>
          </cell>
          <cell r="B1746" t="str">
            <v>Impermeabil.,aditivos,quimicos (12)</v>
          </cell>
          <cell r="C1746" t="str">
            <v>M2</v>
          </cell>
          <cell r="D1746">
            <v>9938</v>
          </cell>
          <cell r="E1746" t="str">
            <v>Tekhne</v>
          </cell>
          <cell r="F1746">
            <v>37809</v>
          </cell>
        </row>
        <row r="1747">
          <cell r="A1747" t="str">
            <v>Manto morteplast m-4 4mm. Bajo teja</v>
          </cell>
          <cell r="B1747" t="str">
            <v>Impermeabil.,aditivos,quimicos (12)</v>
          </cell>
          <cell r="C1747" t="str">
            <v>M2</v>
          </cell>
          <cell r="D1747">
            <v>7447</v>
          </cell>
          <cell r="E1747" t="str">
            <v>Tekhne</v>
          </cell>
          <cell r="F1747">
            <v>37809</v>
          </cell>
        </row>
        <row r="1748">
          <cell r="A1748" t="str">
            <v>Manto morteplast m-4 bajo teja</v>
          </cell>
          <cell r="B1748" t="str">
            <v>Impermeabil.,aditivos,quimicos (12)</v>
          </cell>
          <cell r="C1748" t="str">
            <v>M2</v>
          </cell>
          <cell r="D1748">
            <v>8978</v>
          </cell>
          <cell r="E1748" t="str">
            <v>Tekhne</v>
          </cell>
          <cell r="F1748">
            <v>37809</v>
          </cell>
        </row>
        <row r="1749">
          <cell r="A1749" t="str">
            <v>Manto morter-plas al80 texsa</v>
          </cell>
          <cell r="B1749" t="str">
            <v>Impermeabil.,aditivos,quimicos (12)</v>
          </cell>
          <cell r="C1749" t="str">
            <v>M2</v>
          </cell>
          <cell r="D1749">
            <v>9199</v>
          </cell>
          <cell r="E1749" t="str">
            <v>Tekhne</v>
          </cell>
          <cell r="F1749">
            <v>37809</v>
          </cell>
        </row>
        <row r="1750">
          <cell r="A1750" t="str">
            <v>Manto morter-plas n3 texsa</v>
          </cell>
          <cell r="B1750" t="str">
            <v>Impermeabil.,aditivos,quimicos (12)</v>
          </cell>
          <cell r="C1750" t="str">
            <v>M2</v>
          </cell>
          <cell r="D1750">
            <v>6499</v>
          </cell>
          <cell r="E1750" t="str">
            <v>Tekhne</v>
          </cell>
          <cell r="F1750">
            <v>37809</v>
          </cell>
        </row>
        <row r="1751">
          <cell r="A1751" t="str">
            <v>Manto morter-plas n4 texsa</v>
          </cell>
          <cell r="B1751" t="str">
            <v>Impermeabil.,aditivos,quimicos (12)</v>
          </cell>
          <cell r="C1751" t="str">
            <v>M2</v>
          </cell>
          <cell r="D1751">
            <v>7999</v>
          </cell>
          <cell r="E1751" t="str">
            <v>Tekhne</v>
          </cell>
          <cell r="F1751">
            <v>37809</v>
          </cell>
        </row>
        <row r="1752">
          <cell r="A1752" t="str">
            <v>Manto poliester 3 mm. Mp</v>
          </cell>
          <cell r="B1752" t="str">
            <v>Impermeabil.,aditivos,quimicos (12)</v>
          </cell>
          <cell r="C1752" t="str">
            <v>M2</v>
          </cell>
          <cell r="D1752">
            <v>9894</v>
          </cell>
          <cell r="E1752" t="str">
            <v>Tekhne</v>
          </cell>
          <cell r="F1752">
            <v>37809</v>
          </cell>
        </row>
        <row r="1753">
          <cell r="A1753" t="str">
            <v>Manto poliester 4 mm. Mp</v>
          </cell>
          <cell r="B1753" t="str">
            <v>Impermeabil.,aditivos,quimicos (12)</v>
          </cell>
          <cell r="C1753" t="str">
            <v>M2</v>
          </cell>
          <cell r="D1753">
            <v>13659</v>
          </cell>
          <cell r="E1753" t="str">
            <v>Tekhne</v>
          </cell>
          <cell r="F1753">
            <v>37809</v>
          </cell>
        </row>
        <row r="1754">
          <cell r="A1754" t="str">
            <v>Manto real adh normal 2.2 mm. Mran</v>
          </cell>
          <cell r="B1754" t="str">
            <v>Impermeabil.,aditivos,quimicos (12)</v>
          </cell>
          <cell r="C1754" t="str">
            <v>M2</v>
          </cell>
          <cell r="D1754">
            <v>13711</v>
          </cell>
          <cell r="E1754" t="str">
            <v>Tekhne</v>
          </cell>
          <cell r="F1754">
            <v>37809</v>
          </cell>
        </row>
        <row r="1755">
          <cell r="A1755" t="str">
            <v>Manto real adh normal 3 mm. Mran</v>
          </cell>
          <cell r="B1755" t="str">
            <v>Impermeabil.,aditivos,quimicos (12)</v>
          </cell>
          <cell r="C1755" t="str">
            <v>M2</v>
          </cell>
          <cell r="D1755">
            <v>11576</v>
          </cell>
          <cell r="E1755" t="str">
            <v>Tekhne</v>
          </cell>
          <cell r="F1755">
            <v>37809</v>
          </cell>
        </row>
        <row r="1756">
          <cell r="A1756" t="str">
            <v>Marco decorativo doble 4x4 krm4aestanda</v>
          </cell>
          <cell r="B1756" t="str">
            <v>Inst. Electricas (13)</v>
          </cell>
          <cell r="C1756" t="str">
            <v>Un</v>
          </cell>
          <cell r="D1756">
            <v>5138</v>
          </cell>
          <cell r="E1756" t="str">
            <v>Tekhne</v>
          </cell>
          <cell r="F1756">
            <v>37809</v>
          </cell>
        </row>
        <row r="1757">
          <cell r="A1757" t="str">
            <v>Marco decorativo doble 4x4 krm4cuplme</v>
          </cell>
          <cell r="B1757" t="str">
            <v>Inst. Electricas (13)</v>
          </cell>
          <cell r="C1757" t="str">
            <v>Un</v>
          </cell>
          <cell r="D1757">
            <v>11450</v>
          </cell>
          <cell r="E1757" t="str">
            <v>Tekhne</v>
          </cell>
          <cell r="F1757">
            <v>37809</v>
          </cell>
        </row>
        <row r="1758">
          <cell r="A1758" t="str">
            <v>Marco decorativo doble 4x4 krm4zpperlad</v>
          </cell>
          <cell r="B1758" t="str">
            <v>Inst. Electricas (13)</v>
          </cell>
          <cell r="C1758" t="str">
            <v>Un</v>
          </cell>
          <cell r="D1758">
            <v>5138</v>
          </cell>
          <cell r="E1758" t="str">
            <v>Tekhne</v>
          </cell>
          <cell r="F1758">
            <v>37809</v>
          </cell>
        </row>
        <row r="1759">
          <cell r="A1759" t="str">
            <v>Marco decorativo senc 2x4 kora krmaestandar</v>
          </cell>
          <cell r="B1759" t="str">
            <v>Inst. Electricas (13)</v>
          </cell>
          <cell r="C1759" t="str">
            <v>Un</v>
          </cell>
          <cell r="D1759">
            <v>1554</v>
          </cell>
          <cell r="E1759" t="str">
            <v>Tekhne</v>
          </cell>
          <cell r="F1759">
            <v>37809</v>
          </cell>
        </row>
        <row r="1760">
          <cell r="A1760" t="str">
            <v>Marco decorativo senc 2x4 kora krmzpperlado</v>
          </cell>
          <cell r="B1760" t="str">
            <v>Inst. Electricas (13)</v>
          </cell>
          <cell r="C1760" t="str">
            <v>Un</v>
          </cell>
          <cell r="D1760">
            <v>1867</v>
          </cell>
          <cell r="E1760" t="str">
            <v>Tekhne</v>
          </cell>
          <cell r="F1760">
            <v>37809</v>
          </cell>
        </row>
        <row r="1761">
          <cell r="A1761" t="str">
            <v>Marco decorativo senc 2x4 krcupl</v>
          </cell>
          <cell r="B1761" t="str">
            <v>Inst. Electricas (13)</v>
          </cell>
          <cell r="C1761" t="str">
            <v>Un</v>
          </cell>
          <cell r="D1761">
            <v>8062</v>
          </cell>
          <cell r="E1761" t="str">
            <v>Tekhne</v>
          </cell>
          <cell r="F1761">
            <v>37809</v>
          </cell>
        </row>
        <row r="1762">
          <cell r="A1762" t="str">
            <v>Marco para puerta y ventana</v>
          </cell>
          <cell r="B1762" t="str">
            <v>Perfiles,divisiones,ventaneria (17)</v>
          </cell>
          <cell r="C1762" t="str">
            <v>M2</v>
          </cell>
          <cell r="D1762">
            <v>7853</v>
          </cell>
          <cell r="E1762" t="str">
            <v>Tekhne</v>
          </cell>
          <cell r="F1762">
            <v>37809</v>
          </cell>
        </row>
        <row r="1763">
          <cell r="A1763" t="str">
            <v>Marco para segueta 12'' vera</v>
          </cell>
          <cell r="B1763" t="str">
            <v>Ferreteria y herramientas (10)</v>
          </cell>
          <cell r="C1763" t="str">
            <v>Un</v>
          </cell>
          <cell r="D1763">
            <v>13900</v>
          </cell>
          <cell r="E1763" t="str">
            <v>Tekhne</v>
          </cell>
          <cell r="F1763">
            <v>37809</v>
          </cell>
        </row>
        <row r="1764">
          <cell r="A1764" t="str">
            <v>Marco rej. Sumidero 73 x38 x14 mr-70</v>
          </cell>
          <cell r="B1764" t="str">
            <v>Tuberia subt,rejillas,sumider. (20)</v>
          </cell>
          <cell r="C1764" t="str">
            <v>Un</v>
          </cell>
          <cell r="D1764">
            <v>20892</v>
          </cell>
          <cell r="E1764" t="str">
            <v>Tekhne</v>
          </cell>
          <cell r="F1764">
            <v>37809</v>
          </cell>
        </row>
        <row r="1765">
          <cell r="A1765" t="str">
            <v>Marco tapa pozo inspeccion mtpa-60</v>
          </cell>
          <cell r="B1765" t="str">
            <v>Tuberia subt,rejillas,sumider. (20)</v>
          </cell>
          <cell r="C1765" t="str">
            <v>Un</v>
          </cell>
          <cell r="D1765">
            <v>61848</v>
          </cell>
          <cell r="E1765" t="str">
            <v>Tekhne</v>
          </cell>
          <cell r="F1765">
            <v>37809</v>
          </cell>
        </row>
        <row r="1766">
          <cell r="A1766" t="str">
            <v>Marcos futbol</v>
          </cell>
          <cell r="B1766" t="str">
            <v>Mobiliario urbano y señalizac. (43)</v>
          </cell>
          <cell r="C1766" t="str">
            <v>Un</v>
          </cell>
          <cell r="D1766">
            <v>1508097</v>
          </cell>
          <cell r="E1766" t="str">
            <v>Tekhne</v>
          </cell>
          <cell r="F1766">
            <v>37809</v>
          </cell>
        </row>
        <row r="1767">
          <cell r="A1767" t="str">
            <v>Marcos microfutbol</v>
          </cell>
          <cell r="B1767" t="str">
            <v>Mobiliario urbano y señalizac. (43)</v>
          </cell>
          <cell r="C1767" t="str">
            <v>Un</v>
          </cell>
          <cell r="D1767">
            <v>1508097</v>
          </cell>
          <cell r="E1767" t="str">
            <v>Tekhne</v>
          </cell>
          <cell r="F1767">
            <v>37809</v>
          </cell>
        </row>
        <row r="1768">
          <cell r="A1768" t="str">
            <v>Marmol botticino beige placas</v>
          </cell>
          <cell r="B1768" t="str">
            <v>Enchapes,pisos,alfombras,papel (6)</v>
          </cell>
          <cell r="C1768" t="str">
            <v>M2</v>
          </cell>
          <cell r="D1768">
            <v>175392</v>
          </cell>
          <cell r="E1768" t="str">
            <v>Tekhne</v>
          </cell>
          <cell r="F1768">
            <v>37809</v>
          </cell>
        </row>
        <row r="1769">
          <cell r="A1769" t="str">
            <v>Marmol botticino clasico</v>
          </cell>
          <cell r="B1769" t="str">
            <v>Enchapes,pisos,alfombras,papel (6)</v>
          </cell>
          <cell r="C1769" t="str">
            <v>M2</v>
          </cell>
          <cell r="D1769">
            <v>389876</v>
          </cell>
          <cell r="E1769" t="str">
            <v>Tekhne</v>
          </cell>
          <cell r="F1769">
            <v>37809</v>
          </cell>
        </row>
        <row r="1770">
          <cell r="A1770" t="str">
            <v>Marmol botticino florito</v>
          </cell>
          <cell r="B1770" t="str">
            <v>Enchapes,pisos,alfombras,papel (6)</v>
          </cell>
          <cell r="C1770" t="str">
            <v>M2</v>
          </cell>
          <cell r="D1770">
            <v>126680</v>
          </cell>
          <cell r="E1770" t="str">
            <v>Tekhne</v>
          </cell>
          <cell r="F1770">
            <v>37809</v>
          </cell>
        </row>
        <row r="1771">
          <cell r="A1771" t="str">
            <v>Marmol cafe pinta (305x305x11)</v>
          </cell>
          <cell r="B1771" t="str">
            <v>Enchapes,pisos,alfombras,papel (6)</v>
          </cell>
          <cell r="C1771" t="str">
            <v>M2</v>
          </cell>
          <cell r="D1771">
            <v>93264</v>
          </cell>
          <cell r="E1771" t="str">
            <v>Tekhne</v>
          </cell>
          <cell r="F1771">
            <v>37809</v>
          </cell>
        </row>
        <row r="1772">
          <cell r="A1772" t="str">
            <v>Marmol cafe pinta (zocalo</v>
          </cell>
          <cell r="B1772" t="str">
            <v>Enchapes,pisos,alfombras,papel (6)</v>
          </cell>
          <cell r="C1772" t="str">
            <v>Un</v>
          </cell>
          <cell r="D1772">
            <v>1971</v>
          </cell>
          <cell r="E1772" t="str">
            <v>Tekhne</v>
          </cell>
          <cell r="F1772">
            <v>37809</v>
          </cell>
        </row>
        <row r="1773">
          <cell r="A1773" t="str">
            <v>Marmol cafe pinta placas</v>
          </cell>
          <cell r="B1773" t="str">
            <v>Enchapes,pisos,alfombras,papel (6)</v>
          </cell>
          <cell r="C1773" t="str">
            <v>M2</v>
          </cell>
          <cell r="D1773">
            <v>112984</v>
          </cell>
          <cell r="E1773" t="str">
            <v>Tekhne</v>
          </cell>
          <cell r="F1773">
            <v>37809</v>
          </cell>
        </row>
        <row r="1774">
          <cell r="A1774" t="str">
            <v>Marmol crema marfil beige</v>
          </cell>
          <cell r="B1774" t="str">
            <v>Enchapes,pisos,alfombras,papel (6)</v>
          </cell>
          <cell r="C1774" t="str">
            <v>M2</v>
          </cell>
          <cell r="D1774">
            <v>235480</v>
          </cell>
          <cell r="E1774" t="str">
            <v>Tekhne</v>
          </cell>
          <cell r="F1774">
            <v>37809</v>
          </cell>
        </row>
        <row r="1775">
          <cell r="A1775" t="str">
            <v>Marmol cremo toscano</v>
          </cell>
          <cell r="B1775" t="str">
            <v>Enchapes,pisos,alfombras,papel (6)</v>
          </cell>
          <cell r="C1775" t="str">
            <v>M2</v>
          </cell>
          <cell r="D1775">
            <v>1163480</v>
          </cell>
          <cell r="E1775" t="str">
            <v>Tekhne</v>
          </cell>
          <cell r="F1775">
            <v>37809</v>
          </cell>
        </row>
        <row r="1776">
          <cell r="A1776" t="str">
            <v>Marmol gris payande 31x31x1</v>
          </cell>
          <cell r="B1776" t="str">
            <v>Enchapes,pisos,alfombras,papel (6)</v>
          </cell>
          <cell r="C1776" t="str">
            <v>M2</v>
          </cell>
          <cell r="D1776">
            <v>92568</v>
          </cell>
          <cell r="E1776" t="str">
            <v>Tekhne</v>
          </cell>
          <cell r="F1776">
            <v>37809</v>
          </cell>
        </row>
        <row r="1777">
          <cell r="A1777" t="str">
            <v>Marmol gris perla placas</v>
          </cell>
          <cell r="B1777" t="str">
            <v>Enchapes,pisos,alfombras,papel (6)</v>
          </cell>
          <cell r="C1777" t="str">
            <v>M2</v>
          </cell>
          <cell r="D1777">
            <v>136532</v>
          </cell>
          <cell r="E1777" t="str">
            <v>Tekhne</v>
          </cell>
          <cell r="F1777">
            <v>37809</v>
          </cell>
        </row>
        <row r="1778">
          <cell r="A1778" t="str">
            <v>Marmol gris rio claro</v>
          </cell>
          <cell r="B1778" t="str">
            <v>Enchapes,pisos,alfombras,papel (6)</v>
          </cell>
          <cell r="C1778" t="str">
            <v>M2</v>
          </cell>
          <cell r="D1778">
            <v>77720</v>
          </cell>
          <cell r="E1778" t="str">
            <v>Tekhne</v>
          </cell>
          <cell r="F1778">
            <v>37809</v>
          </cell>
        </row>
        <row r="1779">
          <cell r="A1779" t="str">
            <v>Marmol gris rio claro (zocalo</v>
          </cell>
          <cell r="B1779" t="str">
            <v>Enchapes,pisos,alfombras,papel (6)</v>
          </cell>
          <cell r="C1779" t="str">
            <v>Un</v>
          </cell>
          <cell r="D1779">
            <v>1856</v>
          </cell>
          <cell r="E1779" t="str">
            <v>Tekhne</v>
          </cell>
          <cell r="F1779">
            <v>37809</v>
          </cell>
        </row>
        <row r="1780">
          <cell r="A1780" t="str">
            <v>Marmol mulata campiña</v>
          </cell>
          <cell r="B1780" t="str">
            <v>Enchapes,pisos,alfombras,papel (6)</v>
          </cell>
          <cell r="C1780" t="str">
            <v>M2</v>
          </cell>
          <cell r="D1780">
            <v>118784</v>
          </cell>
          <cell r="E1780" t="str">
            <v>Tekhne</v>
          </cell>
          <cell r="F1780">
            <v>37809</v>
          </cell>
        </row>
        <row r="1781">
          <cell r="A1781" t="str">
            <v>Marmol mulata campiña placas</v>
          </cell>
          <cell r="B1781" t="str">
            <v>Enchapes,pisos,alfombras,papel (6)</v>
          </cell>
          <cell r="C1781" t="str">
            <v>M2</v>
          </cell>
          <cell r="D1781">
            <v>154164</v>
          </cell>
          <cell r="E1781" t="str">
            <v>Tekhne</v>
          </cell>
          <cell r="F1781">
            <v>37809</v>
          </cell>
        </row>
        <row r="1782">
          <cell r="A1782" t="str">
            <v>Marmol negro caracol</v>
          </cell>
          <cell r="B1782" t="str">
            <v>Enchapes,pisos,alfombras,papel (6)</v>
          </cell>
          <cell r="C1782" t="str">
            <v>M2</v>
          </cell>
          <cell r="D1782">
            <v>55332</v>
          </cell>
          <cell r="E1782" t="str">
            <v>Tekhne</v>
          </cell>
          <cell r="F1782">
            <v>37809</v>
          </cell>
        </row>
        <row r="1783">
          <cell r="A1783" t="str">
            <v>Marmol negro caracol (zocalo</v>
          </cell>
          <cell r="B1783" t="str">
            <v>Enchapes,pisos,alfombras,papel (6)</v>
          </cell>
          <cell r="C1783" t="str">
            <v>Un</v>
          </cell>
          <cell r="D1783">
            <v>1740</v>
          </cell>
          <cell r="E1783" t="str">
            <v>Tekhne</v>
          </cell>
          <cell r="F1783">
            <v>37809</v>
          </cell>
        </row>
        <row r="1784">
          <cell r="A1784" t="str">
            <v>Marmol negro caracol 30x15x1</v>
          </cell>
          <cell r="B1784" t="str">
            <v>Enchapes,pisos,alfombras,papel (6)</v>
          </cell>
          <cell r="C1784" t="str">
            <v>M2</v>
          </cell>
          <cell r="D1784">
            <v>63800</v>
          </cell>
          <cell r="E1784" t="str">
            <v>Tekhne</v>
          </cell>
          <cell r="F1784">
            <v>37809</v>
          </cell>
        </row>
        <row r="1785">
          <cell r="A1785" t="str">
            <v>Marmol negro caracol placas</v>
          </cell>
          <cell r="B1785" t="str">
            <v>Enchapes,pisos,alfombras,papel (6)</v>
          </cell>
          <cell r="C1785" t="str">
            <v>M2</v>
          </cell>
          <cell r="D1785">
            <v>73428</v>
          </cell>
          <cell r="E1785" t="str">
            <v>Tekhne</v>
          </cell>
          <cell r="F1785">
            <v>37809</v>
          </cell>
        </row>
        <row r="1786">
          <cell r="A1786" t="str">
            <v>Marmol negro sangil cuadreado</v>
          </cell>
          <cell r="B1786" t="str">
            <v>Enchapes,pisos,alfombras,papel (6)</v>
          </cell>
          <cell r="C1786" t="str">
            <v>M2</v>
          </cell>
          <cell r="D1786">
            <v>64233</v>
          </cell>
          <cell r="E1786" t="str">
            <v>Tekhne</v>
          </cell>
          <cell r="F1786">
            <v>37809</v>
          </cell>
        </row>
        <row r="1787">
          <cell r="A1787" t="str">
            <v>Marmol retal blanco import.</v>
          </cell>
          <cell r="B1787" t="str">
            <v>Enchapes,pisos,alfombras,papel (6)</v>
          </cell>
          <cell r="C1787" t="str">
            <v>M2</v>
          </cell>
          <cell r="D1787">
            <v>13920</v>
          </cell>
          <cell r="E1787" t="str">
            <v>Tekhne</v>
          </cell>
          <cell r="F1787">
            <v>37809</v>
          </cell>
        </row>
        <row r="1788">
          <cell r="A1788" t="str">
            <v>Marmol retal gris payande</v>
          </cell>
          <cell r="B1788" t="str">
            <v>Enchapes,pisos,alfombras,papel (6)</v>
          </cell>
          <cell r="C1788" t="str">
            <v>M2</v>
          </cell>
          <cell r="D1788">
            <v>11600</v>
          </cell>
          <cell r="E1788" t="str">
            <v>Tekhne</v>
          </cell>
          <cell r="F1788">
            <v>37809</v>
          </cell>
        </row>
        <row r="1789">
          <cell r="A1789" t="str">
            <v>Marmol retal importados</v>
          </cell>
          <cell r="B1789" t="str">
            <v>Enchapes,pisos,alfombras,papel (6)</v>
          </cell>
          <cell r="C1789" t="str">
            <v>M2</v>
          </cell>
          <cell r="D1789">
            <v>31320</v>
          </cell>
          <cell r="E1789" t="str">
            <v>Tekhne</v>
          </cell>
          <cell r="F1789">
            <v>37809</v>
          </cell>
        </row>
        <row r="1790">
          <cell r="A1790" t="str">
            <v>Marmol retal negro azabache</v>
          </cell>
          <cell r="B1790" t="str">
            <v>Enchapes,pisos,alfombras,papel (6)</v>
          </cell>
          <cell r="C1790" t="str">
            <v>M2</v>
          </cell>
          <cell r="D1790">
            <v>11600</v>
          </cell>
          <cell r="E1790" t="str">
            <v>Tekhne</v>
          </cell>
          <cell r="F1790">
            <v>37809</v>
          </cell>
        </row>
        <row r="1791">
          <cell r="A1791" t="str">
            <v>Marmol retal rojo sogamoso</v>
          </cell>
          <cell r="B1791" t="str">
            <v>Enchapes,pisos,alfombras,papel (6)</v>
          </cell>
          <cell r="C1791" t="str">
            <v>M2</v>
          </cell>
          <cell r="D1791">
            <v>16240</v>
          </cell>
          <cell r="E1791" t="str">
            <v>Tekhne</v>
          </cell>
          <cell r="F1791">
            <v>37809</v>
          </cell>
        </row>
        <row r="1792">
          <cell r="A1792" t="str">
            <v>Marmol retal rosado mutiscu</v>
          </cell>
          <cell r="B1792" t="str">
            <v>Enchapes,pisos,alfombras,papel (6)</v>
          </cell>
          <cell r="C1792" t="str">
            <v>M2</v>
          </cell>
          <cell r="D1792">
            <v>32480</v>
          </cell>
          <cell r="E1792" t="str">
            <v>Tekhne</v>
          </cell>
          <cell r="F1792">
            <v>37809</v>
          </cell>
        </row>
        <row r="1793">
          <cell r="A1793" t="str">
            <v>Marmol retal villa de leyva</v>
          </cell>
          <cell r="B1793" t="str">
            <v>Enchapes,pisos,alfombras,papel (6)</v>
          </cell>
          <cell r="C1793" t="str">
            <v>M2</v>
          </cell>
          <cell r="D1793">
            <v>6960</v>
          </cell>
          <cell r="E1793" t="str">
            <v>Tekhne</v>
          </cell>
          <cell r="F1793">
            <v>37809</v>
          </cell>
        </row>
        <row r="1794">
          <cell r="A1794" t="str">
            <v>Marmol trav.vllaleiva 30x15x1</v>
          </cell>
          <cell r="B1794" t="str">
            <v>Enchapes,pisos,alfombras,papel (6)</v>
          </cell>
          <cell r="C1794" t="str">
            <v>M2</v>
          </cell>
          <cell r="D1794">
            <v>56028</v>
          </cell>
          <cell r="E1794" t="str">
            <v>Tekhne</v>
          </cell>
          <cell r="F1794">
            <v>37809</v>
          </cell>
        </row>
        <row r="1795">
          <cell r="A1795" t="str">
            <v>Marmol travert.villa de leyva</v>
          </cell>
          <cell r="B1795" t="str">
            <v>Enchapes,pisos,alfombras,papel (6)</v>
          </cell>
          <cell r="C1795" t="str">
            <v>M2</v>
          </cell>
          <cell r="D1795">
            <v>77140</v>
          </cell>
          <cell r="E1795" t="str">
            <v>Tekhne</v>
          </cell>
          <cell r="F1795">
            <v>37809</v>
          </cell>
        </row>
        <row r="1796">
          <cell r="A1796" t="str">
            <v>Marmol travert.villa de leyva (m2)</v>
          </cell>
          <cell r="B1796" t="str">
            <v>Enchapes,pisos,alfombras,papel (6)</v>
          </cell>
          <cell r="C1796" t="str">
            <v>M2</v>
          </cell>
          <cell r="D1796">
            <v>60552</v>
          </cell>
          <cell r="E1796" t="str">
            <v>Tekhne</v>
          </cell>
          <cell r="F1796">
            <v>37809</v>
          </cell>
        </row>
        <row r="1797">
          <cell r="A1797" t="str">
            <v>Marmol travert.villa de leyva (un)</v>
          </cell>
          <cell r="B1797" t="str">
            <v>Enchapes,pisos,alfombras,papel (6)</v>
          </cell>
          <cell r="C1797" t="str">
            <v>Un</v>
          </cell>
          <cell r="D1797">
            <v>1624</v>
          </cell>
          <cell r="E1797" t="str">
            <v>Tekhne</v>
          </cell>
          <cell r="F1797">
            <v>37809</v>
          </cell>
        </row>
        <row r="1798">
          <cell r="A1798" t="str">
            <v>Marmol tv.peruano beige</v>
          </cell>
          <cell r="B1798" t="str">
            <v>Enchapes,pisos,alfombras,papel (6)</v>
          </cell>
          <cell r="C1798" t="str">
            <v>M2</v>
          </cell>
          <cell r="D1798">
            <v>104284</v>
          </cell>
          <cell r="E1798" t="str">
            <v>Tekhne</v>
          </cell>
          <cell r="F1798">
            <v>37809</v>
          </cell>
        </row>
        <row r="1799">
          <cell r="A1799" t="str">
            <v>Marmol verde andes (305x305x10)</v>
          </cell>
          <cell r="B1799" t="str">
            <v>Enchapes,pisos,alfombras,papel (6)</v>
          </cell>
          <cell r="C1799" t="str">
            <v>M2</v>
          </cell>
          <cell r="D1799">
            <v>124004</v>
          </cell>
          <cell r="E1799" t="str">
            <v>Tekhne</v>
          </cell>
          <cell r="F1799">
            <v>37809</v>
          </cell>
        </row>
        <row r="1800">
          <cell r="A1800" t="str">
            <v>Marmolina (bt)</v>
          </cell>
          <cell r="B1800" t="str">
            <v>Enchapes,pisos,alfombras,papel (6)</v>
          </cell>
          <cell r="C1800" t="str">
            <v>bt</v>
          </cell>
          <cell r="D1800">
            <v>7600</v>
          </cell>
          <cell r="F1800">
            <v>37809</v>
          </cell>
        </row>
        <row r="1801">
          <cell r="A1801" t="str">
            <v>Marmolina (kg)</v>
          </cell>
          <cell r="B1801" t="str">
            <v>Agregados concretos y morteros (2)</v>
          </cell>
          <cell r="C1801" t="str">
            <v>Kg</v>
          </cell>
          <cell r="D1801">
            <v>236</v>
          </cell>
          <cell r="E1801" t="str">
            <v>Tekhne</v>
          </cell>
          <cell r="F1801">
            <v>37809</v>
          </cell>
        </row>
        <row r="1802">
          <cell r="A1802" t="str">
            <v>Marmolina blanca cauca</v>
          </cell>
          <cell r="B1802" t="str">
            <v>Agregados concretos y morteros (2)</v>
          </cell>
          <cell r="C1802" t="str">
            <v>Bt</v>
          </cell>
          <cell r="D1802">
            <v>4640</v>
          </cell>
          <cell r="E1802" t="str">
            <v>Tekhne</v>
          </cell>
          <cell r="F1802">
            <v>37809</v>
          </cell>
        </row>
        <row r="1803">
          <cell r="A1803" t="str">
            <v>Martillo bola 2 lbs. Zubiola</v>
          </cell>
          <cell r="B1803" t="str">
            <v>Ferreteria y herramientas (10)</v>
          </cell>
          <cell r="C1803" t="str">
            <v>Un</v>
          </cell>
          <cell r="D1803">
            <v>11900</v>
          </cell>
          <cell r="E1803" t="str">
            <v>Tekhne</v>
          </cell>
          <cell r="F1803">
            <v>37809</v>
          </cell>
        </row>
        <row r="1804">
          <cell r="A1804" t="str">
            <v>Martillo uða 23mm. Zubiola</v>
          </cell>
          <cell r="B1804" t="str">
            <v>Ferreteria y herramientas (10)</v>
          </cell>
          <cell r="C1804" t="str">
            <v>Un</v>
          </cell>
          <cell r="D1804">
            <v>9280</v>
          </cell>
          <cell r="E1804" t="str">
            <v>Tekhne</v>
          </cell>
          <cell r="F1804">
            <v>37809</v>
          </cell>
        </row>
        <row r="1805">
          <cell r="A1805" t="str">
            <v>Masil carburante 25 kilos</v>
          </cell>
          <cell r="B1805" t="str">
            <v>Impermeabil.,aditivos,quimicos (12)</v>
          </cell>
          <cell r="C1805" t="str">
            <v>Kg</v>
          </cell>
          <cell r="D1805">
            <v>7515</v>
          </cell>
          <cell r="E1805" t="str">
            <v>Tekhne</v>
          </cell>
          <cell r="F1805">
            <v>37809</v>
          </cell>
        </row>
        <row r="1806">
          <cell r="A1806" t="str">
            <v>Masil negro 4 kilos</v>
          </cell>
          <cell r="B1806" t="str">
            <v>Impermeabil.,aditivos,quimicos (12)</v>
          </cell>
          <cell r="C1806" t="str">
            <v>Kg</v>
          </cell>
          <cell r="D1806">
            <v>5742</v>
          </cell>
          <cell r="E1806" t="str">
            <v>Tekhne</v>
          </cell>
          <cell r="F1806">
            <v>37809</v>
          </cell>
        </row>
        <row r="1807">
          <cell r="A1807" t="str">
            <v>Masilla blanca philaac 5201</v>
          </cell>
          <cell r="B1807" t="str">
            <v>Pinturas (18)</v>
          </cell>
          <cell r="C1807" t="str">
            <v>Gal</v>
          </cell>
          <cell r="D1807">
            <v>34300</v>
          </cell>
          <cell r="E1807" t="str">
            <v>Tekhne</v>
          </cell>
          <cell r="F1807">
            <v>37809</v>
          </cell>
        </row>
        <row r="1808">
          <cell r="A1808" t="str">
            <v>Masilla gris pintuco 199139</v>
          </cell>
          <cell r="B1808" t="str">
            <v>Pinturas (18)</v>
          </cell>
          <cell r="C1808" t="str">
            <v>Gal</v>
          </cell>
          <cell r="D1808">
            <v>48628</v>
          </cell>
          <cell r="E1808" t="str">
            <v>Tekhne</v>
          </cell>
          <cell r="F1808">
            <v>37809</v>
          </cell>
        </row>
        <row r="1809">
          <cell r="A1809" t="str">
            <v>Mastico liquido(1 galon) pavco</v>
          </cell>
          <cell r="B1809" t="str">
            <v>Enchapes,pisos,alfombras,papel (6)</v>
          </cell>
          <cell r="C1809" t="str">
            <v>Un</v>
          </cell>
          <cell r="D1809">
            <v>8655</v>
          </cell>
          <cell r="E1809" t="str">
            <v>Tekhne</v>
          </cell>
          <cell r="F1809">
            <v>37809</v>
          </cell>
        </row>
        <row r="1810">
          <cell r="A1810" t="str">
            <v>Mastico polvo (1 saco) pavco</v>
          </cell>
          <cell r="B1810" t="str">
            <v>Enchapes,pisos,alfombras,papel (6)</v>
          </cell>
          <cell r="C1810" t="str">
            <v>Un</v>
          </cell>
          <cell r="D1810">
            <v>9532</v>
          </cell>
          <cell r="E1810" t="str">
            <v>Tekhne</v>
          </cell>
          <cell r="F1810">
            <v>37809</v>
          </cell>
        </row>
        <row r="1811">
          <cell r="A1811" t="str">
            <v>Material de relleno seleccionado</v>
          </cell>
          <cell r="B1811" t="str">
            <v>Agregados concretos y morteros (2)</v>
          </cell>
          <cell r="C1811" t="str">
            <v>M3</v>
          </cell>
          <cell r="D1811">
            <v>8500</v>
          </cell>
          <cell r="E1811" t="str">
            <v>Arauca</v>
          </cell>
          <cell r="F1811">
            <v>37810</v>
          </cell>
        </row>
        <row r="1812">
          <cell r="A1812" t="str">
            <v>Material granular</v>
          </cell>
          <cell r="B1812" t="str">
            <v>Agregados concretos y morteros (2)</v>
          </cell>
          <cell r="C1812" t="str">
            <v>M3</v>
          </cell>
          <cell r="D1812">
            <v>8000</v>
          </cell>
          <cell r="F1812">
            <v>37859</v>
          </cell>
        </row>
        <row r="1813">
          <cell r="A1813" t="str">
            <v>Mdeo cuarto de control</v>
          </cell>
          <cell r="B1813" t="str">
            <v>Inst. Electricas (13)</v>
          </cell>
          <cell r="C1813" t="str">
            <v>Hr</v>
          </cell>
          <cell r="D1813">
            <v>5200</v>
          </cell>
          <cell r="E1813" t="str">
            <v>Tekhne</v>
          </cell>
          <cell r="F1813">
            <v>37809</v>
          </cell>
        </row>
        <row r="1814">
          <cell r="A1814" t="str">
            <v>Mdeo piso p/ladrillo</v>
          </cell>
          <cell r="B1814" t="str">
            <v>Pavimentos (16)</v>
          </cell>
          <cell r="C1814" t="str">
            <v>Kg</v>
          </cell>
          <cell r="D1814">
            <v>6367.2</v>
          </cell>
          <cell r="E1814" t="str">
            <v>Tekhne</v>
          </cell>
          <cell r="F1814">
            <v>37809</v>
          </cell>
        </row>
        <row r="1815">
          <cell r="A1815" t="str">
            <v>Mdeo salida bomba trifasica</v>
          </cell>
          <cell r="B1815" t="str">
            <v>Equipos especiales (8)</v>
          </cell>
          <cell r="C1815" t="str">
            <v>Un</v>
          </cell>
          <cell r="D1815">
            <v>22000</v>
          </cell>
          <cell r="E1815" t="str">
            <v>Tekhne</v>
          </cell>
          <cell r="F1815">
            <v>37809</v>
          </cell>
        </row>
        <row r="1816">
          <cell r="A1816" t="str">
            <v>Medallon en yeso md-1 md1</v>
          </cell>
          <cell r="B1816" t="str">
            <v>Cielo rasos (4)</v>
          </cell>
          <cell r="C1816" t="str">
            <v>Un</v>
          </cell>
          <cell r="D1816">
            <v>59073</v>
          </cell>
          <cell r="E1816" t="str">
            <v>Tekhne</v>
          </cell>
          <cell r="F1816">
            <v>37809</v>
          </cell>
        </row>
        <row r="1817">
          <cell r="A1817" t="str">
            <v>Medallon en yeso md3 md3</v>
          </cell>
          <cell r="B1817" t="str">
            <v>Cielo rasos (4)</v>
          </cell>
          <cell r="C1817" t="str">
            <v>Un</v>
          </cell>
          <cell r="D1817">
            <v>61509</v>
          </cell>
          <cell r="E1817" t="str">
            <v>Tekhne</v>
          </cell>
          <cell r="F1817">
            <v>37809</v>
          </cell>
        </row>
        <row r="1818">
          <cell r="A1818" t="str">
            <v>Medidor de agua ½''</v>
          </cell>
          <cell r="B1818" t="str">
            <v>Tarifas y servicios (40)</v>
          </cell>
          <cell r="C1818" t="str">
            <v>Un</v>
          </cell>
          <cell r="D1818">
            <v>71504.61</v>
          </cell>
          <cell r="E1818" t="str">
            <v>Tekhne</v>
          </cell>
          <cell r="F1818">
            <v>37809</v>
          </cell>
        </row>
        <row r="1819">
          <cell r="A1819" t="str">
            <v>Medidor de agua 1''</v>
          </cell>
          <cell r="B1819" t="str">
            <v>Tarifas y servicios (40)</v>
          </cell>
          <cell r="C1819" t="str">
            <v>Un</v>
          </cell>
          <cell r="D1819">
            <v>188534.48</v>
          </cell>
          <cell r="E1819" t="str">
            <v>Tekhne</v>
          </cell>
          <cell r="F1819">
            <v>37809</v>
          </cell>
        </row>
        <row r="1820">
          <cell r="A1820" t="str">
            <v>Medidor de agua 1 ½''</v>
          </cell>
          <cell r="B1820" t="str">
            <v>Tarifas y servicios (40)</v>
          </cell>
          <cell r="C1820" t="str">
            <v>Un</v>
          </cell>
          <cell r="D1820">
            <v>810046.23</v>
          </cell>
          <cell r="E1820" t="str">
            <v>Tekhne</v>
          </cell>
          <cell r="F1820">
            <v>37809</v>
          </cell>
        </row>
        <row r="1821">
          <cell r="A1821" t="str">
            <v>Medidor de agua 2''</v>
          </cell>
          <cell r="B1821" t="str">
            <v>Tarifas y servicios (40)</v>
          </cell>
          <cell r="C1821" t="str">
            <v>Un</v>
          </cell>
          <cell r="D1821">
            <v>220941.11</v>
          </cell>
          <cell r="E1821" t="str">
            <v>Tekhne</v>
          </cell>
          <cell r="F1821">
            <v>37809</v>
          </cell>
        </row>
        <row r="1822">
          <cell r="A1822" t="str">
            <v>Medidor de agua 3''</v>
          </cell>
          <cell r="B1822" t="str">
            <v>Tarifas y servicios (40)</v>
          </cell>
          <cell r="C1822" t="str">
            <v>Un</v>
          </cell>
          <cell r="D1822">
            <v>2172598.94</v>
          </cell>
          <cell r="E1822" t="str">
            <v>Tekhne</v>
          </cell>
          <cell r="F1822">
            <v>37809</v>
          </cell>
        </row>
        <row r="1823">
          <cell r="A1823" t="str">
            <v>Medidor de agua 4''</v>
          </cell>
          <cell r="B1823" t="str">
            <v>Tarifas y servicios (40)</v>
          </cell>
          <cell r="C1823" t="str">
            <v>Un</v>
          </cell>
          <cell r="D1823">
            <v>2808841.55</v>
          </cell>
          <cell r="E1823" t="str">
            <v>Tekhne</v>
          </cell>
          <cell r="F1823">
            <v>37809</v>
          </cell>
        </row>
        <row r="1824">
          <cell r="A1824" t="str">
            <v>Medidor de agua 6''</v>
          </cell>
          <cell r="B1824" t="str">
            <v>Tarifas y servicios (40)</v>
          </cell>
          <cell r="C1824" t="str">
            <v>Un</v>
          </cell>
          <cell r="D1824">
            <v>3805530.49</v>
          </cell>
          <cell r="E1824" t="str">
            <v>Tekhne</v>
          </cell>
          <cell r="F1824">
            <v>37809</v>
          </cell>
        </row>
        <row r="1825">
          <cell r="A1825" t="str">
            <v>Medidor gas 2.5</v>
          </cell>
          <cell r="B1825" t="str">
            <v>Inst. De gas (44)</v>
          </cell>
          <cell r="C1825" t="str">
            <v>Un</v>
          </cell>
          <cell r="D1825">
            <v>99110</v>
          </cell>
          <cell r="E1825" t="str">
            <v>Tekhne</v>
          </cell>
          <cell r="F1825">
            <v>37809</v>
          </cell>
        </row>
        <row r="1826">
          <cell r="A1826" t="str">
            <v>Medidor monofasico</v>
          </cell>
          <cell r="B1826" t="str">
            <v>Inst. Electricas (13)</v>
          </cell>
          <cell r="C1826" t="str">
            <v>Un</v>
          </cell>
          <cell r="D1826">
            <v>504140</v>
          </cell>
          <cell r="E1826" t="str">
            <v>Tekhne</v>
          </cell>
          <cell r="F1826">
            <v>37809</v>
          </cell>
        </row>
        <row r="1827">
          <cell r="A1827" t="str">
            <v>Medidor monofasico bifamiliar</v>
          </cell>
          <cell r="B1827" t="str">
            <v>Inst. Electricas (13)</v>
          </cell>
          <cell r="C1827" t="str">
            <v>Un</v>
          </cell>
          <cell r="D1827">
            <v>74717</v>
          </cell>
          <cell r="E1827" t="str">
            <v>Tekhne</v>
          </cell>
          <cell r="F1827">
            <v>37809</v>
          </cell>
        </row>
        <row r="1828">
          <cell r="A1828" t="str">
            <v>Medidor monofasico trifamiliar</v>
          </cell>
          <cell r="B1828" t="str">
            <v>Inst. Electricas (13)</v>
          </cell>
          <cell r="C1828" t="str">
            <v>Un</v>
          </cell>
          <cell r="D1828">
            <v>88934</v>
          </cell>
          <cell r="E1828" t="str">
            <v>Tekhne</v>
          </cell>
          <cell r="F1828">
            <v>37809</v>
          </cell>
        </row>
        <row r="1829">
          <cell r="A1829" t="str">
            <v>Merulex i.f.negro inm. 3 kilos 500501</v>
          </cell>
          <cell r="B1829" t="str">
            <v>Impermeabil.,aditivos,quimicos (12)</v>
          </cell>
          <cell r="C1829" t="str">
            <v>Kg</v>
          </cell>
          <cell r="D1829">
            <v>13340</v>
          </cell>
          <cell r="E1829" t="str">
            <v>Tekhne</v>
          </cell>
          <cell r="F1829">
            <v>37809</v>
          </cell>
        </row>
        <row r="1830">
          <cell r="A1830" t="str">
            <v>Merulex i.f.trans.inm. 3 kilos 500601</v>
          </cell>
          <cell r="B1830" t="str">
            <v>Impermeabil.,aditivos,quimicos (12)</v>
          </cell>
          <cell r="C1830" t="str">
            <v>Kg</v>
          </cell>
          <cell r="D1830">
            <v>12528</v>
          </cell>
          <cell r="E1830" t="str">
            <v>Tekhne</v>
          </cell>
          <cell r="F1830">
            <v>37809</v>
          </cell>
        </row>
        <row r="1831">
          <cell r="A1831" t="str">
            <v>Mesa 0.20 x 0.20 x 3.00 m.</v>
          </cell>
          <cell r="B1831" t="str">
            <v>Maderas (15)</v>
          </cell>
          <cell r="C1831" t="str">
            <v>Un</v>
          </cell>
          <cell r="D1831">
            <v>214600</v>
          </cell>
          <cell r="E1831" t="str">
            <v>Tekhne</v>
          </cell>
          <cell r="F1831">
            <v>37809</v>
          </cell>
        </row>
        <row r="1832">
          <cell r="A1832" t="str">
            <v>Mesa de trabajo contra pared</v>
          </cell>
          <cell r="B1832" t="str">
            <v>Instalaciones hospitalarias (42)</v>
          </cell>
          <cell r="C1832" t="str">
            <v>Un</v>
          </cell>
          <cell r="D1832">
            <v>2032041.6</v>
          </cell>
          <cell r="E1832" t="str">
            <v>Tekhne</v>
          </cell>
          <cell r="F1832">
            <v>37809</v>
          </cell>
        </row>
        <row r="1833">
          <cell r="A1833" t="str">
            <v>Mesa de trabajo tipo central</v>
          </cell>
          <cell r="B1833" t="str">
            <v>Instalaciones hospitalarias (42)</v>
          </cell>
          <cell r="C1833" t="str">
            <v>Un</v>
          </cell>
          <cell r="D1833">
            <v>1503360</v>
          </cell>
          <cell r="E1833" t="str">
            <v>Tekhne</v>
          </cell>
          <cell r="F1833">
            <v>37809</v>
          </cell>
        </row>
        <row r="1834">
          <cell r="A1834" t="str">
            <v>Mesa para autopsias c/poceta</v>
          </cell>
          <cell r="B1834" t="str">
            <v>Instalaciones hospitalarias (42)</v>
          </cell>
          <cell r="C1834" t="str">
            <v>Un</v>
          </cell>
          <cell r="D1834">
            <v>6004670.4000000004</v>
          </cell>
          <cell r="E1834" t="str">
            <v>Tekhne</v>
          </cell>
          <cell r="F1834">
            <v>37809</v>
          </cell>
        </row>
        <row r="1835">
          <cell r="A1835" t="str">
            <v>Metaltec 2''- calibre 20 (0.96 mm)</v>
          </cell>
          <cell r="B1835" t="str">
            <v>Aceros,hierros/mallas,cerchas (1)</v>
          </cell>
          <cell r="C1835" t="str">
            <v>M2</v>
          </cell>
          <cell r="D1835">
            <v>25035</v>
          </cell>
          <cell r="E1835" t="str">
            <v>Tekhne</v>
          </cell>
          <cell r="F1835">
            <v>37809</v>
          </cell>
        </row>
        <row r="1836">
          <cell r="A1836" t="str">
            <v>Metaltec 2''- calibre 22 (0.51 mm)</v>
          </cell>
          <cell r="B1836" t="str">
            <v>Aceros,hierros/mallas,cerchas (1)</v>
          </cell>
          <cell r="C1836" t="str">
            <v>M2</v>
          </cell>
          <cell r="D1836">
            <v>20918</v>
          </cell>
          <cell r="E1836" t="str">
            <v>Tekhne</v>
          </cell>
          <cell r="F1836">
            <v>37809</v>
          </cell>
        </row>
        <row r="1837">
          <cell r="A1837" t="str">
            <v>Metaltec 3''- calibre 20 (0.96 mm)</v>
          </cell>
          <cell r="B1837" t="str">
            <v>Aceros,hierros/mallas,cerchas (1)</v>
          </cell>
          <cell r="C1837" t="str">
            <v>M2</v>
          </cell>
          <cell r="D1837">
            <v>31620</v>
          </cell>
          <cell r="E1837" t="str">
            <v>Tekhne</v>
          </cell>
          <cell r="F1837">
            <v>37809</v>
          </cell>
        </row>
        <row r="1838">
          <cell r="A1838" t="str">
            <v>Metaltec 3''- calibre 22 (0.76 mm)</v>
          </cell>
          <cell r="B1838" t="str">
            <v>Aceros,hierros/mallas,cerchas (1)</v>
          </cell>
          <cell r="C1838" t="str">
            <v>M2</v>
          </cell>
          <cell r="D1838">
            <v>26429</v>
          </cell>
          <cell r="E1838" t="str">
            <v>Tekhne</v>
          </cell>
          <cell r="F1838">
            <v>37809</v>
          </cell>
        </row>
        <row r="1839">
          <cell r="A1839" t="str">
            <v>Mineral rojo</v>
          </cell>
          <cell r="C1839" t="str">
            <v>KG</v>
          </cell>
          <cell r="D1839">
            <v>8000</v>
          </cell>
        </row>
        <row r="1840">
          <cell r="A1840" t="str">
            <v>Mirilla (ojo magico) crom peq.</v>
          </cell>
          <cell r="B1840" t="str">
            <v>Vidrios, espejos y cerraduras (21)</v>
          </cell>
          <cell r="C1840" t="str">
            <v>Un</v>
          </cell>
          <cell r="D1840">
            <v>8700</v>
          </cell>
          <cell r="E1840" t="str">
            <v>Tekhne</v>
          </cell>
          <cell r="F1840">
            <v>37809</v>
          </cell>
        </row>
        <row r="1841">
          <cell r="A1841" t="str">
            <v>Mirilla (ojo magico) dorad peq</v>
          </cell>
          <cell r="B1841" t="str">
            <v>Vidrios, espejos y cerraduras (21)</v>
          </cell>
          <cell r="C1841" t="str">
            <v>Un</v>
          </cell>
          <cell r="D1841">
            <v>8700</v>
          </cell>
          <cell r="E1841" t="str">
            <v>Tekhne</v>
          </cell>
          <cell r="F1841">
            <v>37809</v>
          </cell>
        </row>
        <row r="1842">
          <cell r="A1842" t="str">
            <v>Modulo base de archivo logic 6440452</v>
          </cell>
          <cell r="B1842" t="str">
            <v>Maderas (15)</v>
          </cell>
          <cell r="C1842" t="str">
            <v>Un</v>
          </cell>
          <cell r="D1842">
            <v>423516</v>
          </cell>
          <cell r="E1842" t="str">
            <v>Tekhne</v>
          </cell>
          <cell r="F1842">
            <v>37809</v>
          </cell>
        </row>
        <row r="1843">
          <cell r="A1843" t="str">
            <v>Molde para soldadura Cadweld</v>
          </cell>
          <cell r="B1843" t="str">
            <v>Inst. Electricas (13)</v>
          </cell>
          <cell r="C1843" t="str">
            <v>Un</v>
          </cell>
          <cell r="D1843">
            <v>82000</v>
          </cell>
          <cell r="F1843">
            <v>37844</v>
          </cell>
        </row>
        <row r="1844">
          <cell r="A1844" t="str">
            <v>Monoacustic0 1'' s/inst. Fglas 20740</v>
          </cell>
          <cell r="B1844" t="str">
            <v>Cielo rasos (4)</v>
          </cell>
          <cell r="C1844" t="str">
            <v>M2</v>
          </cell>
          <cell r="D1844">
            <v>45831</v>
          </cell>
          <cell r="E1844" t="str">
            <v>Tekhne</v>
          </cell>
          <cell r="F1844">
            <v>37809</v>
          </cell>
        </row>
        <row r="1845">
          <cell r="A1845" t="str">
            <v>Mortero 1:4</v>
          </cell>
          <cell r="B1845" t="str">
            <v>Agregados concretos y morteros (2)</v>
          </cell>
          <cell r="C1845" t="str">
            <v>M3</v>
          </cell>
          <cell r="D1845">
            <v>194515</v>
          </cell>
          <cell r="F1845">
            <v>37809</v>
          </cell>
        </row>
        <row r="1846">
          <cell r="A1846" t="str">
            <v>Mortero 2000 psi cte.</v>
          </cell>
          <cell r="B1846" t="str">
            <v>Agregados concretos y morteros (2)</v>
          </cell>
          <cell r="C1846" t="str">
            <v>M3</v>
          </cell>
          <cell r="D1846">
            <v>270860</v>
          </cell>
          <cell r="E1846" t="str">
            <v>Tekhne</v>
          </cell>
          <cell r="F1846">
            <v>37809</v>
          </cell>
        </row>
        <row r="1847">
          <cell r="A1847" t="str">
            <v>Mortero 2500 psi cte.</v>
          </cell>
          <cell r="B1847" t="str">
            <v>Agregados concretos y morteros (2)</v>
          </cell>
          <cell r="C1847" t="str">
            <v>M3</v>
          </cell>
          <cell r="D1847">
            <v>286288</v>
          </cell>
          <cell r="E1847" t="str">
            <v>Tekhne</v>
          </cell>
          <cell r="F1847">
            <v>37809</v>
          </cell>
        </row>
        <row r="1848">
          <cell r="A1848" t="str">
            <v>Mortero 3000 psi cte.</v>
          </cell>
          <cell r="B1848" t="str">
            <v>Agregados concretos y morteros (2)</v>
          </cell>
          <cell r="C1848" t="str">
            <v>M3</v>
          </cell>
          <cell r="D1848">
            <v>298120</v>
          </cell>
          <cell r="E1848" t="str">
            <v>Tekhne</v>
          </cell>
          <cell r="F1848">
            <v>37809</v>
          </cell>
        </row>
        <row r="1849">
          <cell r="A1849" t="str">
            <v>Mortero 3500 psi cte.</v>
          </cell>
          <cell r="B1849" t="str">
            <v>Agregados concretos y morteros (2)</v>
          </cell>
          <cell r="C1849" t="str">
            <v>M3</v>
          </cell>
          <cell r="D1849">
            <v>317028</v>
          </cell>
          <cell r="E1849" t="str">
            <v>Tekhne</v>
          </cell>
          <cell r="F1849">
            <v>37809</v>
          </cell>
        </row>
        <row r="1850">
          <cell r="A1850" t="str">
            <v>Mortero 4000 psi cte.</v>
          </cell>
          <cell r="B1850" t="str">
            <v>Agregados concretos y morteros (2)</v>
          </cell>
          <cell r="C1850" t="str">
            <v>M3</v>
          </cell>
          <cell r="D1850">
            <v>288141</v>
          </cell>
          <cell r="E1850" t="str">
            <v>Tekhne</v>
          </cell>
          <cell r="F1850">
            <v>37809</v>
          </cell>
        </row>
        <row r="1851">
          <cell r="A1851" t="str">
            <v>Mortero 4500 psi cte.</v>
          </cell>
          <cell r="B1851" t="str">
            <v>Agregados concretos y morteros (2)</v>
          </cell>
          <cell r="C1851" t="str">
            <v>M3</v>
          </cell>
          <cell r="D1851">
            <v>344868</v>
          </cell>
          <cell r="E1851" t="str">
            <v>Tekhne</v>
          </cell>
          <cell r="F1851">
            <v>37809</v>
          </cell>
        </row>
        <row r="1852">
          <cell r="A1852" t="str">
            <v>Mortero 5000 psi cte.</v>
          </cell>
          <cell r="B1852" t="str">
            <v>Agregados concretos y morteros (2)</v>
          </cell>
          <cell r="C1852" t="str">
            <v>M3</v>
          </cell>
          <cell r="D1852">
            <v>361920</v>
          </cell>
          <cell r="E1852" t="str">
            <v>Tekhne</v>
          </cell>
          <cell r="F1852">
            <v>37809</v>
          </cell>
        </row>
        <row r="1853">
          <cell r="A1853" t="str">
            <v>Mortero seco convencional 50</v>
          </cell>
          <cell r="B1853" t="str">
            <v>Agregados concretos y morteros (2)</v>
          </cell>
          <cell r="C1853" t="str">
            <v>Kg</v>
          </cell>
          <cell r="D1853">
            <v>3822</v>
          </cell>
          <cell r="E1853" t="str">
            <v>Tekhne</v>
          </cell>
          <cell r="F1853">
            <v>37809</v>
          </cell>
        </row>
        <row r="1854">
          <cell r="A1854" t="str">
            <v>Motobomba jet 1hp 1g0009-5</v>
          </cell>
          <cell r="B1854" t="str">
            <v>Equipos especiales (8)</v>
          </cell>
          <cell r="C1854" t="str">
            <v>Un</v>
          </cell>
          <cell r="D1854">
            <v>730800</v>
          </cell>
          <cell r="E1854" t="str">
            <v>Tekhne</v>
          </cell>
          <cell r="F1854">
            <v>37809</v>
          </cell>
        </row>
        <row r="1855">
          <cell r="A1855" t="str">
            <v>Motobombas centrifugas 62664000a2</v>
          </cell>
          <cell r="B1855" t="str">
            <v>Equipos especiales (8)</v>
          </cell>
          <cell r="C1855" t="str">
            <v>Un</v>
          </cell>
          <cell r="D1855">
            <v>615960</v>
          </cell>
          <cell r="E1855" t="str">
            <v>Tekhne</v>
          </cell>
          <cell r="F1855">
            <v>37809</v>
          </cell>
        </row>
        <row r="1856">
          <cell r="A1856" t="str">
            <v>Motobombas centrifugas 62666000a2</v>
          </cell>
          <cell r="B1856" t="str">
            <v>Equipos especiales (8)</v>
          </cell>
          <cell r="C1856" t="str">
            <v>Un</v>
          </cell>
          <cell r="D1856">
            <v>718040</v>
          </cell>
          <cell r="E1856" t="str">
            <v>Tekhne</v>
          </cell>
          <cell r="F1856">
            <v>37809</v>
          </cell>
        </row>
        <row r="1857">
          <cell r="A1857" t="str">
            <v>Motobombas centrifugas aba 62665000a2</v>
          </cell>
          <cell r="B1857" t="str">
            <v>Equipos especiales (8)</v>
          </cell>
          <cell r="C1857" t="str">
            <v>Un</v>
          </cell>
          <cell r="D1857">
            <v>684400</v>
          </cell>
          <cell r="E1857" t="str">
            <v>Tekhne</v>
          </cell>
          <cell r="F1857">
            <v>37809</v>
          </cell>
        </row>
        <row r="1858">
          <cell r="A1858" t="str">
            <v>Motobombas centrifugas hy-flo 62993000a2</v>
          </cell>
          <cell r="B1858" t="str">
            <v>Equipos especiales (8)</v>
          </cell>
          <cell r="C1858" t="str">
            <v>Un</v>
          </cell>
          <cell r="D1858">
            <v>892040</v>
          </cell>
          <cell r="E1858" t="str">
            <v>Tekhne</v>
          </cell>
          <cell r="F1858">
            <v>37809</v>
          </cell>
        </row>
        <row r="1859">
          <cell r="A1859" t="str">
            <v>Motobombas centrifugas hy-flo 62994000a2</v>
          </cell>
          <cell r="B1859" t="str">
            <v>Equipos especiales (8)</v>
          </cell>
          <cell r="C1859" t="str">
            <v>Un</v>
          </cell>
          <cell r="D1859">
            <v>1035880</v>
          </cell>
          <cell r="E1859" t="str">
            <v>Tekhne</v>
          </cell>
          <cell r="F1859">
            <v>37809</v>
          </cell>
        </row>
        <row r="1860">
          <cell r="A1860" t="str">
            <v>Motobombas centrifugas hy-flo 62999000a2</v>
          </cell>
          <cell r="B1860" t="str">
            <v>Equipos especiales (8)</v>
          </cell>
          <cell r="C1860" t="str">
            <v>Un</v>
          </cell>
          <cell r="D1860">
            <v>1364160</v>
          </cell>
          <cell r="E1860" t="str">
            <v>Tekhne</v>
          </cell>
          <cell r="F1860">
            <v>37809</v>
          </cell>
        </row>
        <row r="1861">
          <cell r="A1861" t="str">
            <v>Motobombas centrifugas hy-flo 63000000a2</v>
          </cell>
          <cell r="B1861" t="str">
            <v>Equipos especiales (8)</v>
          </cell>
          <cell r="C1861" t="str">
            <v>Un</v>
          </cell>
          <cell r="D1861">
            <v>1528880</v>
          </cell>
          <cell r="E1861" t="str">
            <v>Tekhne</v>
          </cell>
          <cell r="F1861">
            <v>37809</v>
          </cell>
        </row>
        <row r="1862">
          <cell r="A1862" t="str">
            <v>Motobombas centrifugas hy-flo 63007000a2</v>
          </cell>
          <cell r="B1862" t="str">
            <v>Equipos especiales (8)</v>
          </cell>
          <cell r="C1862" t="str">
            <v>Un</v>
          </cell>
          <cell r="D1862">
            <v>2019560</v>
          </cell>
          <cell r="E1862" t="str">
            <v>Tekhne</v>
          </cell>
          <cell r="F1862">
            <v>37809</v>
          </cell>
        </row>
        <row r="1863">
          <cell r="A1863" t="str">
            <v>Motobombas centrifugas hy-flo 63010000a2</v>
          </cell>
          <cell r="B1863" t="str">
            <v>Equipos especiales (8)</v>
          </cell>
          <cell r="C1863" t="str">
            <v>Un</v>
          </cell>
          <cell r="D1863">
            <v>2019560</v>
          </cell>
          <cell r="E1863" t="str">
            <v>Tekhne</v>
          </cell>
          <cell r="F1863">
            <v>37809</v>
          </cell>
        </row>
        <row r="1864">
          <cell r="A1864" t="str">
            <v>Motobombas centrifugas hy-flo 63501000a2</v>
          </cell>
          <cell r="B1864" t="str">
            <v>Equipos especiales (8)</v>
          </cell>
          <cell r="C1864" t="str">
            <v>Un</v>
          </cell>
          <cell r="D1864">
            <v>3490400</v>
          </cell>
          <cell r="E1864" t="str">
            <v>Tekhne</v>
          </cell>
          <cell r="F1864">
            <v>37809</v>
          </cell>
        </row>
        <row r="1865">
          <cell r="A1865" t="str">
            <v>Motobombas centrifugas hy-flo 63502000a2</v>
          </cell>
          <cell r="B1865" t="str">
            <v>Equipos especiales (8)</v>
          </cell>
          <cell r="C1865" t="str">
            <v>Un</v>
          </cell>
          <cell r="D1865">
            <v>2405840</v>
          </cell>
          <cell r="E1865" t="str">
            <v>Tekhne</v>
          </cell>
          <cell r="F1865">
            <v>37809</v>
          </cell>
        </row>
        <row r="1866">
          <cell r="A1866" t="str">
            <v>Motobombas centrifugas hy-flo 63503000a2</v>
          </cell>
          <cell r="B1866" t="str">
            <v>Equipos especiales (8)</v>
          </cell>
          <cell r="C1866" t="str">
            <v>Un</v>
          </cell>
          <cell r="D1866">
            <v>2227200</v>
          </cell>
          <cell r="E1866" t="str">
            <v>Tekhne</v>
          </cell>
          <cell r="F1866">
            <v>37809</v>
          </cell>
        </row>
        <row r="1867">
          <cell r="A1867" t="str">
            <v>Motobombas centrifugas hy-flo 63550000a2</v>
          </cell>
          <cell r="B1867" t="str">
            <v>Equipos especiales (8)</v>
          </cell>
          <cell r="C1867" t="str">
            <v>Un</v>
          </cell>
          <cell r="D1867">
            <v>1858320</v>
          </cell>
          <cell r="E1867" t="str">
            <v>Tekhne</v>
          </cell>
          <cell r="F1867">
            <v>37809</v>
          </cell>
        </row>
        <row r="1868">
          <cell r="A1868" t="str">
            <v>Motobombas centrifugas hy-flo 63553000a2</v>
          </cell>
          <cell r="B1868" t="str">
            <v>Equipos especiales (8)</v>
          </cell>
          <cell r="C1868" t="str">
            <v>Un</v>
          </cell>
          <cell r="D1868">
            <v>1475520</v>
          </cell>
          <cell r="E1868" t="str">
            <v>Tekhne</v>
          </cell>
          <cell r="F1868">
            <v>37809</v>
          </cell>
        </row>
        <row r="1869">
          <cell r="A1869" t="str">
            <v>Motobombas sumergibles 83796000b3</v>
          </cell>
          <cell r="B1869" t="str">
            <v>Equipos especiales (8)</v>
          </cell>
          <cell r="C1869" t="str">
            <v>Un</v>
          </cell>
          <cell r="D1869">
            <v>725359</v>
          </cell>
          <cell r="E1869" t="str">
            <v>Tekhne</v>
          </cell>
          <cell r="F1869">
            <v>37809</v>
          </cell>
        </row>
        <row r="1870">
          <cell r="A1870" t="str">
            <v>Motobombas sumergibles 85868000b3</v>
          </cell>
          <cell r="B1870" t="str">
            <v>Equipos especiales (8)</v>
          </cell>
          <cell r="C1870" t="str">
            <v>Un</v>
          </cell>
          <cell r="D1870">
            <v>2969847</v>
          </cell>
          <cell r="E1870" t="str">
            <v>Tekhne</v>
          </cell>
          <cell r="F1870">
            <v>37809</v>
          </cell>
        </row>
        <row r="1871">
          <cell r="A1871" t="str">
            <v>Motobombas sumergibles 85869000b3</v>
          </cell>
          <cell r="B1871" t="str">
            <v>Equipos especiales (8)</v>
          </cell>
          <cell r="C1871" t="str">
            <v>Un</v>
          </cell>
          <cell r="D1871">
            <v>2952565</v>
          </cell>
          <cell r="E1871" t="str">
            <v>Tekhne</v>
          </cell>
          <cell r="F1871">
            <v>37809</v>
          </cell>
        </row>
        <row r="1872">
          <cell r="A1872" t="str">
            <v>Muo amp 24p cableado en zona 0-0406810-1</v>
          </cell>
          <cell r="B1872" t="str">
            <v>Cableado estructurado (48)</v>
          </cell>
          <cell r="C1872" t="str">
            <v>Un</v>
          </cell>
          <cell r="D1872">
            <v>1031924</v>
          </cell>
          <cell r="E1872" t="str">
            <v>Tekhne</v>
          </cell>
          <cell r="F1872">
            <v>37809</v>
          </cell>
        </row>
        <row r="1873">
          <cell r="A1873" t="str">
            <v>Muro pantalla y barretes solo</v>
          </cell>
          <cell r="B1873" t="str">
            <v>Agregados concretos y morteros (2)</v>
          </cell>
          <cell r="C1873" t="str">
            <v>M3</v>
          </cell>
          <cell r="D1873">
            <v>139200</v>
          </cell>
          <cell r="E1873" t="str">
            <v>Tekhne</v>
          </cell>
          <cell r="F1873">
            <v>37809</v>
          </cell>
        </row>
        <row r="1874">
          <cell r="A1874" t="str">
            <v>Nevera ne 8</v>
          </cell>
          <cell r="B1874" t="str">
            <v>Equipos para cocina (9)</v>
          </cell>
          <cell r="C1874" t="str">
            <v>Un</v>
          </cell>
          <cell r="D1874">
            <v>686841</v>
          </cell>
          <cell r="E1874" t="str">
            <v>Tekhne</v>
          </cell>
          <cell r="F1874">
            <v>37809</v>
          </cell>
        </row>
        <row r="1875">
          <cell r="A1875" t="str">
            <v>Nevera ne10</v>
          </cell>
          <cell r="B1875" t="str">
            <v>Equipos para cocina (9)</v>
          </cell>
          <cell r="C1875" t="str">
            <v>Un</v>
          </cell>
          <cell r="D1875">
            <v>1067353</v>
          </cell>
          <cell r="E1875" t="str">
            <v>Tekhne</v>
          </cell>
          <cell r="F1875">
            <v>37809</v>
          </cell>
        </row>
        <row r="1876">
          <cell r="A1876" t="str">
            <v>Nevera ne12</v>
          </cell>
          <cell r="B1876" t="str">
            <v>Equipos para cocina (9)</v>
          </cell>
          <cell r="C1876" t="str">
            <v>Un</v>
          </cell>
          <cell r="D1876">
            <v>939000</v>
          </cell>
          <cell r="E1876" t="str">
            <v>Tekhne</v>
          </cell>
          <cell r="F1876">
            <v>37809</v>
          </cell>
        </row>
        <row r="1877">
          <cell r="A1877" t="str">
            <v>Nevera ne9</v>
          </cell>
          <cell r="B1877" t="str">
            <v>Equipos para cocina (9)</v>
          </cell>
          <cell r="C1877" t="str">
            <v>Un</v>
          </cell>
          <cell r="D1877">
            <v>734921</v>
          </cell>
          <cell r="E1877" t="str">
            <v>Tekhne</v>
          </cell>
          <cell r="F1877">
            <v>37809</v>
          </cell>
        </row>
        <row r="1878">
          <cell r="A1878" t="str">
            <v>Nicho 37x20x10cm</v>
          </cell>
          <cell r="B1878" t="str">
            <v>Inst. De gas (44)</v>
          </cell>
          <cell r="C1878" t="str">
            <v>Un</v>
          </cell>
          <cell r="D1878">
            <v>25200</v>
          </cell>
          <cell r="E1878" t="str">
            <v>Tekhne</v>
          </cell>
          <cell r="F1878">
            <v>37809</v>
          </cell>
        </row>
        <row r="1879">
          <cell r="A1879" t="str">
            <v>Nivel 12'' aluminio 42742stanl</v>
          </cell>
          <cell r="B1879" t="str">
            <v>Ferreteria y herramientas (10)</v>
          </cell>
          <cell r="C1879" t="str">
            <v>Un</v>
          </cell>
          <cell r="D1879">
            <v>15400</v>
          </cell>
          <cell r="E1879" t="str">
            <v>Tekhne</v>
          </cell>
          <cell r="F1879">
            <v>37809</v>
          </cell>
        </row>
        <row r="1880">
          <cell r="A1880" t="str">
            <v>Obra civil empotrado 37x20x10cm c.m.</v>
          </cell>
          <cell r="B1880" t="str">
            <v>Inst. De gas (44)</v>
          </cell>
          <cell r="C1880" t="str">
            <v>Un</v>
          </cell>
          <cell r="D1880">
            <v>13600</v>
          </cell>
          <cell r="E1880" t="str">
            <v>Tekhne</v>
          </cell>
          <cell r="F1880">
            <v>37809</v>
          </cell>
        </row>
        <row r="1881">
          <cell r="A1881" t="str">
            <v>Obra civil nicho 37x20x10cm poyo</v>
          </cell>
          <cell r="B1881" t="str">
            <v>Inst. De gas (44)</v>
          </cell>
          <cell r="C1881" t="str">
            <v>Un</v>
          </cell>
          <cell r="D1881">
            <v>6000</v>
          </cell>
          <cell r="E1881" t="str">
            <v>Tekhne</v>
          </cell>
          <cell r="F1881">
            <v>37809</v>
          </cell>
        </row>
        <row r="1882">
          <cell r="A1882" t="str">
            <v>Organizador amp horizontal de 0-0569049-1</v>
          </cell>
          <cell r="B1882" t="str">
            <v>Cableado estructurado (48)</v>
          </cell>
          <cell r="C1882" t="str">
            <v>Un</v>
          </cell>
          <cell r="D1882">
            <v>182700</v>
          </cell>
          <cell r="E1882" t="str">
            <v>Tekhne</v>
          </cell>
          <cell r="F1882">
            <v>37809</v>
          </cell>
        </row>
        <row r="1883">
          <cell r="A1883" t="str">
            <v>Orinal</v>
          </cell>
          <cell r="B1883" t="str">
            <v>Griferias,aparatos,accesorios (11)</v>
          </cell>
          <cell r="C1883" t="str">
            <v>Un</v>
          </cell>
          <cell r="D1883">
            <v>191400</v>
          </cell>
          <cell r="F1883">
            <v>37809</v>
          </cell>
        </row>
        <row r="1884">
          <cell r="A1884" t="str">
            <v>Orinal 06104</v>
          </cell>
          <cell r="B1884" t="str">
            <v>Griferias,aparatos,accesorios (11)</v>
          </cell>
          <cell r="C1884" t="str">
            <v>Un</v>
          </cell>
          <cell r="D1884">
            <v>205999</v>
          </cell>
          <cell r="E1884" t="str">
            <v>Tekhne</v>
          </cell>
          <cell r="F1884">
            <v>37809</v>
          </cell>
        </row>
        <row r="1885">
          <cell r="A1885" t="str">
            <v>Orinal infantil m/cesa 6100</v>
          </cell>
          <cell r="B1885" t="str">
            <v>Griferias,aparatos,accesorios (11)</v>
          </cell>
          <cell r="C1885" t="str">
            <v>Un</v>
          </cell>
          <cell r="D1885">
            <v>64999</v>
          </cell>
          <cell r="E1885" t="str">
            <v>Tekhne</v>
          </cell>
          <cell r="F1885">
            <v>37809</v>
          </cell>
        </row>
        <row r="1886">
          <cell r="A1886" t="str">
            <v>Orinal mediano + grif quick 06101 blanco</v>
          </cell>
          <cell r="B1886" t="str">
            <v>Griferias,aparatos,accesorios (11)</v>
          </cell>
          <cell r="C1886" t="str">
            <v>Un</v>
          </cell>
          <cell r="D1886">
            <v>188500</v>
          </cell>
          <cell r="E1886" t="str">
            <v>Tekhne</v>
          </cell>
          <cell r="F1886">
            <v>37809</v>
          </cell>
        </row>
        <row r="1887">
          <cell r="A1887" t="str">
            <v>Orinal mediano m/cesa 6101</v>
          </cell>
          <cell r="B1887" t="str">
            <v>Griferias,aparatos,accesorios (11)</v>
          </cell>
          <cell r="C1887" t="str">
            <v>Un</v>
          </cell>
          <cell r="D1887">
            <v>104999</v>
          </cell>
          <cell r="E1887" t="str">
            <v>Tekhne</v>
          </cell>
          <cell r="F1887">
            <v>37809</v>
          </cell>
        </row>
        <row r="1888">
          <cell r="A1888" t="str">
            <v>Orinal residencial+grif quick 06103blanco</v>
          </cell>
          <cell r="B1888" t="str">
            <v>Griferias,aparatos,accesorios (11)</v>
          </cell>
          <cell r="C1888" t="str">
            <v>Un</v>
          </cell>
          <cell r="D1888">
            <v>263749.2</v>
          </cell>
          <cell r="E1888" t="str">
            <v>Tekhne</v>
          </cell>
          <cell r="F1888">
            <v>37809</v>
          </cell>
        </row>
        <row r="1889">
          <cell r="A1889" t="str">
            <v>Pala no.2 p/cuadrada herragro</v>
          </cell>
          <cell r="B1889" t="str">
            <v>Ferreteria y herramientas (10)</v>
          </cell>
          <cell r="C1889" t="str">
            <v>Un</v>
          </cell>
          <cell r="D1889">
            <v>12760</v>
          </cell>
          <cell r="E1889" t="str">
            <v>Tekhne</v>
          </cell>
          <cell r="F1889">
            <v>37809</v>
          </cell>
        </row>
        <row r="1890">
          <cell r="A1890" t="str">
            <v>Pala no.2 p/redonda herragro</v>
          </cell>
          <cell r="B1890" t="str">
            <v>Ferreteria y herramientas (10)</v>
          </cell>
          <cell r="C1890" t="str">
            <v>Un</v>
          </cell>
          <cell r="D1890">
            <v>12760</v>
          </cell>
          <cell r="E1890" t="str">
            <v>Tekhne</v>
          </cell>
          <cell r="F1890">
            <v>37809</v>
          </cell>
        </row>
        <row r="1891">
          <cell r="A1891" t="str">
            <v>Palustre mango plastico de 5'' collins</v>
          </cell>
          <cell r="B1891" t="str">
            <v>Ferreteria y herramientas (10)</v>
          </cell>
          <cell r="C1891" t="str">
            <v>Un</v>
          </cell>
          <cell r="D1891">
            <v>3550</v>
          </cell>
          <cell r="E1891" t="str">
            <v>Tekhne</v>
          </cell>
          <cell r="F1891">
            <v>37809</v>
          </cell>
        </row>
        <row r="1892">
          <cell r="A1892" t="str">
            <v>Palustre mango plastico de 8''</v>
          </cell>
          <cell r="B1892" t="str">
            <v>Ferreteria y herramientas (10)</v>
          </cell>
          <cell r="C1892" t="str">
            <v>Un</v>
          </cell>
          <cell r="D1892">
            <v>3900</v>
          </cell>
          <cell r="E1892" t="str">
            <v>Tekhne</v>
          </cell>
          <cell r="F1892">
            <v>37809</v>
          </cell>
        </row>
        <row r="1893">
          <cell r="A1893" t="str">
            <v>Panel entrepisoo cubierta m/h e6r</v>
          </cell>
          <cell r="B1893" t="str">
            <v>Prefabricados (19)</v>
          </cell>
          <cell r="C1893" t="str">
            <v>M2</v>
          </cell>
          <cell r="D1893">
            <v>42988</v>
          </cell>
          <cell r="E1893" t="str">
            <v>Tekhne</v>
          </cell>
          <cell r="F1893">
            <v>37809</v>
          </cell>
        </row>
        <row r="1894">
          <cell r="A1894" t="str">
            <v>Papel colgadura rollo5 m²</v>
          </cell>
          <cell r="B1894" t="str">
            <v>Enchapes,pisos,alfombras,papel (6)</v>
          </cell>
          <cell r="C1894" t="str">
            <v>M2</v>
          </cell>
          <cell r="D1894">
            <v>5000</v>
          </cell>
          <cell r="E1894" t="str">
            <v>Tekhne</v>
          </cell>
          <cell r="F1894">
            <v>37809</v>
          </cell>
        </row>
        <row r="1895">
          <cell r="A1895" t="str">
            <v>Papel lija de agua # 80 c-500 pabsa</v>
          </cell>
          <cell r="B1895" t="str">
            <v>Ferreteria y herramientas (10)</v>
          </cell>
          <cell r="C1895" t="str">
            <v>Un</v>
          </cell>
          <cell r="D1895">
            <v>750</v>
          </cell>
          <cell r="E1895" t="str">
            <v>Tekhne</v>
          </cell>
          <cell r="F1895">
            <v>37809</v>
          </cell>
        </row>
        <row r="1896">
          <cell r="A1896" t="str">
            <v>Papel lija madera gruesa</v>
          </cell>
          <cell r="B1896" t="str">
            <v>Ferreteria y herramientas (10)</v>
          </cell>
          <cell r="C1896" t="str">
            <v>Un</v>
          </cell>
          <cell r="D1896">
            <v>870</v>
          </cell>
          <cell r="E1896" t="str">
            <v>Tekhne</v>
          </cell>
          <cell r="F1896">
            <v>37809</v>
          </cell>
        </row>
        <row r="1897">
          <cell r="A1897" t="str">
            <v>Papelera acuacer 684 blanca</v>
          </cell>
          <cell r="B1897" t="str">
            <v>Griferias,aparatos,accesorios (11)</v>
          </cell>
          <cell r="C1897" t="str">
            <v>Un</v>
          </cell>
          <cell r="D1897">
            <v>5000</v>
          </cell>
          <cell r="E1897" t="str">
            <v>Arauca</v>
          </cell>
          <cell r="F1897">
            <v>37809</v>
          </cell>
        </row>
        <row r="1898">
          <cell r="A1898" t="str">
            <v>Paradero m-10</v>
          </cell>
          <cell r="B1898" t="str">
            <v>Mobiliario urbano y señalizac. (43)</v>
          </cell>
          <cell r="C1898" t="str">
            <v>Un</v>
          </cell>
          <cell r="D1898">
            <v>11217918</v>
          </cell>
          <cell r="E1898" t="str">
            <v>Tekhne</v>
          </cell>
          <cell r="F1898">
            <v>37809</v>
          </cell>
        </row>
        <row r="1899">
          <cell r="A1899" t="str">
            <v>Pararrayos 45 m. De radio</v>
          </cell>
          <cell r="B1899" t="str">
            <v>Equipos especiales (8)</v>
          </cell>
          <cell r="C1899" t="str">
            <v>Un</v>
          </cell>
          <cell r="D1899">
            <v>2376724</v>
          </cell>
          <cell r="E1899" t="str">
            <v>Tekhne</v>
          </cell>
          <cell r="F1899">
            <v>37809</v>
          </cell>
        </row>
        <row r="1900">
          <cell r="A1900" t="str">
            <v>Pararrayos frankin</v>
          </cell>
          <cell r="B1900" t="str">
            <v>Equipos especiales (8)</v>
          </cell>
          <cell r="C1900" t="str">
            <v>Un</v>
          </cell>
          <cell r="D1900">
            <v>138040</v>
          </cell>
          <cell r="E1900" t="str">
            <v>Tekhne</v>
          </cell>
          <cell r="F1900">
            <v>37809</v>
          </cell>
        </row>
        <row r="1901">
          <cell r="A1901" t="str">
            <v>Parket granadillo</v>
          </cell>
          <cell r="B1901" t="str">
            <v>Maderas (15)</v>
          </cell>
          <cell r="C1901" t="str">
            <v>M2</v>
          </cell>
          <cell r="D1901">
            <v>58000</v>
          </cell>
          <cell r="E1901" t="str">
            <v>Tekhne</v>
          </cell>
          <cell r="F1901">
            <v>37809</v>
          </cell>
        </row>
        <row r="1902">
          <cell r="A1902" t="str">
            <v>Parket guayacan instalado</v>
          </cell>
          <cell r="B1902" t="str">
            <v>Maderas (15)</v>
          </cell>
          <cell r="C1902" t="str">
            <v>M2</v>
          </cell>
          <cell r="D1902">
            <v>67280</v>
          </cell>
          <cell r="E1902" t="str">
            <v>Tekhne</v>
          </cell>
          <cell r="F1902">
            <v>37809</v>
          </cell>
        </row>
        <row r="1903">
          <cell r="A1903" t="str">
            <v>Parket guaymaro instalado</v>
          </cell>
          <cell r="B1903" t="str">
            <v>Maderas (15)</v>
          </cell>
          <cell r="C1903" t="str">
            <v>M2</v>
          </cell>
          <cell r="D1903">
            <v>55680</v>
          </cell>
          <cell r="E1903" t="str">
            <v>Tekhne</v>
          </cell>
          <cell r="F1903">
            <v>37809</v>
          </cell>
        </row>
        <row r="1904">
          <cell r="A1904" t="str">
            <v>Parket zapan instalado</v>
          </cell>
          <cell r="B1904" t="str">
            <v>Maderas (15)</v>
          </cell>
          <cell r="C1904" t="str">
            <v>M2</v>
          </cell>
          <cell r="D1904">
            <v>55680</v>
          </cell>
          <cell r="E1904" t="str">
            <v>Tekhne</v>
          </cell>
          <cell r="F1904">
            <v>37809</v>
          </cell>
        </row>
        <row r="1905">
          <cell r="A1905" t="str">
            <v>Pasamanos blanco mate s-387</v>
          </cell>
          <cell r="B1905" t="str">
            <v>Perfiles,divisiones,ventaneria (17)</v>
          </cell>
          <cell r="C1905" t="str">
            <v>Ml</v>
          </cell>
          <cell r="D1905">
            <v>6933</v>
          </cell>
          <cell r="E1905" t="str">
            <v>Tekhne</v>
          </cell>
          <cell r="F1905">
            <v>37809</v>
          </cell>
        </row>
        <row r="1906">
          <cell r="A1906" t="str">
            <v>Pasamanos crudo s-387</v>
          </cell>
          <cell r="B1906" t="str">
            <v>Perfiles,divisiones,ventaneria (17)</v>
          </cell>
          <cell r="C1906" t="str">
            <v>Ml</v>
          </cell>
          <cell r="D1906">
            <v>7761</v>
          </cell>
          <cell r="E1906" t="str">
            <v>Tekhne</v>
          </cell>
          <cell r="F1906">
            <v>37809</v>
          </cell>
        </row>
        <row r="1907">
          <cell r="A1907" t="str">
            <v>Pasamanos tubular 3''</v>
          </cell>
          <cell r="B1907" t="str">
            <v>Perfiles,divisiones,ventaneria (17)</v>
          </cell>
          <cell r="C1907" t="str">
            <v>Ml</v>
          </cell>
          <cell r="D1907">
            <v>50000</v>
          </cell>
          <cell r="E1907" t="str">
            <v>JGM</v>
          </cell>
          <cell r="F1907">
            <v>37823</v>
          </cell>
        </row>
        <row r="1908">
          <cell r="A1908" t="str">
            <v>Pasos escalera vinilo inst pavco</v>
          </cell>
          <cell r="B1908" t="str">
            <v>Enchapes,pisos,alfombras,papel (6)</v>
          </cell>
          <cell r="C1908" t="str">
            <v>Ml</v>
          </cell>
          <cell r="D1908">
            <v>9468</v>
          </cell>
          <cell r="E1908" t="str">
            <v>Tekhne</v>
          </cell>
          <cell r="F1908">
            <v>37809</v>
          </cell>
        </row>
        <row r="1909">
          <cell r="A1909" t="str">
            <v>Pasta para pulir philaac 7001</v>
          </cell>
          <cell r="B1909" t="str">
            <v>Pinturas (18)</v>
          </cell>
          <cell r="C1909" t="str">
            <v>Gal</v>
          </cell>
          <cell r="D1909">
            <v>28100</v>
          </cell>
          <cell r="E1909" t="str">
            <v>Tekhne</v>
          </cell>
          <cell r="F1909">
            <v>37809</v>
          </cell>
        </row>
        <row r="1910">
          <cell r="A1910" t="str">
            <v>Pasta pulidora b.120025 pintuco</v>
          </cell>
          <cell r="B1910" t="str">
            <v>Pinturas (18)</v>
          </cell>
          <cell r="C1910" t="str">
            <v>Gal</v>
          </cell>
          <cell r="D1910">
            <v>25691</v>
          </cell>
          <cell r="E1910" t="str">
            <v>Tekhne</v>
          </cell>
          <cell r="F1910">
            <v>37809</v>
          </cell>
        </row>
        <row r="1911">
          <cell r="A1911" t="str">
            <v>Pasta pulidora ico</v>
          </cell>
          <cell r="B1911" t="str">
            <v>Pinturas (18)</v>
          </cell>
          <cell r="C1911" t="str">
            <v>Gal</v>
          </cell>
          <cell r="D1911">
            <v>21460</v>
          </cell>
          <cell r="E1911" t="str">
            <v>Tekhne</v>
          </cell>
          <cell r="F1911">
            <v>37809</v>
          </cell>
        </row>
        <row r="1912">
          <cell r="A1912" t="str">
            <v>Pasto kikuyo</v>
          </cell>
          <cell r="B1912" t="str">
            <v>Mobiliario urbano y señalizac. (43)</v>
          </cell>
          <cell r="C1912" t="str">
            <v>M2</v>
          </cell>
          <cell r="D1912">
            <v>1000</v>
          </cell>
          <cell r="E1912" t="str">
            <v>Tekhne</v>
          </cell>
          <cell r="F1912">
            <v>37809</v>
          </cell>
        </row>
        <row r="1913">
          <cell r="A1913" t="str">
            <v>Patch cord amp cat 5e gris x-0219241-x</v>
          </cell>
          <cell r="B1913" t="str">
            <v>Cableado estructurado (48)</v>
          </cell>
          <cell r="C1913" t="str">
            <v>Un</v>
          </cell>
          <cell r="D1913">
            <v>9430</v>
          </cell>
          <cell r="E1913" t="str">
            <v>Tekhne</v>
          </cell>
          <cell r="F1913">
            <v>37809</v>
          </cell>
        </row>
        <row r="1914">
          <cell r="A1914" t="str">
            <v>Patch cord amp quantum (cat6)</v>
          </cell>
          <cell r="B1914" t="str">
            <v>Cableado estructurado (48)</v>
          </cell>
          <cell r="C1914" t="str">
            <v>Un</v>
          </cell>
          <cell r="D1914">
            <v>29336</v>
          </cell>
          <cell r="E1914" t="str">
            <v>Tekhne</v>
          </cell>
          <cell r="F1914">
            <v>37809</v>
          </cell>
        </row>
        <row r="1915">
          <cell r="A1915" t="str">
            <v>Patch cord amp quantum (cat6) x-0219808-x</v>
          </cell>
          <cell r="B1915" t="str">
            <v>Cableado estructurado (48)</v>
          </cell>
          <cell r="C1915" t="str">
            <v>Un</v>
          </cell>
          <cell r="D1915">
            <v>29336</v>
          </cell>
          <cell r="E1915" t="str">
            <v>Tekhne</v>
          </cell>
          <cell r="F1915">
            <v>37809</v>
          </cell>
        </row>
        <row r="1916">
          <cell r="A1916" t="str">
            <v>Patch cord fibra amp mtrj-sc 0-1278028-x</v>
          </cell>
          <cell r="B1916" t="str">
            <v>Cableado estructurado (48)</v>
          </cell>
          <cell r="C1916" t="str">
            <v>Un</v>
          </cell>
          <cell r="D1916">
            <v>33964</v>
          </cell>
          <cell r="E1916" t="str">
            <v>Tekhne</v>
          </cell>
          <cell r="F1916">
            <v>37809</v>
          </cell>
        </row>
        <row r="1917">
          <cell r="A1917" t="str">
            <v>Patch cord fibra amp sc-sc mm 0-0504971-x</v>
          </cell>
          <cell r="B1917" t="str">
            <v>Cableado estructurado (48)</v>
          </cell>
          <cell r="C1917" t="str">
            <v>Un</v>
          </cell>
          <cell r="D1917">
            <v>223102</v>
          </cell>
          <cell r="E1917" t="str">
            <v>Tekhne</v>
          </cell>
          <cell r="F1917">
            <v>37809</v>
          </cell>
        </row>
        <row r="1918">
          <cell r="A1918" t="str">
            <v>Patch cord fibra amp sc-st mm 0-0504958-x</v>
          </cell>
          <cell r="B1918" t="str">
            <v>Cableado estructurado (48)</v>
          </cell>
          <cell r="C1918" t="str">
            <v>Un</v>
          </cell>
          <cell r="D1918">
            <v>223102</v>
          </cell>
          <cell r="E1918" t="str">
            <v>Tekhne</v>
          </cell>
          <cell r="F1918">
            <v>37809</v>
          </cell>
        </row>
        <row r="1919">
          <cell r="A1919" t="str">
            <v>Patch cord fibra amp st-st mm 0-0503994-x</v>
          </cell>
          <cell r="B1919" t="str">
            <v>Cableado estructurado (48)</v>
          </cell>
          <cell r="C1919" t="str">
            <v>Un</v>
          </cell>
          <cell r="D1919">
            <v>206677</v>
          </cell>
          <cell r="E1919" t="str">
            <v>Tekhne</v>
          </cell>
          <cell r="F1919">
            <v>37809</v>
          </cell>
        </row>
        <row r="1920">
          <cell r="A1920" t="str">
            <v>Patch panel amp 12 puertos cat 0-0406981-1</v>
          </cell>
          <cell r="B1920" t="str">
            <v>Cableado estructurado (48)</v>
          </cell>
          <cell r="C1920" t="str">
            <v>Un</v>
          </cell>
          <cell r="D1920">
            <v>223729</v>
          </cell>
          <cell r="E1920" t="str">
            <v>Tekhne</v>
          </cell>
          <cell r="F1920">
            <v>37809</v>
          </cell>
        </row>
        <row r="1921">
          <cell r="A1921" t="str">
            <v>Patch panel amp 24 puertos cat 0-0406330-1</v>
          </cell>
          <cell r="B1921" t="str">
            <v>Cableado estructurado (48)</v>
          </cell>
          <cell r="C1921" t="str">
            <v>Un</v>
          </cell>
          <cell r="D1921">
            <v>407647</v>
          </cell>
          <cell r="E1921" t="str">
            <v>Tekhne</v>
          </cell>
          <cell r="F1921">
            <v>37809</v>
          </cell>
        </row>
        <row r="1922">
          <cell r="A1922" t="str">
            <v>Patch panel amp 24p quantum 0-1116027-1</v>
          </cell>
          <cell r="B1922" t="str">
            <v>Cableado estructurado (48)</v>
          </cell>
          <cell r="C1922" t="str">
            <v>Un</v>
          </cell>
          <cell r="D1922">
            <v>768732</v>
          </cell>
          <cell r="E1922" t="str">
            <v>Tekhne</v>
          </cell>
          <cell r="F1922">
            <v>37809</v>
          </cell>
        </row>
        <row r="1923">
          <cell r="A1923" t="str">
            <v>Patch panel amp 48 puertos cat 0-0406331-1</v>
          </cell>
          <cell r="B1923" t="str">
            <v>Cableado estructurado (48)</v>
          </cell>
          <cell r="C1923" t="str">
            <v>Un</v>
          </cell>
          <cell r="D1923">
            <v>795423</v>
          </cell>
          <cell r="E1923" t="str">
            <v>Tekhne</v>
          </cell>
          <cell r="F1923">
            <v>37809</v>
          </cell>
        </row>
        <row r="1924">
          <cell r="A1924" t="str">
            <v>Patch panel amp 48p quantum 0-1116028-1</v>
          </cell>
          <cell r="B1924" t="str">
            <v>Cableado estructurado (48)</v>
          </cell>
          <cell r="C1924" t="str">
            <v>Un</v>
          </cell>
          <cell r="D1924">
            <v>1409852</v>
          </cell>
          <cell r="E1924" t="str">
            <v>Tekhne</v>
          </cell>
          <cell r="F1924">
            <v>37809</v>
          </cell>
        </row>
        <row r="1925">
          <cell r="A1925" t="str">
            <v>Pegacor</v>
          </cell>
          <cell r="B1925" t="str">
            <v>Enchapes,pisos,alfombras,papel (6)</v>
          </cell>
          <cell r="C1925" t="str">
            <v>Kg</v>
          </cell>
          <cell r="D1925">
            <v>2610</v>
          </cell>
          <cell r="F1925">
            <v>37809</v>
          </cell>
        </row>
        <row r="1926">
          <cell r="A1926" t="str">
            <v>Pegacor i-10 blanco crna 90104</v>
          </cell>
          <cell r="B1926" t="str">
            <v>Enchapes,pisos,alfombras,papel (6)</v>
          </cell>
          <cell r="C1926" t="str">
            <v>Kg</v>
          </cell>
          <cell r="D1926">
            <v>747</v>
          </cell>
          <cell r="E1926" t="str">
            <v>Tekhne</v>
          </cell>
          <cell r="F1926">
            <v>37809</v>
          </cell>
        </row>
        <row r="1927">
          <cell r="A1927" t="str">
            <v>Pegacor i-50 gris perla crna 90106</v>
          </cell>
          <cell r="B1927" t="str">
            <v>Enchapes,pisos,alfombras,papel (6)</v>
          </cell>
          <cell r="C1927" t="str">
            <v>Kg</v>
          </cell>
          <cell r="D1927">
            <v>693</v>
          </cell>
          <cell r="E1927" t="str">
            <v>Tekhne</v>
          </cell>
          <cell r="F1927">
            <v>37809</v>
          </cell>
        </row>
        <row r="1928">
          <cell r="A1928" t="str">
            <v>Pegante boxer</v>
          </cell>
          <cell r="B1928" t="str">
            <v>Impermeabil.,aditivos,quimicos (12)</v>
          </cell>
          <cell r="C1928" t="str">
            <v>Gal</v>
          </cell>
          <cell r="D1928">
            <v>34950</v>
          </cell>
          <cell r="E1928" t="str">
            <v>Tekhne</v>
          </cell>
          <cell r="F1928">
            <v>37809</v>
          </cell>
        </row>
        <row r="1929">
          <cell r="A1929" t="str">
            <v>Pegante colbon madera</v>
          </cell>
          <cell r="B1929" t="str">
            <v>Impermeabil.,aditivos,quimicos (12)</v>
          </cell>
          <cell r="C1929" t="str">
            <v>Gal</v>
          </cell>
          <cell r="D1929">
            <v>29950</v>
          </cell>
          <cell r="E1929" t="str">
            <v>Tekhne</v>
          </cell>
          <cell r="F1929">
            <v>37809</v>
          </cell>
        </row>
        <row r="1930">
          <cell r="A1930" t="str">
            <v>Pegante coolac madera papel 0501</v>
          </cell>
          <cell r="B1930" t="str">
            <v>Pinturas (18)</v>
          </cell>
          <cell r="C1930" t="str">
            <v>Gal</v>
          </cell>
          <cell r="D1930">
            <v>22300</v>
          </cell>
          <cell r="E1930" t="str">
            <v>Tekhne</v>
          </cell>
          <cell r="F1930">
            <v>37809</v>
          </cell>
        </row>
        <row r="1931">
          <cell r="A1931" t="str">
            <v>Pegante denso fibratex</v>
          </cell>
          <cell r="B1931" t="str">
            <v>Impermeabil.,aditivos,quimicos (12)</v>
          </cell>
          <cell r="C1931" t="str">
            <v>Gal</v>
          </cell>
          <cell r="D1931">
            <v>9700</v>
          </cell>
          <cell r="E1931" t="str">
            <v>Tekhne</v>
          </cell>
          <cell r="F1931">
            <v>37809</v>
          </cell>
        </row>
        <row r="1932">
          <cell r="A1932" t="str">
            <v>Pegante o sellante fuerza media</v>
          </cell>
          <cell r="B1932" t="str">
            <v>Inst. De gas (44)</v>
          </cell>
          <cell r="C1932" t="str">
            <v>Lb</v>
          </cell>
          <cell r="D1932">
            <v>6100</v>
          </cell>
          <cell r="E1932" t="str">
            <v>Tekhne</v>
          </cell>
          <cell r="F1932">
            <v>37809</v>
          </cell>
        </row>
        <row r="1933">
          <cell r="A1933" t="str">
            <v>Pegante p.v.a. philaac 0592</v>
          </cell>
          <cell r="B1933" t="str">
            <v>Pinturas (18)</v>
          </cell>
          <cell r="C1933" t="str">
            <v>Gal</v>
          </cell>
          <cell r="D1933">
            <v>20200</v>
          </cell>
          <cell r="E1933" t="str">
            <v>Tekhne</v>
          </cell>
          <cell r="F1933">
            <v>37809</v>
          </cell>
        </row>
        <row r="1934">
          <cell r="A1934" t="str">
            <v>Peldaño prefabricado fibrit pdñ</v>
          </cell>
          <cell r="B1934" t="str">
            <v>Prefabricados (19)</v>
          </cell>
          <cell r="C1934" t="str">
            <v>Un</v>
          </cell>
          <cell r="D1934">
            <v>30844</v>
          </cell>
          <cell r="E1934" t="str">
            <v>Tekhne</v>
          </cell>
          <cell r="F1934">
            <v>37809</v>
          </cell>
        </row>
        <row r="1935">
          <cell r="A1935" t="str">
            <v>Perfil canal 2x1 u-67</v>
          </cell>
          <cell r="B1935" t="str">
            <v>Perfiles,divisiones,ventaneria (17)</v>
          </cell>
          <cell r="C1935" t="str">
            <v>Ml</v>
          </cell>
          <cell r="D1935">
            <v>4213</v>
          </cell>
          <cell r="E1935" t="str">
            <v>Tekhne</v>
          </cell>
          <cell r="F1935">
            <v>37809</v>
          </cell>
        </row>
        <row r="1936">
          <cell r="A1936" t="str">
            <v>Perfil canal estruct. En acero</v>
          </cell>
          <cell r="B1936" t="str">
            <v>Aceros,hierros/mallas,cerchas (1)</v>
          </cell>
          <cell r="C1936" t="str">
            <v>Ml</v>
          </cell>
          <cell r="D1936">
            <v>10738</v>
          </cell>
          <cell r="E1936" t="str">
            <v>Tekhne</v>
          </cell>
          <cell r="F1936">
            <v>37809</v>
          </cell>
        </row>
        <row r="1937">
          <cell r="A1937" t="str">
            <v>Perfil estructural c 16 galv.</v>
          </cell>
          <cell r="B1937" t="str">
            <v>Aceros,hierros/mallas,cerchas (1)</v>
          </cell>
          <cell r="C1937" t="str">
            <v>Ml</v>
          </cell>
          <cell r="D1937">
            <v>8547</v>
          </cell>
          <cell r="E1937" t="str">
            <v>Tekhne</v>
          </cell>
          <cell r="F1937">
            <v>37809</v>
          </cell>
        </row>
        <row r="1938">
          <cell r="A1938" t="str">
            <v>Perfil estructural c 16 negro</v>
          </cell>
          <cell r="B1938" t="str">
            <v>Aceros,hierros/mallas,cerchas (1)</v>
          </cell>
          <cell r="C1938" t="str">
            <v>Ml</v>
          </cell>
          <cell r="D1938">
            <v>5518</v>
          </cell>
          <cell r="E1938" t="str">
            <v>Tekhne</v>
          </cell>
          <cell r="F1938">
            <v>37809</v>
          </cell>
        </row>
        <row r="1939">
          <cell r="A1939" t="str">
            <v>Perfil estructural c 18</v>
          </cell>
          <cell r="B1939" t="str">
            <v>Aceros,hierros/mallas,cerchas (1)</v>
          </cell>
          <cell r="C1939" t="str">
            <v>Ml</v>
          </cell>
          <cell r="D1939">
            <v>6956</v>
          </cell>
          <cell r="E1939" t="str">
            <v>Tekhne</v>
          </cell>
          <cell r="F1939">
            <v>37809</v>
          </cell>
        </row>
        <row r="1940">
          <cell r="A1940" t="str">
            <v>Perfil estructural c 18 galv.</v>
          </cell>
          <cell r="B1940" t="str">
            <v>Aceros,hierros/mallas,cerchas (1)</v>
          </cell>
          <cell r="C1940" t="str">
            <v>Ml</v>
          </cell>
          <cell r="D1940">
            <v>11597</v>
          </cell>
          <cell r="E1940" t="str">
            <v>Tekhne</v>
          </cell>
          <cell r="F1940">
            <v>37809</v>
          </cell>
        </row>
        <row r="1941">
          <cell r="A1941" t="str">
            <v>Perfil estructural c18 galv.</v>
          </cell>
          <cell r="B1941" t="str">
            <v>Aceros,hierros/mallas,cerchas (1)</v>
          </cell>
          <cell r="C1941" t="str">
            <v>Ml</v>
          </cell>
          <cell r="D1941">
            <v>8704</v>
          </cell>
          <cell r="E1941" t="str">
            <v>Tekhne</v>
          </cell>
          <cell r="F1941">
            <v>37809</v>
          </cell>
        </row>
        <row r="1942">
          <cell r="A1942" t="str">
            <v>Perfil estructural z 14</v>
          </cell>
          <cell r="B1942" t="str">
            <v>Aceros,hierros/mallas,cerchas (1)</v>
          </cell>
          <cell r="C1942" t="str">
            <v>Ml</v>
          </cell>
          <cell r="D1942">
            <v>13237</v>
          </cell>
          <cell r="E1942" t="str">
            <v>Tekhne</v>
          </cell>
          <cell r="F1942">
            <v>37809</v>
          </cell>
        </row>
        <row r="1943">
          <cell r="A1943" t="str">
            <v>Perfil estructural z 16 galv.</v>
          </cell>
          <cell r="B1943" t="str">
            <v>Aceros,hierros/mallas,cerchas (1)</v>
          </cell>
          <cell r="C1943" t="str">
            <v>Ml</v>
          </cell>
          <cell r="D1943">
            <v>10693</v>
          </cell>
          <cell r="E1943" t="str">
            <v>Tekhne</v>
          </cell>
          <cell r="F1943">
            <v>37809</v>
          </cell>
        </row>
        <row r="1944">
          <cell r="A1944" t="str">
            <v>Perfil estructural z 18 galv.</v>
          </cell>
          <cell r="B1944" t="str">
            <v>Aceros,hierros/mallas,cerchas (1)</v>
          </cell>
          <cell r="C1944" t="str">
            <v>Ml</v>
          </cell>
          <cell r="D1944">
            <v>8698</v>
          </cell>
          <cell r="E1944" t="str">
            <v>Tekhne</v>
          </cell>
          <cell r="F1944">
            <v>37809</v>
          </cell>
        </row>
        <row r="1945">
          <cell r="A1945" t="str">
            <v>Perfil ''i'' estruct. En acero 3''</v>
          </cell>
          <cell r="B1945" t="str">
            <v>Aceros,hierros/mallas,cerchas (1)</v>
          </cell>
          <cell r="C1945" t="str">
            <v>Ml</v>
          </cell>
          <cell r="D1945">
            <v>12566</v>
          </cell>
          <cell r="E1945" t="str">
            <v>Tekhne</v>
          </cell>
          <cell r="F1945">
            <v>37809</v>
          </cell>
        </row>
        <row r="1946">
          <cell r="A1946" t="str">
            <v>Perfil ''i'' estruct. En acero 4''</v>
          </cell>
          <cell r="B1946" t="str">
            <v>Aceros,hierros/mallas,cerchas (1)</v>
          </cell>
          <cell r="C1946" t="str">
            <v>Ml</v>
          </cell>
          <cell r="D1946">
            <v>20300</v>
          </cell>
          <cell r="E1946" t="str">
            <v>Tekhne</v>
          </cell>
          <cell r="F1946">
            <v>37809</v>
          </cell>
        </row>
        <row r="1947">
          <cell r="A1947" t="str">
            <v>Perfil lamina 3''x1 1/2'' x 6 m</v>
          </cell>
          <cell r="B1947" t="str">
            <v>Cubiertas y accesorios (5)</v>
          </cell>
          <cell r="C1947" t="str">
            <v>Ml</v>
          </cell>
          <cell r="D1947">
            <v>23000</v>
          </cell>
          <cell r="E1947" t="str">
            <v>Arauca</v>
          </cell>
          <cell r="F1947">
            <v>37809</v>
          </cell>
        </row>
        <row r="1948">
          <cell r="A1948" t="str">
            <v>Perfil p10-12-n</v>
          </cell>
          <cell r="B1948" t="str">
            <v>Aceros,hierros/mallas,cerchas (1)</v>
          </cell>
          <cell r="C1948" t="str">
            <v>Ml</v>
          </cell>
          <cell r="D1948">
            <v>13242</v>
          </cell>
          <cell r="E1948" t="str">
            <v>Tekhne</v>
          </cell>
          <cell r="F1948">
            <v>37809</v>
          </cell>
        </row>
        <row r="1949">
          <cell r="A1949" t="str">
            <v>Perfil t 1x1/16 da-17anolo</v>
          </cell>
          <cell r="B1949" t="str">
            <v>Perfiles,divisiones,ventaneria (17)</v>
          </cell>
          <cell r="C1949" t="str">
            <v>Ml</v>
          </cell>
          <cell r="D1949">
            <v>1218</v>
          </cell>
          <cell r="E1949" t="str">
            <v>Tekhne</v>
          </cell>
          <cell r="F1949">
            <v>37809</v>
          </cell>
        </row>
        <row r="1950">
          <cell r="A1950" t="str">
            <v>Perfil t 3/4x1/16 da-19anolo</v>
          </cell>
          <cell r="B1950" t="str">
            <v>Perfiles,divisiones,ventaneria (17)</v>
          </cell>
          <cell r="C1950" t="str">
            <v>Ml</v>
          </cell>
          <cell r="D1950">
            <v>1135</v>
          </cell>
          <cell r="E1950" t="str">
            <v>Tekhne</v>
          </cell>
          <cell r="F1950">
            <v>37809</v>
          </cell>
        </row>
        <row r="1951">
          <cell r="A1951" t="str">
            <v>Perfil u ½x½'' crudo u-74</v>
          </cell>
          <cell r="B1951" t="str">
            <v>Perfiles,divisiones,ventaneria (17)</v>
          </cell>
          <cell r="C1951" t="str">
            <v>Ml</v>
          </cell>
          <cell r="D1951">
            <v>1046</v>
          </cell>
          <cell r="E1951" t="str">
            <v>Tekhne</v>
          </cell>
          <cell r="F1951">
            <v>37809</v>
          </cell>
        </row>
        <row r="1952">
          <cell r="A1952" t="str">
            <v>Perfileria para cieloraso</v>
          </cell>
          <cell r="B1952" t="str">
            <v>Cielo rasos (4)</v>
          </cell>
          <cell r="C1952" t="str">
            <v>Ml</v>
          </cell>
          <cell r="D1952">
            <v>8700</v>
          </cell>
          <cell r="E1952" t="str">
            <v>Tekhne</v>
          </cell>
          <cell r="F1952">
            <v>37809</v>
          </cell>
        </row>
        <row r="1953">
          <cell r="A1953" t="str">
            <v>Perma glass 6 s/inst. Fglas 26010</v>
          </cell>
          <cell r="B1953" t="str">
            <v>Impermeabil.,aditivos,quimicos (12)</v>
          </cell>
          <cell r="C1953" t="str">
            <v>M2</v>
          </cell>
          <cell r="D1953">
            <v>2195</v>
          </cell>
          <cell r="E1953" t="str">
            <v>Tekhne</v>
          </cell>
          <cell r="F1953">
            <v>37809</v>
          </cell>
        </row>
        <row r="1954">
          <cell r="A1954" t="str">
            <v>Perno 1/2'' alt.vel. 470281831</v>
          </cell>
          <cell r="B1954" t="str">
            <v>Inst. Electricas (13)</v>
          </cell>
          <cell r="C1954" t="str">
            <v>Un</v>
          </cell>
          <cell r="D1954">
            <v>400</v>
          </cell>
          <cell r="E1954" t="str">
            <v>Tekhne</v>
          </cell>
          <cell r="F1954">
            <v>37809</v>
          </cell>
        </row>
        <row r="1955">
          <cell r="A1955" t="str">
            <v>Perno 3/8'' x 240</v>
          </cell>
          <cell r="C1955" t="str">
            <v>Un</v>
          </cell>
        </row>
        <row r="1956">
          <cell r="A1956" t="str">
            <v>Perno 5/8'' x 240</v>
          </cell>
          <cell r="B1956" t="str">
            <v>Ferreteria y herramientas (10)</v>
          </cell>
          <cell r="C1956" t="str">
            <v>Un</v>
          </cell>
          <cell r="D1956">
            <v>3025</v>
          </cell>
          <cell r="E1956" t="str">
            <v>Tekhne</v>
          </cell>
          <cell r="F1956">
            <v>37809</v>
          </cell>
        </row>
        <row r="1957">
          <cell r="A1957" t="str">
            <v>Perno de ojo 5/8'' x 5.45</v>
          </cell>
          <cell r="B1957" t="str">
            <v>Ferreteria y herramientas (10)</v>
          </cell>
          <cell r="C1957" t="str">
            <v>Un</v>
          </cell>
          <cell r="D1957">
            <v>5551</v>
          </cell>
          <cell r="E1957" t="str">
            <v>Tekhne</v>
          </cell>
          <cell r="F1957">
            <v>37809</v>
          </cell>
        </row>
        <row r="1958">
          <cell r="A1958" t="str">
            <v>Persiana toma de aire 40''x20''</v>
          </cell>
          <cell r="B1958" t="str">
            <v>Instalaciones hospitalarias (42)</v>
          </cell>
          <cell r="C1958" t="str">
            <v>Un</v>
          </cell>
          <cell r="D1958">
            <v>896680</v>
          </cell>
          <cell r="E1958" t="str">
            <v>Tekhne</v>
          </cell>
          <cell r="F1958">
            <v>37809</v>
          </cell>
        </row>
        <row r="1959">
          <cell r="A1959" t="str">
            <v>Pica herragro</v>
          </cell>
          <cell r="B1959" t="str">
            <v>Ferreteria y herramientas (10)</v>
          </cell>
          <cell r="C1959" t="str">
            <v>Un</v>
          </cell>
          <cell r="D1959">
            <v>15660</v>
          </cell>
          <cell r="E1959" t="str">
            <v>Tekhne</v>
          </cell>
          <cell r="F1959">
            <v>37809</v>
          </cell>
        </row>
        <row r="1960">
          <cell r="A1960" t="str">
            <v>Piedra coralina (305x305x17)</v>
          </cell>
          <cell r="B1960" t="str">
            <v>Enchapes,pisos,alfombras,papel (6)</v>
          </cell>
          <cell r="C1960" t="str">
            <v>M2</v>
          </cell>
          <cell r="D1960">
            <v>47212</v>
          </cell>
          <cell r="E1960" t="str">
            <v>Tekhne</v>
          </cell>
          <cell r="F1960">
            <v>37809</v>
          </cell>
        </row>
        <row r="1961">
          <cell r="A1961" t="str">
            <v>Piedra coralina 30x15</v>
          </cell>
          <cell r="B1961" t="str">
            <v>Enchapes,pisos,alfombras,papel (6)</v>
          </cell>
          <cell r="C1961" t="str">
            <v>M2</v>
          </cell>
          <cell r="D1961">
            <v>45100</v>
          </cell>
          <cell r="E1961" t="str">
            <v>Tekhne</v>
          </cell>
          <cell r="F1961">
            <v>37809</v>
          </cell>
        </row>
        <row r="1962">
          <cell r="A1962" t="str">
            <v>Piedra coralina 30x15 alfa</v>
          </cell>
          <cell r="B1962" t="str">
            <v>Enchapes,pisos,alfombras,papel (6)</v>
          </cell>
          <cell r="C1962" t="str">
            <v>M2</v>
          </cell>
          <cell r="D1962">
            <v>40600</v>
          </cell>
          <cell r="E1962" t="str">
            <v>Tekhne</v>
          </cell>
          <cell r="F1962">
            <v>37809</v>
          </cell>
        </row>
        <row r="1963">
          <cell r="A1963" t="str">
            <v>Piedra media zonga</v>
          </cell>
          <cell r="B1963" t="str">
            <v>Agregados concretos y morteros (2)</v>
          </cell>
          <cell r="C1963" t="str">
            <v>M3</v>
          </cell>
          <cell r="D1963">
            <v>17241</v>
          </cell>
          <cell r="E1963" t="str">
            <v>Tekhne</v>
          </cell>
          <cell r="F1963">
            <v>37809</v>
          </cell>
        </row>
        <row r="1964">
          <cell r="A1964" t="str">
            <v>Piedra muñeca (305x305x20)</v>
          </cell>
          <cell r="B1964" t="str">
            <v>Enchapes,pisos,alfombras,papel (6)</v>
          </cell>
          <cell r="C1964" t="str">
            <v>M2</v>
          </cell>
          <cell r="D1964">
            <v>46748</v>
          </cell>
          <cell r="E1964" t="str">
            <v>Tekhne</v>
          </cell>
          <cell r="F1964">
            <v>37809</v>
          </cell>
        </row>
        <row r="1965">
          <cell r="A1965" t="str">
            <v>Piedra muñeca (placas a</v>
          </cell>
          <cell r="B1965" t="str">
            <v>Enchapes,pisos,alfombras,papel (6)</v>
          </cell>
          <cell r="C1965" t="str">
            <v>M2</v>
          </cell>
          <cell r="D1965">
            <v>56608</v>
          </cell>
          <cell r="E1965" t="str">
            <v>Tekhne</v>
          </cell>
          <cell r="F1965">
            <v>37809</v>
          </cell>
        </row>
        <row r="1966">
          <cell r="A1966" t="str">
            <v>Piel de durazno (aplicado) col. Claro</v>
          </cell>
          <cell r="B1966" t="str">
            <v>Pinturas (18)</v>
          </cell>
          <cell r="C1966" t="str">
            <v>M2</v>
          </cell>
          <cell r="D1966">
            <v>7540</v>
          </cell>
          <cell r="E1966" t="str">
            <v>Tekhne</v>
          </cell>
          <cell r="F1966">
            <v>37809</v>
          </cell>
        </row>
        <row r="1967">
          <cell r="A1967" t="str">
            <v>Pieza cedro caqueta</v>
          </cell>
          <cell r="B1967" t="str">
            <v>Maderas (15)</v>
          </cell>
          <cell r="C1967" t="str">
            <v>Un</v>
          </cell>
          <cell r="D1967">
            <v>34568</v>
          </cell>
          <cell r="E1967" t="str">
            <v>Tekhne</v>
          </cell>
          <cell r="F1967">
            <v>37809</v>
          </cell>
        </row>
        <row r="1968">
          <cell r="A1968" t="str">
            <v>Pieza cedro macho</v>
          </cell>
          <cell r="B1968" t="str">
            <v>Maderas (15)</v>
          </cell>
          <cell r="C1968" t="str">
            <v>Un</v>
          </cell>
          <cell r="D1968">
            <v>63800</v>
          </cell>
          <cell r="E1968" t="str">
            <v>Tekhne</v>
          </cell>
          <cell r="F1968">
            <v>37809</v>
          </cell>
        </row>
        <row r="1969">
          <cell r="A1969" t="str">
            <v>Pieza cedro puerto asis</v>
          </cell>
          <cell r="B1969" t="str">
            <v>Maderas (15)</v>
          </cell>
          <cell r="C1969" t="str">
            <v>Un</v>
          </cell>
          <cell r="D1969">
            <v>48720</v>
          </cell>
          <cell r="E1969" t="str">
            <v>Tekhne</v>
          </cell>
          <cell r="F1969">
            <v>37809</v>
          </cell>
        </row>
        <row r="1970">
          <cell r="A1970" t="str">
            <v>Pieza flormorado</v>
          </cell>
          <cell r="B1970" t="str">
            <v>Maderas (15)</v>
          </cell>
          <cell r="C1970" t="str">
            <v>Un</v>
          </cell>
          <cell r="D1970">
            <v>28652</v>
          </cell>
          <cell r="E1970" t="str">
            <v>Tekhne</v>
          </cell>
          <cell r="F1970">
            <v>37809</v>
          </cell>
        </row>
        <row r="1971">
          <cell r="A1971" t="str">
            <v>Pieza guayacan hobo</v>
          </cell>
          <cell r="B1971" t="str">
            <v>Maderas (15)</v>
          </cell>
          <cell r="C1971" t="str">
            <v>Un</v>
          </cell>
          <cell r="D1971">
            <v>60320</v>
          </cell>
          <cell r="E1971" t="str">
            <v>Tekhne</v>
          </cell>
          <cell r="F1971">
            <v>37809</v>
          </cell>
        </row>
        <row r="1972">
          <cell r="A1972" t="str">
            <v>Pieza guayacan rayo</v>
          </cell>
          <cell r="B1972" t="str">
            <v>Maderas (15)</v>
          </cell>
          <cell r="C1972" t="str">
            <v>Un</v>
          </cell>
          <cell r="D1972">
            <v>24360</v>
          </cell>
          <cell r="E1972" t="str">
            <v>Tekhne</v>
          </cell>
          <cell r="F1972">
            <v>37809</v>
          </cell>
        </row>
        <row r="1973">
          <cell r="A1973" t="str">
            <v>Pieza moho</v>
          </cell>
          <cell r="B1973" t="str">
            <v>Maderas (15)</v>
          </cell>
          <cell r="C1973" t="str">
            <v>Un</v>
          </cell>
          <cell r="D1973">
            <v>16000</v>
          </cell>
          <cell r="E1973" t="str">
            <v>Tekhne</v>
          </cell>
          <cell r="F1973">
            <v>37809</v>
          </cell>
        </row>
        <row r="1974">
          <cell r="A1974" t="str">
            <v>Pieza otobo</v>
          </cell>
          <cell r="B1974" t="str">
            <v>Maderas (15)</v>
          </cell>
          <cell r="C1974" t="str">
            <v>Un</v>
          </cell>
          <cell r="D1974">
            <v>13400</v>
          </cell>
          <cell r="E1974" t="str">
            <v>Tekhne</v>
          </cell>
          <cell r="F1974">
            <v>37809</v>
          </cell>
        </row>
        <row r="1975">
          <cell r="A1975" t="str">
            <v>Pieza pino romeron</v>
          </cell>
          <cell r="B1975" t="str">
            <v>Maderas (15)</v>
          </cell>
          <cell r="C1975" t="str">
            <v>Un</v>
          </cell>
          <cell r="D1975">
            <v>24360</v>
          </cell>
          <cell r="E1975" t="str">
            <v>Tekhne</v>
          </cell>
          <cell r="F1975">
            <v>37809</v>
          </cell>
        </row>
        <row r="1976">
          <cell r="A1976" t="str">
            <v>Pieza sapan</v>
          </cell>
          <cell r="B1976" t="str">
            <v>Maderas (15)</v>
          </cell>
          <cell r="C1976" t="str">
            <v>Un</v>
          </cell>
          <cell r="D1976">
            <v>17400</v>
          </cell>
          <cell r="E1976" t="str">
            <v>Tekhne</v>
          </cell>
          <cell r="F1976">
            <v>37809</v>
          </cell>
        </row>
        <row r="1977">
          <cell r="A1977" t="str">
            <v>Pilote de madera</v>
          </cell>
          <cell r="B1977" t="str">
            <v>Maderas (15)</v>
          </cell>
          <cell r="C1977" t="str">
            <v>Ml</v>
          </cell>
          <cell r="D1977">
            <v>4060</v>
          </cell>
          <cell r="E1977" t="str">
            <v>Tekhne</v>
          </cell>
          <cell r="F1977">
            <v>37809</v>
          </cell>
        </row>
        <row r="1978">
          <cell r="A1978" t="str">
            <v>Pilote en concreto proceso .40</v>
          </cell>
          <cell r="B1978" t="str">
            <v>Agregados concretos y morteros (2)</v>
          </cell>
          <cell r="C1978" t="str">
            <v>Ml</v>
          </cell>
          <cell r="D1978">
            <v>25520</v>
          </cell>
          <cell r="E1978" t="str">
            <v>Tekhne</v>
          </cell>
          <cell r="F1978">
            <v>37809</v>
          </cell>
        </row>
        <row r="1979">
          <cell r="A1979" t="str">
            <v>Pilote en concreto proceso d.</v>
          </cell>
          <cell r="B1979" t="str">
            <v>Agregados concretos y morteros (2)</v>
          </cell>
          <cell r="C1979" t="str">
            <v>Ml</v>
          </cell>
          <cell r="D1979">
            <v>48720</v>
          </cell>
          <cell r="E1979" t="str">
            <v>Tekhne</v>
          </cell>
          <cell r="F1979">
            <v>37809</v>
          </cell>
        </row>
        <row r="1980">
          <cell r="A1980" t="str">
            <v>Pilotes hincados concret 25x25</v>
          </cell>
          <cell r="B1980" t="str">
            <v>Prefabricados (19)</v>
          </cell>
          <cell r="C1980" t="str">
            <v>Ml</v>
          </cell>
          <cell r="D1980">
            <v>58000</v>
          </cell>
          <cell r="E1980" t="str">
            <v>Tekhne</v>
          </cell>
          <cell r="F1980">
            <v>37809</v>
          </cell>
        </row>
        <row r="1981">
          <cell r="A1981" t="str">
            <v>Pilotes hincados concret 30x30</v>
          </cell>
          <cell r="B1981" t="str">
            <v>Prefabricados (19)</v>
          </cell>
          <cell r="C1981" t="str">
            <v>Ml</v>
          </cell>
          <cell r="D1981">
            <v>78000</v>
          </cell>
          <cell r="E1981" t="str">
            <v>Tekhne</v>
          </cell>
          <cell r="F1981">
            <v>37809</v>
          </cell>
        </row>
        <row r="1982">
          <cell r="A1982" t="str">
            <v>Pintura</v>
          </cell>
          <cell r="B1982" t="str">
            <v>Pinturas (18)</v>
          </cell>
          <cell r="C1982" t="str">
            <v>Gal</v>
          </cell>
          <cell r="D1982">
            <v>37000</v>
          </cell>
          <cell r="E1982" t="str">
            <v>Arauca</v>
          </cell>
          <cell r="F1982">
            <v>37818</v>
          </cell>
        </row>
        <row r="1983">
          <cell r="A1983" t="str">
            <v>Pintura bituminosa al. Texsa</v>
          </cell>
          <cell r="B1983" t="str">
            <v>Impermeabil.,aditivos,quimicos (12)</v>
          </cell>
          <cell r="C1983" t="str">
            <v>Gal</v>
          </cell>
          <cell r="D1983">
            <v>34498</v>
          </cell>
          <cell r="E1983" t="str">
            <v>Tekhne</v>
          </cell>
          <cell r="F1983">
            <v>37809</v>
          </cell>
        </row>
        <row r="1984">
          <cell r="A1984" t="str">
            <v>Pintura bituminosa de aluminio</v>
          </cell>
          <cell r="B1984" t="str">
            <v>Impermeabil.,aditivos,quimicos (12)</v>
          </cell>
          <cell r="C1984" t="str">
            <v>Gal</v>
          </cell>
          <cell r="D1984">
            <v>35000</v>
          </cell>
          <cell r="E1984" t="str">
            <v>Tekhne</v>
          </cell>
          <cell r="F1984">
            <v>37809</v>
          </cell>
        </row>
        <row r="1985">
          <cell r="A1985" t="str">
            <v>Pintura bituminosa karnak 97 af 26062</v>
          </cell>
          <cell r="B1985" t="str">
            <v>Impermeabil.,aditivos,quimicos (12)</v>
          </cell>
          <cell r="C1985" t="str">
            <v>Can</v>
          </cell>
          <cell r="D1985">
            <v>203255</v>
          </cell>
          <cell r="E1985" t="str">
            <v>Tekhne</v>
          </cell>
          <cell r="F1985">
            <v>37809</v>
          </cell>
        </row>
        <row r="1986">
          <cell r="A1986" t="str">
            <v>Pintura bituminosa karnak 97 af 26064</v>
          </cell>
          <cell r="B1986" t="str">
            <v>Impermeabil.,aditivos,quimicos (12)</v>
          </cell>
          <cell r="C1986" t="str">
            <v>Can</v>
          </cell>
          <cell r="D1986">
            <v>51144</v>
          </cell>
          <cell r="E1986" t="str">
            <v>Tekhne</v>
          </cell>
          <cell r="F1986">
            <v>37809</v>
          </cell>
        </row>
        <row r="1987">
          <cell r="A1987" t="str">
            <v>Pintura blc. Traf.0653 pintuco</v>
          </cell>
          <cell r="B1987" t="str">
            <v>Pinturas (18)</v>
          </cell>
          <cell r="C1987" t="str">
            <v>Gal</v>
          </cell>
          <cell r="D1987">
            <v>46500</v>
          </cell>
          <cell r="E1987" t="str">
            <v>Tekhne</v>
          </cell>
          <cell r="F1987">
            <v>37809</v>
          </cell>
        </row>
        <row r="1988">
          <cell r="A1988" t="str">
            <v>Pintura epoxica azul ico</v>
          </cell>
          <cell r="B1988" t="str">
            <v>Pinturas (18)</v>
          </cell>
          <cell r="C1988" t="str">
            <v>Gal</v>
          </cell>
          <cell r="D1988">
            <v>76324</v>
          </cell>
          <cell r="E1988" t="str">
            <v>Tekhne</v>
          </cell>
          <cell r="F1988">
            <v>37809</v>
          </cell>
        </row>
        <row r="1989">
          <cell r="A1989" t="str">
            <v>Pintura epoxica trns. Ico</v>
          </cell>
          <cell r="B1989" t="str">
            <v>Pinturas (18)</v>
          </cell>
          <cell r="C1989" t="str">
            <v>Gal</v>
          </cell>
          <cell r="D1989">
            <v>76324</v>
          </cell>
          <cell r="E1989" t="str">
            <v>Tekhne</v>
          </cell>
          <cell r="F1989">
            <v>37809</v>
          </cell>
        </row>
        <row r="1990">
          <cell r="A1990" t="str">
            <v>Pintura para tablero negra 2530</v>
          </cell>
          <cell r="B1990" t="str">
            <v>Pinturas (18)</v>
          </cell>
          <cell r="C1990" t="str">
            <v>Gal</v>
          </cell>
          <cell r="D1990">
            <v>38600</v>
          </cell>
          <cell r="E1990" t="str">
            <v>Tekhne</v>
          </cell>
          <cell r="F1990">
            <v>37809</v>
          </cell>
        </row>
        <row r="1991">
          <cell r="A1991" t="str">
            <v>Pintura para tablero verde 2517</v>
          </cell>
          <cell r="B1991" t="str">
            <v>Pinturas (18)</v>
          </cell>
          <cell r="C1991" t="str">
            <v>Gal</v>
          </cell>
          <cell r="D1991">
            <v>51500</v>
          </cell>
          <cell r="E1991" t="str">
            <v>Tekhne</v>
          </cell>
          <cell r="F1991">
            <v>37809</v>
          </cell>
        </row>
        <row r="1992">
          <cell r="A1992" t="str">
            <v>Pinturama pintuco</v>
          </cell>
          <cell r="B1992" t="str">
            <v>Pinturas (18)</v>
          </cell>
          <cell r="C1992" t="str">
            <v>Gal</v>
          </cell>
          <cell r="D1992">
            <v>16126</v>
          </cell>
          <cell r="E1992" t="str">
            <v>Tekhne</v>
          </cell>
          <cell r="F1992">
            <v>37809</v>
          </cell>
        </row>
        <row r="1993">
          <cell r="A1993" t="str">
            <v>Pirlan aluminio dorado</v>
          </cell>
          <cell r="B1993" t="str">
            <v>Ferreteria y herramientas (10)</v>
          </cell>
          <cell r="C1993" t="str">
            <v>Ml</v>
          </cell>
          <cell r="D1993">
            <v>3669</v>
          </cell>
          <cell r="E1993" t="str">
            <v>Tekhne</v>
          </cell>
          <cell r="F1993">
            <v>37809</v>
          </cell>
        </row>
        <row r="1994">
          <cell r="A1994" t="str">
            <v>Pirlan vinilo inst. Pavco</v>
          </cell>
          <cell r="B1994" t="str">
            <v>Enchapes,pisos,alfombras,papel (6)</v>
          </cell>
          <cell r="C1994" t="str">
            <v>Ml</v>
          </cell>
          <cell r="D1994">
            <v>2009</v>
          </cell>
          <cell r="E1994" t="str">
            <v>Tekhne</v>
          </cell>
          <cell r="F1994">
            <v>37809</v>
          </cell>
        </row>
        <row r="1995">
          <cell r="A1995" t="str">
            <v>Piso alassio 33*33 crna 33500</v>
          </cell>
          <cell r="B1995" t="str">
            <v>Enchapes,pisos,alfombras,papel (6)</v>
          </cell>
          <cell r="C1995" t="str">
            <v>M2</v>
          </cell>
          <cell r="D1995">
            <v>17499</v>
          </cell>
          <cell r="E1995" t="str">
            <v>Tekhne</v>
          </cell>
          <cell r="F1995">
            <v>37809</v>
          </cell>
        </row>
        <row r="1996">
          <cell r="A1996" t="str">
            <v>Piso antica augusta taco 13*13 43403</v>
          </cell>
          <cell r="B1996" t="str">
            <v>Enchapes,pisos,alfombras,papel (6)</v>
          </cell>
          <cell r="C1996" t="str">
            <v>Un</v>
          </cell>
          <cell r="D1996">
            <v>123.2</v>
          </cell>
          <cell r="E1996" t="str">
            <v>Tekhne</v>
          </cell>
          <cell r="F1996">
            <v>37809</v>
          </cell>
        </row>
        <row r="1997">
          <cell r="A1997" t="str">
            <v>Piso antica tarquina cenefa 34701</v>
          </cell>
          <cell r="B1997" t="str">
            <v>Enchapes,pisos,alfombras,papel (6)</v>
          </cell>
          <cell r="C1997" t="str">
            <v>Un</v>
          </cell>
          <cell r="D1997">
            <v>5400</v>
          </cell>
          <cell r="E1997" t="str">
            <v>Tekhne</v>
          </cell>
          <cell r="F1997">
            <v>37809</v>
          </cell>
        </row>
        <row r="1998">
          <cell r="A1998" t="str">
            <v>Piso anticado arno 25x25 crna 25706</v>
          </cell>
          <cell r="B1998" t="str">
            <v>Enchapes,pisos,alfombras,papel (6)</v>
          </cell>
          <cell r="C1998" t="str">
            <v>M2</v>
          </cell>
          <cell r="D1998">
            <v>21899</v>
          </cell>
          <cell r="E1998" t="str">
            <v>Tekhne</v>
          </cell>
          <cell r="F1998">
            <v>37809</v>
          </cell>
        </row>
        <row r="1999">
          <cell r="A1999" t="str">
            <v>Piso anticado guajira 20*20 20705</v>
          </cell>
          <cell r="B1999" t="str">
            <v>Enchapes,pisos,alfombras,papel (6)</v>
          </cell>
          <cell r="C1999" t="str">
            <v>M2</v>
          </cell>
          <cell r="D1999">
            <v>17499</v>
          </cell>
          <cell r="E1999" t="str">
            <v>Tekhne</v>
          </cell>
          <cell r="F1999">
            <v>37809</v>
          </cell>
        </row>
        <row r="2000">
          <cell r="A2000" t="str">
            <v>Piso anticado guajira 33*33 crna 33706</v>
          </cell>
          <cell r="B2000" t="str">
            <v>Enchapes,pisos,alfombras,papel (6)</v>
          </cell>
          <cell r="C2000" t="str">
            <v>M2</v>
          </cell>
          <cell r="D2000">
            <v>19999</v>
          </cell>
          <cell r="E2000" t="str">
            <v>Tekhne</v>
          </cell>
          <cell r="F2000">
            <v>37809</v>
          </cell>
        </row>
        <row r="2001">
          <cell r="A2001" t="str">
            <v>Piso anticado guajira toceto 6*6 35711</v>
          </cell>
          <cell r="B2001" t="str">
            <v>Enchapes,pisos,alfombras,papel (6)</v>
          </cell>
          <cell r="C2001" t="str">
            <v>Un</v>
          </cell>
          <cell r="D2001">
            <v>3800</v>
          </cell>
          <cell r="E2001" t="str">
            <v>Tekhne</v>
          </cell>
          <cell r="F2001">
            <v>37809</v>
          </cell>
        </row>
        <row r="2002">
          <cell r="A2002" t="str">
            <v>Piso anticado tarquina 35702</v>
          </cell>
          <cell r="B2002" t="str">
            <v>Enchapes,pisos,alfombras,papel (6)</v>
          </cell>
          <cell r="C2002" t="str">
            <v>Un</v>
          </cell>
          <cell r="D2002">
            <v>2100</v>
          </cell>
          <cell r="E2002" t="str">
            <v>Tekhne</v>
          </cell>
          <cell r="F2002">
            <v>37809</v>
          </cell>
        </row>
        <row r="2003">
          <cell r="A2003" t="str">
            <v>Piso anticado tarquino 33x33 33701</v>
          </cell>
          <cell r="B2003" t="str">
            <v>Enchapes,pisos,alfombras,papel (6)</v>
          </cell>
          <cell r="C2003" t="str">
            <v>M2</v>
          </cell>
          <cell r="D2003">
            <v>17499</v>
          </cell>
          <cell r="E2003" t="str">
            <v>Tekhne</v>
          </cell>
          <cell r="F2003">
            <v>37809</v>
          </cell>
        </row>
        <row r="2004">
          <cell r="A2004" t="str">
            <v>Piso aquila 30*30 crna 33501</v>
          </cell>
          <cell r="B2004" t="str">
            <v>Enchapes,pisos,alfombras,papel (6)</v>
          </cell>
          <cell r="C2004" t="str">
            <v>M2</v>
          </cell>
          <cell r="D2004">
            <v>17499</v>
          </cell>
          <cell r="E2004" t="str">
            <v>Tekhne</v>
          </cell>
          <cell r="F2004">
            <v>37809</v>
          </cell>
        </row>
        <row r="2005">
          <cell r="A2005" t="str">
            <v>Piso bellopiso kristy beige 20 x 25</v>
          </cell>
          <cell r="B2005" t="str">
            <v>Enchapes,pisos,alfombras,papel (6)</v>
          </cell>
          <cell r="C2005" t="str">
            <v>M2</v>
          </cell>
          <cell r="D2005">
            <v>16130</v>
          </cell>
          <cell r="E2005" t="str">
            <v>Tekhne</v>
          </cell>
          <cell r="F2005">
            <v>37809</v>
          </cell>
        </row>
        <row r="2006">
          <cell r="A2006" t="str">
            <v>Piso bolonia 40*40 crna 41508</v>
          </cell>
          <cell r="B2006" t="str">
            <v>Enchapes,pisos,alfombras,papel (6)</v>
          </cell>
          <cell r="C2006" t="str">
            <v>M2</v>
          </cell>
          <cell r="D2006">
            <v>22998</v>
          </cell>
          <cell r="E2006" t="str">
            <v>Tekhne</v>
          </cell>
          <cell r="F2006">
            <v>37809</v>
          </cell>
        </row>
        <row r="2007">
          <cell r="A2007" t="str">
            <v>Piso bomporto 41x41 crna 41507</v>
          </cell>
          <cell r="B2007" t="str">
            <v>Enchapes,pisos,alfombras,papel (6)</v>
          </cell>
          <cell r="C2007" t="str">
            <v>M2</v>
          </cell>
          <cell r="D2007">
            <v>22998</v>
          </cell>
          <cell r="E2007" t="str">
            <v>Tekhne</v>
          </cell>
          <cell r="F2007">
            <v>37809</v>
          </cell>
        </row>
        <row r="2008">
          <cell r="A2008" t="str">
            <v>Piso ceramica antique30x30 alfa</v>
          </cell>
          <cell r="B2008" t="str">
            <v>Enchapes,pisos,alfombras,papel (6)</v>
          </cell>
          <cell r="C2008" t="str">
            <v>M2</v>
          </cell>
          <cell r="D2008">
            <v>17069</v>
          </cell>
          <cell r="E2008" t="str">
            <v>Tekhne</v>
          </cell>
          <cell r="F2008">
            <v>37809</v>
          </cell>
        </row>
        <row r="2009">
          <cell r="A2009" t="str">
            <v>Piso ceramica antique40x40 alfa</v>
          </cell>
          <cell r="B2009" t="str">
            <v>Enchapes,pisos,alfombras,papel (6)</v>
          </cell>
          <cell r="C2009" t="str">
            <v>M2</v>
          </cell>
          <cell r="D2009">
            <v>17701</v>
          </cell>
          <cell r="E2009" t="str">
            <v>Tekhne</v>
          </cell>
          <cell r="F2009">
            <v>37809</v>
          </cell>
        </row>
        <row r="2010">
          <cell r="A2010" t="str">
            <v>Piso ceramica ferrara 20x30</v>
          </cell>
          <cell r="B2010" t="str">
            <v>Enchapes,pisos,alfombras,papel (6)</v>
          </cell>
          <cell r="C2010" t="str">
            <v>M2</v>
          </cell>
          <cell r="D2010">
            <v>17701</v>
          </cell>
          <cell r="E2010" t="str">
            <v>Tekhne</v>
          </cell>
          <cell r="F2010">
            <v>37809</v>
          </cell>
        </row>
        <row r="2011">
          <cell r="A2011" t="str">
            <v>Piso ceramica granilla 30x30</v>
          </cell>
          <cell r="B2011" t="str">
            <v>Enchapes,pisos,alfombras,papel (6)</v>
          </cell>
          <cell r="C2011" t="str">
            <v>M2</v>
          </cell>
          <cell r="D2011">
            <v>18245</v>
          </cell>
          <cell r="E2011" t="str">
            <v>Tekhne</v>
          </cell>
          <cell r="F2011">
            <v>37809</v>
          </cell>
        </row>
        <row r="2012">
          <cell r="A2012" t="str">
            <v>Piso ceramica lisa 20x30 alfa</v>
          </cell>
          <cell r="B2012" t="str">
            <v>Enchapes,pisos,alfombras,papel (6)</v>
          </cell>
          <cell r="C2012" t="str">
            <v>M2</v>
          </cell>
          <cell r="D2012">
            <v>15425</v>
          </cell>
          <cell r="E2012" t="str">
            <v>Tekhne</v>
          </cell>
          <cell r="F2012">
            <v>37809</v>
          </cell>
        </row>
        <row r="2013">
          <cell r="A2013" t="str">
            <v>Piso ceramica lisa 30x30 alfa</v>
          </cell>
          <cell r="B2013" t="str">
            <v>Enchapes,pisos,alfombras,papel (6)</v>
          </cell>
          <cell r="C2013" t="str">
            <v>M2</v>
          </cell>
          <cell r="D2013">
            <v>17059</v>
          </cell>
          <cell r="E2013" t="str">
            <v>Tekhne</v>
          </cell>
          <cell r="F2013">
            <v>37809</v>
          </cell>
        </row>
        <row r="2014">
          <cell r="A2014" t="str">
            <v>Piso ceramica madera 30x30 alfa</v>
          </cell>
          <cell r="B2014" t="str">
            <v>Enchapes,pisos,alfombras,papel (6)</v>
          </cell>
          <cell r="C2014" t="str">
            <v>M2</v>
          </cell>
          <cell r="D2014">
            <v>17448</v>
          </cell>
          <cell r="E2014" t="str">
            <v>Tekhne</v>
          </cell>
          <cell r="F2014">
            <v>37809</v>
          </cell>
        </row>
        <row r="2015">
          <cell r="A2015" t="str">
            <v>Piso ceramica marmolizada</v>
          </cell>
          <cell r="B2015" t="str">
            <v>Enchapes,pisos,alfombras,papel (6)</v>
          </cell>
          <cell r="C2015" t="str">
            <v>M2</v>
          </cell>
          <cell r="D2015">
            <v>17006</v>
          </cell>
          <cell r="E2015" t="str">
            <v>Tekhne</v>
          </cell>
          <cell r="F2015">
            <v>37809</v>
          </cell>
        </row>
        <row r="2016">
          <cell r="A2016" t="str">
            <v>Piso ceramica marmolizada 30x30</v>
          </cell>
          <cell r="B2016" t="str">
            <v>Enchapes,pisos,alfombras,papel (6)</v>
          </cell>
          <cell r="C2016" t="str">
            <v>M2</v>
          </cell>
          <cell r="D2016">
            <v>17448</v>
          </cell>
          <cell r="E2016" t="str">
            <v>Tekhne</v>
          </cell>
          <cell r="F2016">
            <v>37809</v>
          </cell>
        </row>
        <row r="2017">
          <cell r="A2017" t="str">
            <v>Piso ceramica texturizada 30x30</v>
          </cell>
          <cell r="B2017" t="str">
            <v>Enchapes,pisos,alfombras,papel (6)</v>
          </cell>
          <cell r="C2017" t="str">
            <v>M2</v>
          </cell>
          <cell r="D2017">
            <v>17069</v>
          </cell>
          <cell r="E2017" t="str">
            <v>Tekhne</v>
          </cell>
          <cell r="F2017">
            <v>37809</v>
          </cell>
        </row>
        <row r="2018">
          <cell r="A2018" t="str">
            <v>Piso cervia 41*41 crna 41504</v>
          </cell>
          <cell r="B2018" t="str">
            <v>Enchapes,pisos,alfombras,papel (6)</v>
          </cell>
          <cell r="C2018" t="str">
            <v>M2</v>
          </cell>
          <cell r="D2018">
            <v>23000</v>
          </cell>
          <cell r="E2018" t="str">
            <v>Tekhne</v>
          </cell>
          <cell r="F2018">
            <v>37809</v>
          </cell>
        </row>
        <row r="2019">
          <cell r="A2019" t="str">
            <v>Piso clasica alpi crna 30511</v>
          </cell>
          <cell r="B2019" t="str">
            <v>Enchapes,pisos,alfombras,papel (6)</v>
          </cell>
          <cell r="C2019" t="str">
            <v>M2</v>
          </cell>
          <cell r="D2019">
            <v>20000</v>
          </cell>
          <cell r="E2019" t="str">
            <v>Tekhne</v>
          </cell>
          <cell r="F2019">
            <v>37809</v>
          </cell>
        </row>
        <row r="2020">
          <cell r="A2020" t="str">
            <v>Piso clasica carrara 30x30 crna 30512</v>
          </cell>
          <cell r="B2020" t="str">
            <v>Enchapes,pisos,alfombras,papel (6)</v>
          </cell>
          <cell r="C2020" t="str">
            <v>M2</v>
          </cell>
          <cell r="D2020">
            <v>20000</v>
          </cell>
          <cell r="E2020" t="str">
            <v>Tekhne</v>
          </cell>
          <cell r="F2020">
            <v>37809</v>
          </cell>
        </row>
        <row r="2021">
          <cell r="A2021" t="str">
            <v>Piso clasica crema marfil 33x33 25801</v>
          </cell>
          <cell r="B2021" t="str">
            <v>Enchapes,pisos,alfombras,papel (6)</v>
          </cell>
          <cell r="C2021" t="str">
            <v>M2</v>
          </cell>
          <cell r="D2021">
            <v>20000</v>
          </cell>
          <cell r="E2021" t="str">
            <v>Tekhne</v>
          </cell>
          <cell r="F2021">
            <v>37809</v>
          </cell>
        </row>
        <row r="2022">
          <cell r="A2022" t="str">
            <v>Piso clasica marmol perlino 30508</v>
          </cell>
          <cell r="B2022" t="str">
            <v>Enchapes,pisos,alfombras,papel (6)</v>
          </cell>
          <cell r="C2022" t="str">
            <v>M2</v>
          </cell>
          <cell r="D2022">
            <v>20000</v>
          </cell>
          <cell r="E2022" t="str">
            <v>Tekhne</v>
          </cell>
          <cell r="F2022">
            <v>37809</v>
          </cell>
        </row>
        <row r="2023">
          <cell r="A2023" t="str">
            <v>Piso clasica marmol rojo 35303</v>
          </cell>
          <cell r="B2023" t="str">
            <v>Enchapes,pisos,alfombras,papel (6)</v>
          </cell>
          <cell r="C2023" t="str">
            <v>M2</v>
          </cell>
          <cell r="D2023">
            <v>20000</v>
          </cell>
          <cell r="E2023" t="str">
            <v>Tekhne</v>
          </cell>
          <cell r="F2023">
            <v>37809</v>
          </cell>
        </row>
        <row r="2024">
          <cell r="A2024" t="str">
            <v>Piso clasica miro 33x33 crna 33802</v>
          </cell>
          <cell r="B2024" t="str">
            <v>Enchapes,pisos,alfombras,papel (6)</v>
          </cell>
          <cell r="C2024" t="str">
            <v>M2</v>
          </cell>
          <cell r="D2024">
            <v>20000</v>
          </cell>
          <cell r="E2024" t="str">
            <v>Tekhne</v>
          </cell>
          <cell r="F2024">
            <v>37809</v>
          </cell>
        </row>
        <row r="2025">
          <cell r="A2025" t="str">
            <v>Piso clasica portofino 30x30 30507</v>
          </cell>
          <cell r="B2025" t="str">
            <v>Enchapes,pisos,alfombras,papel (6)</v>
          </cell>
          <cell r="C2025" t="str">
            <v>M2</v>
          </cell>
          <cell r="D2025">
            <v>20000</v>
          </cell>
          <cell r="E2025" t="str">
            <v>Tekhne</v>
          </cell>
          <cell r="F2025">
            <v>37809</v>
          </cell>
        </row>
        <row r="2026">
          <cell r="A2026" t="str">
            <v>Piso clasica verona 25*25 crna 511116</v>
          </cell>
          <cell r="B2026" t="str">
            <v>Enchapes,pisos,alfombras,papel (6)</v>
          </cell>
          <cell r="C2026" t="str">
            <v>M2</v>
          </cell>
          <cell r="D2026">
            <v>20000</v>
          </cell>
          <cell r="E2026" t="str">
            <v>Tekhne</v>
          </cell>
          <cell r="F2026">
            <v>37809</v>
          </cell>
        </row>
        <row r="2027">
          <cell r="A2027" t="str">
            <v>Piso clasica victoria 30x30 crna 30513</v>
          </cell>
          <cell r="B2027" t="str">
            <v>Enchapes,pisos,alfombras,papel (6)</v>
          </cell>
          <cell r="C2027" t="str">
            <v>M2</v>
          </cell>
          <cell r="D2027">
            <v>20000</v>
          </cell>
          <cell r="E2027" t="str">
            <v>Tekhne</v>
          </cell>
          <cell r="F2027">
            <v>37809</v>
          </cell>
        </row>
        <row r="2028">
          <cell r="A2028" t="str">
            <v>Piso companion square</v>
          </cell>
          <cell r="B2028" t="str">
            <v>Enchapes,pisos,alfombras,papel (6)</v>
          </cell>
          <cell r="C2028" t="str">
            <v>M2</v>
          </cell>
          <cell r="D2028">
            <v>46400</v>
          </cell>
          <cell r="E2028" t="str">
            <v>Tekhne</v>
          </cell>
          <cell r="F2028">
            <v>37809</v>
          </cell>
        </row>
        <row r="2029">
          <cell r="A2029" t="str">
            <v>Piso confort piacenza 20x25</v>
          </cell>
          <cell r="B2029" t="str">
            <v>Enchapes,pisos,alfombras,papel (6)</v>
          </cell>
          <cell r="C2029" t="str">
            <v>M2</v>
          </cell>
          <cell r="D2029">
            <v>16780</v>
          </cell>
          <cell r="E2029" t="str">
            <v>Tekhne</v>
          </cell>
          <cell r="F2029">
            <v>37809</v>
          </cell>
        </row>
        <row r="2030">
          <cell r="A2030" t="str">
            <v>Piso corlon</v>
          </cell>
          <cell r="B2030" t="str">
            <v>Enchapes,pisos,alfombras,papel (6)</v>
          </cell>
          <cell r="C2030" t="str">
            <v>M2</v>
          </cell>
          <cell r="D2030">
            <v>49880</v>
          </cell>
          <cell r="E2030" t="str">
            <v>Tekhne</v>
          </cell>
          <cell r="F2030">
            <v>37809</v>
          </cell>
        </row>
        <row r="2031">
          <cell r="A2031" t="str">
            <v>Piso corsico 33x33 crna 33801</v>
          </cell>
          <cell r="B2031" t="str">
            <v>Enchapes,pisos,alfombras,papel (6)</v>
          </cell>
          <cell r="C2031" t="str">
            <v>M2</v>
          </cell>
          <cell r="D2031">
            <v>20000</v>
          </cell>
          <cell r="E2031" t="str">
            <v>Tekhne</v>
          </cell>
          <cell r="F2031">
            <v>37809</v>
          </cell>
        </row>
        <row r="2032">
          <cell r="A2032" t="str">
            <v>Piso diamante 41x41 m/cesa 41004</v>
          </cell>
          <cell r="B2032" t="str">
            <v>Enchapes,pisos,alfombras,papel (6)</v>
          </cell>
          <cell r="C2032" t="str">
            <v>M2</v>
          </cell>
          <cell r="D2032">
            <v>24000</v>
          </cell>
          <cell r="E2032" t="str">
            <v>Tekhne</v>
          </cell>
          <cell r="F2032">
            <v>37809</v>
          </cell>
        </row>
        <row r="2033">
          <cell r="A2033" t="str">
            <v>Piso durarock capri gris 30 x 30</v>
          </cell>
          <cell r="B2033" t="str">
            <v>Enchapes,pisos,alfombras,papel (6)</v>
          </cell>
          <cell r="C2033" t="str">
            <v>M2</v>
          </cell>
          <cell r="D2033">
            <v>20490</v>
          </cell>
          <cell r="E2033" t="str">
            <v>Tekhne</v>
          </cell>
          <cell r="F2033">
            <v>37809</v>
          </cell>
        </row>
        <row r="2034">
          <cell r="A2034" t="str">
            <v>Piso durarock esparta blanco</v>
          </cell>
          <cell r="B2034" t="str">
            <v>Enchapes,pisos,alfombras,papel (6)</v>
          </cell>
          <cell r="C2034" t="str">
            <v>M2</v>
          </cell>
          <cell r="D2034">
            <v>18810</v>
          </cell>
          <cell r="E2034" t="str">
            <v>Tekhne</v>
          </cell>
          <cell r="F2034">
            <v>37809</v>
          </cell>
        </row>
        <row r="2035">
          <cell r="A2035" t="str">
            <v>Piso durarock troya negro 30.5</v>
          </cell>
          <cell r="B2035" t="str">
            <v>Enchapes,pisos,alfombras,papel (6)</v>
          </cell>
          <cell r="C2035" t="str">
            <v>M2</v>
          </cell>
          <cell r="D2035">
            <v>18800</v>
          </cell>
          <cell r="E2035" t="str">
            <v>Tekhne</v>
          </cell>
          <cell r="F2035">
            <v>37809</v>
          </cell>
        </row>
        <row r="2036">
          <cell r="A2036" t="str">
            <v>Piso duropiso 33x33 m/cesa 33000</v>
          </cell>
          <cell r="B2036" t="str">
            <v>Enchapes,pisos,alfombras,papel (6)</v>
          </cell>
          <cell r="C2036" t="str">
            <v>M2</v>
          </cell>
          <cell r="D2036">
            <v>17899</v>
          </cell>
          <cell r="E2036" t="str">
            <v>Tekhne</v>
          </cell>
          <cell r="F2036">
            <v>37809</v>
          </cell>
        </row>
        <row r="2037">
          <cell r="A2037" t="str">
            <v>Piso duropiso granito 49001</v>
          </cell>
          <cell r="B2037" t="str">
            <v>Enchapes,pisos,alfombras,papel (6)</v>
          </cell>
          <cell r="C2037" t="str">
            <v>M2</v>
          </cell>
          <cell r="D2037">
            <v>19900</v>
          </cell>
          <cell r="E2037" t="str">
            <v>Tekhne</v>
          </cell>
          <cell r="F2037">
            <v>37809</v>
          </cell>
        </row>
        <row r="2038">
          <cell r="A2038" t="str">
            <v>Piso escalera yomasa 15x10x17 obra</v>
          </cell>
          <cell r="B2038" t="str">
            <v>Enchapes,pisos,alfombras,papel (6)</v>
          </cell>
          <cell r="C2038" t="str">
            <v>Un</v>
          </cell>
          <cell r="D2038">
            <v>257</v>
          </cell>
          <cell r="E2038" t="str">
            <v>Tekhne</v>
          </cell>
          <cell r="F2038">
            <v>37809</v>
          </cell>
        </row>
        <row r="2039">
          <cell r="A2039" t="str">
            <v>Piso escalera yomasa 9.5x7x17</v>
          </cell>
          <cell r="B2039" t="str">
            <v>Enchapes,pisos,alfombras,papel (6)</v>
          </cell>
          <cell r="C2039" t="str">
            <v>Un</v>
          </cell>
          <cell r="D2039">
            <v>214</v>
          </cell>
          <cell r="E2039" t="str">
            <v>Tekhne</v>
          </cell>
          <cell r="F2039">
            <v>37809</v>
          </cell>
        </row>
        <row r="2040">
          <cell r="A2040" t="str">
            <v>Piso gerflor 2mm.inst. Konker</v>
          </cell>
          <cell r="B2040" t="str">
            <v>Enchapes,pisos,alfombras,papel (6)</v>
          </cell>
          <cell r="C2040" t="str">
            <v>M2</v>
          </cell>
          <cell r="D2040">
            <v>26000</v>
          </cell>
          <cell r="E2040" t="str">
            <v>Tekhne</v>
          </cell>
          <cell r="F2040">
            <v>37809</v>
          </cell>
        </row>
        <row r="2041">
          <cell r="A2041" t="str">
            <v>Piso impacto agata 45 x 45 italia</v>
          </cell>
          <cell r="B2041" t="str">
            <v>Enchapes,pisos,alfombras,papel (6)</v>
          </cell>
          <cell r="C2041" t="str">
            <v>M2</v>
          </cell>
          <cell r="D2041">
            <v>20030</v>
          </cell>
          <cell r="E2041" t="str">
            <v>Tekhne</v>
          </cell>
          <cell r="F2041">
            <v>37809</v>
          </cell>
        </row>
        <row r="2042">
          <cell r="A2042" t="str">
            <v>Piso impacto andaluz 45 x 45</v>
          </cell>
          <cell r="B2042" t="str">
            <v>Enchapes,pisos,alfombras,papel (6)</v>
          </cell>
          <cell r="C2042" t="str">
            <v>M2</v>
          </cell>
          <cell r="D2042">
            <v>23570</v>
          </cell>
          <cell r="E2042" t="str">
            <v>Tekhne</v>
          </cell>
          <cell r="F2042">
            <v>37809</v>
          </cell>
        </row>
        <row r="2043">
          <cell r="A2043" t="str">
            <v>Piso impacto fiorentino 45 x 45</v>
          </cell>
          <cell r="B2043" t="str">
            <v>Enchapes,pisos,alfombras,papel (6)</v>
          </cell>
          <cell r="C2043" t="str">
            <v>M2</v>
          </cell>
          <cell r="D2043">
            <v>20260</v>
          </cell>
          <cell r="E2043" t="str">
            <v>Tekhne</v>
          </cell>
          <cell r="F2043">
            <v>37809</v>
          </cell>
        </row>
        <row r="2044">
          <cell r="A2044" t="str">
            <v>Piso imperial texture</v>
          </cell>
          <cell r="B2044" t="str">
            <v>Enchapes,pisos,alfombras,papel (6)</v>
          </cell>
          <cell r="C2044" t="str">
            <v>M2</v>
          </cell>
          <cell r="D2044">
            <v>37120</v>
          </cell>
          <cell r="E2044" t="str">
            <v>Tekhne</v>
          </cell>
          <cell r="F2044">
            <v>37809</v>
          </cell>
        </row>
        <row r="2045">
          <cell r="A2045" t="str">
            <v>Piso isernia 20.5x20.5 crna 20801</v>
          </cell>
          <cell r="B2045" t="str">
            <v>Enchapes,pisos,alfombras,papel (6)</v>
          </cell>
          <cell r="C2045" t="str">
            <v>M2</v>
          </cell>
          <cell r="D2045">
            <v>17499</v>
          </cell>
          <cell r="E2045" t="str">
            <v>Tekhne</v>
          </cell>
          <cell r="F2045">
            <v>37809</v>
          </cell>
        </row>
        <row r="2046">
          <cell r="A2046" t="str">
            <v>Piso macedonia 25x25 crna 25650</v>
          </cell>
          <cell r="B2046" t="str">
            <v>Enchapes,pisos,alfombras,papel (6)</v>
          </cell>
          <cell r="C2046" t="str">
            <v>M2</v>
          </cell>
          <cell r="D2046">
            <v>17499</v>
          </cell>
          <cell r="E2046" t="str">
            <v>Tekhne</v>
          </cell>
          <cell r="F2046">
            <v>37809</v>
          </cell>
        </row>
        <row r="2047">
          <cell r="A2047" t="str">
            <v>Piso medintech</v>
          </cell>
          <cell r="B2047" t="str">
            <v>Enchapes,pisos,alfombras,papel (6)</v>
          </cell>
          <cell r="C2047" t="str">
            <v>M2</v>
          </cell>
          <cell r="D2047">
            <v>81200</v>
          </cell>
          <cell r="E2047" t="str">
            <v>Tekhne</v>
          </cell>
          <cell r="F2047">
            <v>37809</v>
          </cell>
        </row>
        <row r="2048">
          <cell r="A2048" t="str">
            <v>Piso medintech tandem</v>
          </cell>
          <cell r="B2048" t="str">
            <v>Enchapes,pisos,alfombras,papel (6)</v>
          </cell>
          <cell r="C2048" t="str">
            <v>M2</v>
          </cell>
          <cell r="D2048">
            <v>75400</v>
          </cell>
          <cell r="E2048" t="str">
            <v>Tekhne</v>
          </cell>
          <cell r="F2048">
            <v>37809</v>
          </cell>
        </row>
        <row r="2049">
          <cell r="A2049" t="str">
            <v>Piso mileniun cartagena 30.5 x</v>
          </cell>
          <cell r="B2049" t="str">
            <v>Enchapes,pisos,alfombras,papel (6)</v>
          </cell>
          <cell r="C2049" t="str">
            <v>M2</v>
          </cell>
          <cell r="D2049">
            <v>21700</v>
          </cell>
          <cell r="E2049" t="str">
            <v>Tekhne</v>
          </cell>
          <cell r="F2049">
            <v>37809</v>
          </cell>
        </row>
        <row r="2050">
          <cell r="A2050" t="str">
            <v>Piso mileniun versalles 30.5 x</v>
          </cell>
          <cell r="B2050" t="str">
            <v>Enchapes,pisos,alfombras,papel (6)</v>
          </cell>
          <cell r="C2050" t="str">
            <v>M2</v>
          </cell>
          <cell r="D2050">
            <v>21700</v>
          </cell>
          <cell r="E2050" t="str">
            <v>Tekhne</v>
          </cell>
          <cell r="F2050">
            <v>37809</v>
          </cell>
        </row>
        <row r="2051">
          <cell r="A2051" t="str">
            <v>Piso napoles 31x31 crna 30918</v>
          </cell>
          <cell r="B2051" t="str">
            <v>Enchapes,pisos,alfombras,papel (6)</v>
          </cell>
          <cell r="C2051" t="str">
            <v>M2</v>
          </cell>
          <cell r="D2051">
            <v>16787</v>
          </cell>
          <cell r="E2051" t="str">
            <v>Tekhne</v>
          </cell>
          <cell r="F2051">
            <v>37809</v>
          </cell>
        </row>
        <row r="2052">
          <cell r="A2052" t="str">
            <v>Piso paladio 30*30 crna 30943</v>
          </cell>
          <cell r="B2052" t="str">
            <v>Enchapes,pisos,alfombras,papel (6)</v>
          </cell>
          <cell r="C2052" t="str">
            <v>M2</v>
          </cell>
          <cell r="D2052">
            <v>20000</v>
          </cell>
          <cell r="E2052" t="str">
            <v>Tekhne</v>
          </cell>
          <cell r="F2052">
            <v>37809</v>
          </cell>
        </row>
        <row r="2053">
          <cell r="A2053" t="str">
            <v>Piso parket cedro 40*40 crna 41301</v>
          </cell>
          <cell r="B2053" t="str">
            <v>Enchapes,pisos,alfombras,papel (6)</v>
          </cell>
          <cell r="C2053" t="str">
            <v>M2</v>
          </cell>
          <cell r="D2053">
            <v>20000</v>
          </cell>
          <cell r="E2053" t="str">
            <v>Tekhne</v>
          </cell>
          <cell r="F2053">
            <v>37809</v>
          </cell>
        </row>
        <row r="2054">
          <cell r="A2054" t="str">
            <v>Piso parket guayacan madera</v>
          </cell>
          <cell r="B2054" t="str">
            <v>Enchapes,pisos,alfombras,papel (6)</v>
          </cell>
          <cell r="C2054" t="str">
            <v>M2</v>
          </cell>
          <cell r="D2054">
            <v>19130</v>
          </cell>
          <cell r="E2054" t="str">
            <v>Tekhne</v>
          </cell>
          <cell r="F2054">
            <v>37809</v>
          </cell>
        </row>
        <row r="2055">
          <cell r="A2055" t="str">
            <v>Piso parket iv 20.5x20.5 crna 20304</v>
          </cell>
          <cell r="B2055" t="str">
            <v>Enchapes,pisos,alfombras,papel (6)</v>
          </cell>
          <cell r="C2055" t="str">
            <v>M2</v>
          </cell>
          <cell r="D2055">
            <v>17637</v>
          </cell>
          <cell r="E2055" t="str">
            <v>Tekhne</v>
          </cell>
          <cell r="F2055">
            <v>37809</v>
          </cell>
        </row>
        <row r="2056">
          <cell r="A2056" t="str">
            <v>Piso parket nogal 30 x 30</v>
          </cell>
          <cell r="B2056" t="str">
            <v>Enchapes,pisos,alfombras,papel (6)</v>
          </cell>
          <cell r="C2056" t="str">
            <v>M2</v>
          </cell>
          <cell r="D2056">
            <v>21090</v>
          </cell>
          <cell r="E2056" t="str">
            <v>Tekhne</v>
          </cell>
          <cell r="F2056">
            <v>37809</v>
          </cell>
        </row>
        <row r="2057">
          <cell r="A2057" t="str">
            <v>Piso parket nogal 41*41 crna 41313</v>
          </cell>
          <cell r="B2057" t="str">
            <v>Enchapes,pisos,alfombras,papel (6)</v>
          </cell>
          <cell r="C2057" t="str">
            <v>M2</v>
          </cell>
          <cell r="D2057">
            <v>20000</v>
          </cell>
          <cell r="E2057" t="str">
            <v>Tekhne</v>
          </cell>
          <cell r="F2057">
            <v>37809</v>
          </cell>
        </row>
        <row r="2058">
          <cell r="A2058" t="str">
            <v>Piso parket vi 30x30 crna 30306</v>
          </cell>
          <cell r="B2058" t="str">
            <v>Enchapes,pisos,alfombras,papel (6)</v>
          </cell>
          <cell r="C2058" t="str">
            <v>M2</v>
          </cell>
          <cell r="D2058">
            <v>17637</v>
          </cell>
          <cell r="E2058" t="str">
            <v>Tekhne</v>
          </cell>
          <cell r="F2058">
            <v>37809</v>
          </cell>
        </row>
        <row r="2059">
          <cell r="A2059" t="str">
            <v>Piso parket vii crna 30307</v>
          </cell>
          <cell r="B2059" t="str">
            <v>Enchapes,pisos,alfombras,papel (6)</v>
          </cell>
          <cell r="C2059" t="str">
            <v>M2</v>
          </cell>
          <cell r="D2059">
            <v>17638</v>
          </cell>
          <cell r="E2059" t="str">
            <v>Tekhne</v>
          </cell>
          <cell r="F2059">
            <v>37809</v>
          </cell>
        </row>
        <row r="2060">
          <cell r="A2060" t="str">
            <v>Piso possibilities</v>
          </cell>
          <cell r="B2060" t="str">
            <v>Enchapes,pisos,alfombras,papel (6)</v>
          </cell>
          <cell r="C2060" t="str">
            <v>M2</v>
          </cell>
          <cell r="D2060">
            <v>75400</v>
          </cell>
          <cell r="E2060" t="str">
            <v>Tekhne</v>
          </cell>
          <cell r="F2060">
            <v>37809</v>
          </cell>
        </row>
        <row r="2061">
          <cell r="A2061" t="str">
            <v>Piso ravena 41x41 crna 41804</v>
          </cell>
          <cell r="B2061" t="str">
            <v>Enchapes,pisos,alfombras,papel (6)</v>
          </cell>
          <cell r="C2061" t="str">
            <v>M2</v>
          </cell>
          <cell r="D2061">
            <v>21781</v>
          </cell>
          <cell r="E2061" t="str">
            <v>Tekhne</v>
          </cell>
          <cell r="F2061">
            <v>37809</v>
          </cell>
        </row>
        <row r="2062">
          <cell r="A2062" t="str">
            <v>Piso rustico augusta 41*41 crna 41403</v>
          </cell>
          <cell r="B2062" t="str">
            <v>Enchapes,pisos,alfombras,papel (6)</v>
          </cell>
          <cell r="C2062" t="str">
            <v>M2</v>
          </cell>
          <cell r="D2062">
            <v>23000</v>
          </cell>
          <cell r="E2062" t="str">
            <v>Tekhne</v>
          </cell>
          <cell r="F2062">
            <v>37809</v>
          </cell>
        </row>
        <row r="2063">
          <cell r="A2063" t="str">
            <v>Piso rustico augusta angulo 43402</v>
          </cell>
          <cell r="B2063" t="str">
            <v>Enchapes,pisos,alfombras,papel (6)</v>
          </cell>
          <cell r="C2063" t="str">
            <v>Un</v>
          </cell>
          <cell r="D2063">
            <v>2600</v>
          </cell>
          <cell r="E2063" t="str">
            <v>Tekhne</v>
          </cell>
          <cell r="F2063">
            <v>37809</v>
          </cell>
        </row>
        <row r="2064">
          <cell r="A2064" t="str">
            <v>Piso rustico augusta cenefa 42402</v>
          </cell>
          <cell r="B2064" t="str">
            <v>Enchapes,pisos,alfombras,papel (6)</v>
          </cell>
          <cell r="C2064" t="str">
            <v>Un</v>
          </cell>
          <cell r="D2064">
            <v>3300</v>
          </cell>
          <cell r="E2064" t="str">
            <v>Tekhne</v>
          </cell>
          <cell r="F2064">
            <v>37809</v>
          </cell>
        </row>
        <row r="2065">
          <cell r="A2065" t="str">
            <v>Piso rustico lauria 33*33 crna 33402</v>
          </cell>
          <cell r="B2065" t="str">
            <v>Enchapes,pisos,alfombras,papel (6)</v>
          </cell>
          <cell r="C2065" t="str">
            <v>M2</v>
          </cell>
          <cell r="D2065">
            <v>18499</v>
          </cell>
          <cell r="E2065" t="str">
            <v>Tekhne</v>
          </cell>
          <cell r="F2065">
            <v>37809</v>
          </cell>
        </row>
        <row r="2066">
          <cell r="A2066" t="str">
            <v>Piso rustico quimbaya 16*16 crna 35405 taco</v>
          </cell>
          <cell r="B2066" t="str">
            <v>Enchapes,pisos,alfombras,papel (6)</v>
          </cell>
          <cell r="C2066" t="str">
            <v>M2</v>
          </cell>
          <cell r="D2066">
            <v>19500</v>
          </cell>
          <cell r="E2066" t="str">
            <v>Tekhne</v>
          </cell>
          <cell r="F2066">
            <v>37809</v>
          </cell>
        </row>
        <row r="2067">
          <cell r="A2067" t="str">
            <v>Piso rustico quimbaya 16*33 crna 34405 cenefa</v>
          </cell>
          <cell r="B2067" t="str">
            <v>Enchapes,pisos,alfombras,papel (6)</v>
          </cell>
          <cell r="C2067" t="str">
            <v>M2</v>
          </cell>
          <cell r="D2067">
            <v>19500</v>
          </cell>
          <cell r="E2067" t="str">
            <v>Tekhne</v>
          </cell>
          <cell r="F2067">
            <v>37809</v>
          </cell>
        </row>
        <row r="2068">
          <cell r="A2068" t="str">
            <v>Piso rustico quimbaya 33*33 crna 33405</v>
          </cell>
          <cell r="B2068" t="str">
            <v>Enchapes,pisos,alfombras,papel (6)</v>
          </cell>
          <cell r="C2068" t="str">
            <v>M2</v>
          </cell>
          <cell r="D2068">
            <v>19500</v>
          </cell>
          <cell r="E2068" t="str">
            <v>Tekhne</v>
          </cell>
          <cell r="F2068">
            <v>37809</v>
          </cell>
        </row>
        <row r="2069">
          <cell r="A2069" t="str">
            <v>Piso sassuolo 41x41 crna 41901</v>
          </cell>
          <cell r="B2069" t="str">
            <v>Enchapes,pisos,alfombras,papel (6)</v>
          </cell>
          <cell r="C2069" t="str">
            <v>M2</v>
          </cell>
          <cell r="D2069">
            <v>19762</v>
          </cell>
          <cell r="E2069" t="str">
            <v>Tekhne</v>
          </cell>
          <cell r="F2069">
            <v>37809</v>
          </cell>
        </row>
        <row r="2070">
          <cell r="A2070" t="str">
            <v>Piso siena 30x30 crna 30940</v>
          </cell>
          <cell r="B2070" t="str">
            <v>Enchapes,pisos,alfombras,papel (6)</v>
          </cell>
          <cell r="C2070" t="str">
            <v>M2</v>
          </cell>
          <cell r="D2070">
            <v>15865</v>
          </cell>
          <cell r="E2070" t="str">
            <v>Tekhne</v>
          </cell>
          <cell r="F2070">
            <v>37809</v>
          </cell>
        </row>
        <row r="2071">
          <cell r="A2071" t="str">
            <v>Piso sondrio41*41 crna 41510</v>
          </cell>
          <cell r="B2071" t="str">
            <v>Enchapes,pisos,alfombras,papel (6)</v>
          </cell>
          <cell r="C2071" t="str">
            <v>M2</v>
          </cell>
          <cell r="D2071">
            <v>22367</v>
          </cell>
          <cell r="E2071" t="str">
            <v>Tekhne</v>
          </cell>
          <cell r="F2071">
            <v>37809</v>
          </cell>
        </row>
        <row r="2072">
          <cell r="A2072" t="str">
            <v>Piso stonetex</v>
          </cell>
          <cell r="B2072" t="str">
            <v>Enchapes,pisos,alfombras,papel (6)</v>
          </cell>
          <cell r="C2072" t="str">
            <v>M2</v>
          </cell>
          <cell r="D2072">
            <v>40600</v>
          </cell>
          <cell r="E2072" t="str">
            <v>Tekhne</v>
          </cell>
          <cell r="F2072">
            <v>37809</v>
          </cell>
        </row>
        <row r="2073">
          <cell r="A2073" t="str">
            <v>Piso translations</v>
          </cell>
          <cell r="B2073" t="str">
            <v>Enchapes,pisos,alfombras,papel (6)</v>
          </cell>
          <cell r="C2073" t="str">
            <v>M2</v>
          </cell>
          <cell r="D2073">
            <v>75400</v>
          </cell>
          <cell r="E2073" t="str">
            <v>Tekhne</v>
          </cell>
          <cell r="F2073">
            <v>37809</v>
          </cell>
        </row>
        <row r="2074">
          <cell r="A2074" t="str">
            <v>Pisogres esmaltado blc 10x20 758</v>
          </cell>
          <cell r="B2074" t="str">
            <v>Enchapes,pisos,alfombras,papel (6)</v>
          </cell>
          <cell r="C2074" t="str">
            <v>M2</v>
          </cell>
          <cell r="D2074">
            <v>15939</v>
          </cell>
          <cell r="E2074" t="str">
            <v>Tekhne</v>
          </cell>
          <cell r="F2074">
            <v>37809</v>
          </cell>
        </row>
        <row r="2075">
          <cell r="A2075" t="str">
            <v>Pisogres natural 15x15 t.moore 754</v>
          </cell>
          <cell r="B2075" t="str">
            <v>Enchapes,pisos,alfombras,papel (6)</v>
          </cell>
          <cell r="C2075" t="str">
            <v>M2</v>
          </cell>
          <cell r="D2075">
            <v>15939</v>
          </cell>
          <cell r="E2075" t="str">
            <v>Tekhne</v>
          </cell>
          <cell r="F2075">
            <v>37809</v>
          </cell>
        </row>
        <row r="2076">
          <cell r="A2076" t="str">
            <v>Pisogres natural 20x20 t.moore 727</v>
          </cell>
          <cell r="B2076" t="str">
            <v>Enchapes,pisos,alfombras,papel (6)</v>
          </cell>
          <cell r="C2076" t="str">
            <v>M2</v>
          </cell>
          <cell r="D2076">
            <v>15939</v>
          </cell>
          <cell r="E2076" t="str">
            <v>Tekhne</v>
          </cell>
          <cell r="F2076">
            <v>37809</v>
          </cell>
        </row>
        <row r="2077">
          <cell r="A2077" t="str">
            <v>Pisogres natural 30x30 t.moore 740</v>
          </cell>
          <cell r="B2077" t="str">
            <v>Enchapes,pisos,alfombras,papel (6)</v>
          </cell>
          <cell r="C2077" t="str">
            <v>M2</v>
          </cell>
          <cell r="D2077">
            <v>15939</v>
          </cell>
          <cell r="E2077" t="str">
            <v>Tekhne</v>
          </cell>
          <cell r="F2077">
            <v>37809</v>
          </cell>
        </row>
        <row r="2078">
          <cell r="A2078" t="str">
            <v>Pistola de alto volumen 50 goni 5234</v>
          </cell>
          <cell r="B2078" t="str">
            <v>Ferreteria y herramientas (10)</v>
          </cell>
          <cell r="C2078" t="str">
            <v>Un</v>
          </cell>
          <cell r="D2078">
            <v>149900</v>
          </cell>
          <cell r="E2078" t="str">
            <v>Tekhne</v>
          </cell>
          <cell r="F2078">
            <v>37809</v>
          </cell>
        </row>
        <row r="2079">
          <cell r="A2079" t="str">
            <v>Pistola de baja presion 40 goni 5233</v>
          </cell>
          <cell r="B2079" t="str">
            <v>Ferreteria y herramientas (10)</v>
          </cell>
          <cell r="C2079" t="str">
            <v>Un</v>
          </cell>
          <cell r="D2079">
            <v>74900</v>
          </cell>
          <cell r="E2079" t="str">
            <v>Tekhne</v>
          </cell>
          <cell r="F2079">
            <v>37809</v>
          </cell>
        </row>
        <row r="2080">
          <cell r="A2080" t="str">
            <v>Placa acanalada 60x120 eternit</v>
          </cell>
          <cell r="B2080" t="str">
            <v>Cubiertas y accesorios (5)</v>
          </cell>
          <cell r="C2080" t="str">
            <v>Un</v>
          </cell>
          <cell r="D2080">
            <v>34246</v>
          </cell>
          <cell r="E2080" t="str">
            <v>Tekhne</v>
          </cell>
          <cell r="F2080">
            <v>37809</v>
          </cell>
        </row>
        <row r="2081">
          <cell r="A2081" t="str">
            <v>Placa acanalada 60x170 eternit</v>
          </cell>
          <cell r="B2081" t="str">
            <v>Cubiertas y accesorios (5)</v>
          </cell>
          <cell r="C2081" t="str">
            <v>Un</v>
          </cell>
          <cell r="D2081">
            <v>48488</v>
          </cell>
          <cell r="E2081" t="str">
            <v>Tekhne</v>
          </cell>
          <cell r="F2081">
            <v>37809</v>
          </cell>
        </row>
        <row r="2082">
          <cell r="A2082" t="str">
            <v>Placa acanalada 60x240 eternit</v>
          </cell>
          <cell r="B2082" t="str">
            <v>Cubiertas y accesorios (5)</v>
          </cell>
          <cell r="C2082" t="str">
            <v>Un</v>
          </cell>
          <cell r="D2082">
            <v>68503</v>
          </cell>
          <cell r="E2082" t="str">
            <v>Tekhne</v>
          </cell>
          <cell r="F2082">
            <v>37809</v>
          </cell>
        </row>
        <row r="2083">
          <cell r="A2083" t="str">
            <v>Placa acanalada 60x340 eternit</v>
          </cell>
          <cell r="B2083" t="str">
            <v>Cubiertas y accesorios (5)</v>
          </cell>
          <cell r="C2083" t="str">
            <v>Un</v>
          </cell>
          <cell r="D2083">
            <v>96947</v>
          </cell>
          <cell r="E2083" t="str">
            <v>Tekhne</v>
          </cell>
          <cell r="F2083">
            <v>37809</v>
          </cell>
        </row>
        <row r="2084">
          <cell r="A2084" t="str">
            <v>Placa ciega abitare ave 900-0</v>
          </cell>
          <cell r="B2084" t="str">
            <v>Inst. Electricas (13)</v>
          </cell>
          <cell r="C2084" t="str">
            <v>Un</v>
          </cell>
          <cell r="D2084">
            <v>1937</v>
          </cell>
          <cell r="E2084" t="str">
            <v>Tekhne</v>
          </cell>
          <cell r="F2084">
            <v>37809</v>
          </cell>
        </row>
        <row r="2085">
          <cell r="A2085" t="str">
            <v>Placa ciega blanco+tapa deko dk-0b +dkt2b</v>
          </cell>
          <cell r="B2085" t="str">
            <v>Inst. Electricas (13)</v>
          </cell>
          <cell r="C2085" t="str">
            <v>Un</v>
          </cell>
          <cell r="D2085">
            <v>5798</v>
          </cell>
          <cell r="E2085" t="str">
            <v>Tekhne</v>
          </cell>
          <cell r="F2085">
            <v>37809</v>
          </cell>
        </row>
        <row r="2086">
          <cell r="A2086" t="str">
            <v>Placa identificacion 3x5 cm.</v>
          </cell>
          <cell r="B2086" t="str">
            <v>Inst. Electricas (13)</v>
          </cell>
          <cell r="C2086" t="str">
            <v>Un</v>
          </cell>
          <cell r="D2086">
            <v>2340</v>
          </cell>
          <cell r="E2086" t="str">
            <v>Tekhne</v>
          </cell>
          <cell r="F2086">
            <v>37809</v>
          </cell>
        </row>
        <row r="2087">
          <cell r="A2087" t="str">
            <v>Placa plana 122x122x4m eternit</v>
          </cell>
          <cell r="B2087" t="str">
            <v>Cielo rasos (4)</v>
          </cell>
          <cell r="C2087" t="str">
            <v>Un</v>
          </cell>
          <cell r="D2087">
            <v>16531</v>
          </cell>
          <cell r="E2087" t="str">
            <v>Tekhne</v>
          </cell>
          <cell r="F2087">
            <v>37809</v>
          </cell>
        </row>
        <row r="2088">
          <cell r="A2088" t="str">
            <v>Placa plana 122x122x6m eternit</v>
          </cell>
          <cell r="B2088" t="str">
            <v>Cielo rasos (4)</v>
          </cell>
          <cell r="C2088" t="str">
            <v>Un</v>
          </cell>
          <cell r="D2088">
            <v>24705</v>
          </cell>
          <cell r="E2088" t="str">
            <v>Tekhne</v>
          </cell>
          <cell r="F2088">
            <v>37809</v>
          </cell>
        </row>
        <row r="2089">
          <cell r="A2089" t="str">
            <v>Placa plana 122x244x6m eternit</v>
          </cell>
          <cell r="B2089" t="str">
            <v>Cielo rasos (4)</v>
          </cell>
          <cell r="C2089" t="str">
            <v>Un</v>
          </cell>
          <cell r="D2089">
            <v>42842</v>
          </cell>
          <cell r="E2089" t="str">
            <v>Tekhne</v>
          </cell>
          <cell r="F2089">
            <v>37809</v>
          </cell>
        </row>
        <row r="2090">
          <cell r="A2090" t="str">
            <v>Placa plana 122x61x4mm eternit</v>
          </cell>
          <cell r="B2090" t="str">
            <v>Cielo rasos (4)</v>
          </cell>
          <cell r="C2090" t="str">
            <v>Un</v>
          </cell>
          <cell r="D2090">
            <v>8007</v>
          </cell>
          <cell r="E2090" t="str">
            <v>Tekhne</v>
          </cell>
          <cell r="F2090">
            <v>37809</v>
          </cell>
        </row>
        <row r="2091">
          <cell r="A2091" t="str">
            <v>Placa superboard colombit 106701055</v>
          </cell>
          <cell r="B2091" t="str">
            <v>Cielo rasos (4)</v>
          </cell>
          <cell r="C2091" t="str">
            <v>Un</v>
          </cell>
          <cell r="D2091">
            <v>6983</v>
          </cell>
          <cell r="E2091" t="str">
            <v>Tekhne</v>
          </cell>
          <cell r="F2091">
            <v>37809</v>
          </cell>
        </row>
        <row r="2092">
          <cell r="A2092" t="str">
            <v>Placa superboard colombit 106701246</v>
          </cell>
          <cell r="B2092" t="str">
            <v>Cielo rasos (4)</v>
          </cell>
          <cell r="C2092" t="str">
            <v>Un</v>
          </cell>
          <cell r="D2092">
            <v>12532</v>
          </cell>
          <cell r="E2092" t="str">
            <v>Tekhne</v>
          </cell>
          <cell r="F2092">
            <v>37809</v>
          </cell>
        </row>
        <row r="2093">
          <cell r="A2093" t="str">
            <v>Placa superboard colombit 106702053</v>
          </cell>
          <cell r="B2093" t="str">
            <v>Cielo rasos (4)</v>
          </cell>
          <cell r="C2093" t="str">
            <v>Un</v>
          </cell>
          <cell r="D2093">
            <v>25138</v>
          </cell>
          <cell r="E2093" t="str">
            <v>Tekhne</v>
          </cell>
          <cell r="F2093">
            <v>37809</v>
          </cell>
        </row>
        <row r="2094">
          <cell r="A2094" t="str">
            <v>Placalista</v>
          </cell>
          <cell r="B2094" t="str">
            <v>Prefabricados (19)</v>
          </cell>
          <cell r="C2094" t="str">
            <v>M2</v>
          </cell>
          <cell r="D2094">
            <v>38280</v>
          </cell>
          <cell r="E2094" t="str">
            <v>Tekhne</v>
          </cell>
          <cell r="F2094">
            <v>37809</v>
          </cell>
        </row>
        <row r="2095">
          <cell r="A2095" t="str">
            <v>Planchon abarco 3x.20x.04</v>
          </cell>
          <cell r="B2095" t="str">
            <v>Maderas (15)</v>
          </cell>
          <cell r="C2095" t="str">
            <v>Ml</v>
          </cell>
          <cell r="D2095">
            <v>1005</v>
          </cell>
          <cell r="E2095" t="str">
            <v>Tekhne</v>
          </cell>
          <cell r="F2095">
            <v>37809</v>
          </cell>
        </row>
        <row r="2096">
          <cell r="A2096" t="str">
            <v>Planchon eucaliptus 2.5</v>
          </cell>
          <cell r="B2096" t="str">
            <v>Maderas (15)</v>
          </cell>
          <cell r="C2096" t="str">
            <v>Ml</v>
          </cell>
          <cell r="D2096">
            <v>3828</v>
          </cell>
          <cell r="E2096" t="str">
            <v>Tekhne</v>
          </cell>
          <cell r="F2096">
            <v>37809</v>
          </cell>
        </row>
        <row r="2097">
          <cell r="A2097" t="str">
            <v>Planchon eucaliptus 4.0</v>
          </cell>
          <cell r="B2097" t="str">
            <v>Maderas (15)</v>
          </cell>
          <cell r="C2097" t="str">
            <v>Ml</v>
          </cell>
          <cell r="D2097">
            <v>1342</v>
          </cell>
          <cell r="E2097" t="str">
            <v>Tekhne</v>
          </cell>
          <cell r="F2097">
            <v>37809</v>
          </cell>
        </row>
        <row r="2098">
          <cell r="A2098" t="str">
            <v>Planchon ordinario 3x.20x.05</v>
          </cell>
          <cell r="B2098" t="str">
            <v>Maderas (15)</v>
          </cell>
          <cell r="C2098" t="str">
            <v>Ml</v>
          </cell>
          <cell r="D2098">
            <v>2320</v>
          </cell>
          <cell r="E2098" t="str">
            <v>Tekhne</v>
          </cell>
          <cell r="F2098">
            <v>37809</v>
          </cell>
        </row>
        <row r="2099">
          <cell r="A2099" t="str">
            <v>Plano general formato</v>
          </cell>
          <cell r="B2099" t="str">
            <v>Mobiliario urbano y señalizac. (43)</v>
          </cell>
          <cell r="C2099" t="str">
            <v>Un</v>
          </cell>
          <cell r="D2099">
            <v>109480</v>
          </cell>
          <cell r="E2099" t="str">
            <v>Tekhne</v>
          </cell>
          <cell r="F2099">
            <v>37809</v>
          </cell>
        </row>
        <row r="2100">
          <cell r="A2100" t="str">
            <v>Plano general formato vertical</v>
          </cell>
          <cell r="B2100" t="str">
            <v>Mobiliario urbano y señalizac. (43)</v>
          </cell>
          <cell r="C2100" t="str">
            <v>Un</v>
          </cell>
          <cell r="D2100">
            <v>109480</v>
          </cell>
          <cell r="E2100" t="str">
            <v>Tekhne</v>
          </cell>
          <cell r="F2100">
            <v>37809</v>
          </cell>
        </row>
        <row r="2101">
          <cell r="A2101" t="str">
            <v>Planta electrica 113 Kva/440v</v>
          </cell>
          <cell r="C2101" t="str">
            <v>Un</v>
          </cell>
          <cell r="D2101">
            <v>48070000</v>
          </cell>
          <cell r="E2101" t="str">
            <v>gecolsa</v>
          </cell>
          <cell r="F2101">
            <v>37858</v>
          </cell>
        </row>
        <row r="2102">
          <cell r="A2102" t="str">
            <v>Planta electrica 125 Kva/440v</v>
          </cell>
          <cell r="C2102" t="str">
            <v>Un</v>
          </cell>
          <cell r="D2102">
            <v>65000000</v>
          </cell>
          <cell r="E2102" t="str">
            <v>Proyecto</v>
          </cell>
        </row>
        <row r="2103">
          <cell r="A2103" t="str">
            <v>Planta electrica 150 Kva/440v</v>
          </cell>
          <cell r="C2103" t="str">
            <v>Un</v>
          </cell>
          <cell r="D2103">
            <v>59109999.999999993</v>
          </cell>
          <cell r="E2103" t="str">
            <v>gecolsa</v>
          </cell>
          <cell r="F2103">
            <v>37858</v>
          </cell>
        </row>
        <row r="2104">
          <cell r="A2104" t="str">
            <v>Planta electrica 250 Kva/440v</v>
          </cell>
          <cell r="C2104" t="str">
            <v>Un</v>
          </cell>
          <cell r="D2104">
            <v>124152480</v>
          </cell>
          <cell r="E2104" t="str">
            <v>Construdata</v>
          </cell>
          <cell r="F2104">
            <v>37773</v>
          </cell>
        </row>
        <row r="2105">
          <cell r="A2105" t="str">
            <v>Planta electrica 266 Kva/440v</v>
          </cell>
          <cell r="C2105" t="str">
            <v>Un</v>
          </cell>
          <cell r="D2105">
            <v>92172500</v>
          </cell>
          <cell r="E2105" t="str">
            <v>gecolsa</v>
          </cell>
          <cell r="F2105">
            <v>37858</v>
          </cell>
        </row>
        <row r="2106">
          <cell r="A2106" t="str">
            <v>Plantas electricas mod.mls25 59733000f2</v>
          </cell>
          <cell r="B2106" t="str">
            <v>Equipos especiales (8)</v>
          </cell>
          <cell r="C2106" t="str">
            <v>Un</v>
          </cell>
          <cell r="D2106">
            <v>33438283</v>
          </cell>
          <cell r="E2106" t="str">
            <v>Tekhne</v>
          </cell>
          <cell r="F2106">
            <v>37809</v>
          </cell>
        </row>
        <row r="2107">
          <cell r="A2107" t="str">
            <v>Plantas electricas mod.mls96 59322000f2</v>
          </cell>
          <cell r="B2107" t="str">
            <v>Equipos especiales (8)</v>
          </cell>
          <cell r="C2107" t="str">
            <v>Un</v>
          </cell>
          <cell r="D2107">
            <v>59723497</v>
          </cell>
          <cell r="E2107" t="str">
            <v>Tekhne</v>
          </cell>
          <cell r="F2107">
            <v>37809</v>
          </cell>
        </row>
        <row r="2108">
          <cell r="A2108" t="str">
            <v>Plaqueta</v>
          </cell>
          <cell r="B2108" t="str">
            <v>Prefabricados (19)</v>
          </cell>
          <cell r="C2108" t="str">
            <v>M2</v>
          </cell>
          <cell r="D2108">
            <v>19720</v>
          </cell>
          <cell r="E2108" t="str">
            <v>Tekhne</v>
          </cell>
          <cell r="F2108">
            <v>37809</v>
          </cell>
        </row>
        <row r="2109">
          <cell r="A2109" t="str">
            <v>Plaqueta de 60x60x4, escobiada</v>
          </cell>
          <cell r="B2109" t="str">
            <v>Mobiliario urbano y señalizac. (43)</v>
          </cell>
          <cell r="C2109" t="str">
            <v>M2</v>
          </cell>
          <cell r="D2109">
            <v>27492</v>
          </cell>
          <cell r="E2109" t="str">
            <v>Tekhne</v>
          </cell>
          <cell r="F2109">
            <v>37809</v>
          </cell>
        </row>
        <row r="2110">
          <cell r="A2110" t="str">
            <v>Plaqueta de 60x60x4, gravilla</v>
          </cell>
          <cell r="B2110" t="str">
            <v>Mobiliario urbano y señalizac. (43)</v>
          </cell>
          <cell r="C2110" t="str">
            <v>M2</v>
          </cell>
          <cell r="D2110">
            <v>28884</v>
          </cell>
          <cell r="E2110" t="str">
            <v>Tekhne</v>
          </cell>
          <cell r="F2110">
            <v>37809</v>
          </cell>
        </row>
        <row r="2111">
          <cell r="A2111" t="str">
            <v>Plaqueta rejilla (40x40x6)</v>
          </cell>
          <cell r="B2111" t="str">
            <v>Mobiliario urbano y señalizac. (43)</v>
          </cell>
          <cell r="C2111" t="str">
            <v>Un</v>
          </cell>
          <cell r="D2111">
            <v>6032</v>
          </cell>
          <cell r="E2111" t="str">
            <v>Tekhne</v>
          </cell>
          <cell r="F2111">
            <v>37809</v>
          </cell>
        </row>
        <row r="2112">
          <cell r="A2112" t="str">
            <v>Plastimarmol (aplicado) col. Claro</v>
          </cell>
          <cell r="B2112" t="str">
            <v>Pinturas (18)</v>
          </cell>
          <cell r="C2112" t="str">
            <v>M2</v>
          </cell>
          <cell r="D2112">
            <v>6380</v>
          </cell>
          <cell r="E2112" t="str">
            <v>Tekhne</v>
          </cell>
          <cell r="F2112">
            <v>37809</v>
          </cell>
        </row>
        <row r="2113">
          <cell r="A2113" t="str">
            <v>Plastiment vz (plast) 20 kilos 102002</v>
          </cell>
          <cell r="B2113" t="str">
            <v>Impermeabil.,aditivos,quimicos (12)</v>
          </cell>
          <cell r="C2113" t="str">
            <v>Kg</v>
          </cell>
          <cell r="D2113">
            <v>3364</v>
          </cell>
          <cell r="E2113" t="str">
            <v>Tekhne</v>
          </cell>
          <cell r="F2113">
            <v>37809</v>
          </cell>
        </row>
        <row r="2114">
          <cell r="A2114" t="str">
            <v>Platina 1 ½'' x ¼''</v>
          </cell>
          <cell r="B2114" t="str">
            <v>Aceros,hierros/mallas,cerchas (1)</v>
          </cell>
          <cell r="C2114" t="str">
            <v>Un</v>
          </cell>
          <cell r="D2114">
            <v>13612</v>
          </cell>
          <cell r="E2114" t="str">
            <v>Tekhne</v>
          </cell>
          <cell r="F2114">
            <v>37809</v>
          </cell>
        </row>
        <row r="2115">
          <cell r="A2115" t="str">
            <v>Platina 2 x ¼''</v>
          </cell>
          <cell r="B2115" t="str">
            <v>Aceros,hierros/mallas,cerchas (1)</v>
          </cell>
          <cell r="C2115" t="str">
            <v>Ml</v>
          </cell>
          <cell r="D2115">
            <v>3092</v>
          </cell>
          <cell r="E2115" t="str">
            <v>Tekhne</v>
          </cell>
          <cell r="F2115">
            <v>37809</v>
          </cell>
        </row>
        <row r="2116">
          <cell r="A2116" t="str">
            <v>Platina 3/8'' x 1/16''</v>
          </cell>
          <cell r="B2116" t="str">
            <v>Aceros,hierros/mallas,cerchas (1)</v>
          </cell>
          <cell r="C2116" t="str">
            <v>Un</v>
          </cell>
          <cell r="D2116">
            <v>16530</v>
          </cell>
          <cell r="E2116" t="str">
            <v>Tekhne</v>
          </cell>
          <cell r="F2116">
            <v>37809</v>
          </cell>
        </row>
        <row r="2117">
          <cell r="A2117" t="str">
            <v>Platina Acero A-36</v>
          </cell>
          <cell r="B2117" t="str">
            <v>Aceros,hierros/mallas,cerchas (1)</v>
          </cell>
          <cell r="C2117" t="str">
            <v>kg</v>
          </cell>
          <cell r="D2117">
            <v>1600</v>
          </cell>
          <cell r="E2117" t="str">
            <v>RV</v>
          </cell>
          <cell r="F2117">
            <v>37824</v>
          </cell>
        </row>
        <row r="2118">
          <cell r="A2118" t="str">
            <v>Platina cobre 1/8'' x 1 1/2''</v>
          </cell>
          <cell r="B2118" t="str">
            <v>Ferreteria y herramientas (10)</v>
          </cell>
          <cell r="C2118" t="str">
            <v>Ml</v>
          </cell>
          <cell r="D2118">
            <v>12840</v>
          </cell>
          <cell r="E2118" t="str">
            <v>Tekhne</v>
          </cell>
          <cell r="F2118">
            <v>37809</v>
          </cell>
        </row>
        <row r="2119">
          <cell r="A2119" t="str">
            <v>Platina cobre 1/8'' x 3/4''</v>
          </cell>
          <cell r="B2119" t="str">
            <v>Ferreteria y herramientas (10)</v>
          </cell>
          <cell r="C2119" t="str">
            <v>Ml</v>
          </cell>
          <cell r="D2119">
            <v>6420</v>
          </cell>
          <cell r="E2119" t="str">
            <v>Tekhne</v>
          </cell>
          <cell r="F2119">
            <v>37809</v>
          </cell>
        </row>
        <row r="2120">
          <cell r="A2120" t="str">
            <v>Platina diagonales 1.1cm</v>
          </cell>
          <cell r="B2120" t="str">
            <v>Aceros,hierros/mallas,cerchas (1)</v>
          </cell>
          <cell r="C2120" t="str">
            <v>Un</v>
          </cell>
          <cell r="D2120">
            <v>4853</v>
          </cell>
          <cell r="E2120" t="str">
            <v>Tekhne</v>
          </cell>
          <cell r="F2120">
            <v>37809</v>
          </cell>
        </row>
        <row r="2121">
          <cell r="A2121" t="str">
            <v>Poceta v.i.s</v>
          </cell>
          <cell r="B2121" t="str">
            <v>Equipos para cocina (9)</v>
          </cell>
          <cell r="C2121" t="str">
            <v>Un</v>
          </cell>
          <cell r="D2121">
            <v>62582</v>
          </cell>
          <cell r="E2121" t="str">
            <v>Tekhne</v>
          </cell>
          <cell r="F2121">
            <v>37809</v>
          </cell>
        </row>
        <row r="2122">
          <cell r="A2122" t="str">
            <v>Polisec pavco</v>
          </cell>
          <cell r="B2122" t="str">
            <v>Enchapes,pisos,alfombras,papel (6)</v>
          </cell>
          <cell r="C2122" t="str">
            <v>M2</v>
          </cell>
          <cell r="D2122">
            <v>450</v>
          </cell>
          <cell r="E2122" t="str">
            <v>Tekhne</v>
          </cell>
          <cell r="F2122">
            <v>37809</v>
          </cell>
        </row>
        <row r="2123">
          <cell r="A2123" t="str">
            <v>Polvo de ladrillo</v>
          </cell>
          <cell r="B2123" t="str">
            <v>Pavimentos (16)</v>
          </cell>
          <cell r="C2123" t="str">
            <v>Kg</v>
          </cell>
          <cell r="D2123">
            <v>80546.55</v>
          </cell>
          <cell r="E2123" t="str">
            <v>Tekhne</v>
          </cell>
          <cell r="F2123">
            <v>37809</v>
          </cell>
        </row>
        <row r="2124">
          <cell r="A2124" t="str">
            <v>Porta aislador 1 puesto (Aceros)</v>
          </cell>
          <cell r="B2124" t="str">
            <v>Aceros,hierros/mallas,cerchas (1)</v>
          </cell>
          <cell r="C2124" t="str">
            <v>Un</v>
          </cell>
          <cell r="D2124">
            <v>2416</v>
          </cell>
          <cell r="E2124" t="str">
            <v>Tekhne</v>
          </cell>
          <cell r="F2124">
            <v>37809</v>
          </cell>
        </row>
        <row r="2125">
          <cell r="A2125" t="str">
            <v>Porta aislador 1 puesto (Elect.)</v>
          </cell>
          <cell r="B2125" t="str">
            <v>Inst. Electricas (13)</v>
          </cell>
          <cell r="C2125" t="str">
            <v>Un</v>
          </cell>
          <cell r="D2125">
            <v>4008</v>
          </cell>
          <cell r="E2125" t="str">
            <v>Tekhne</v>
          </cell>
          <cell r="F2125">
            <v>37809</v>
          </cell>
        </row>
        <row r="2126">
          <cell r="A2126" t="str">
            <v>Portacandado negro no. 4</v>
          </cell>
          <cell r="B2126" t="str">
            <v>Ferreteria y herramientas (10)</v>
          </cell>
          <cell r="C2126" t="str">
            <v>Un</v>
          </cell>
          <cell r="D2126">
            <v>2320</v>
          </cell>
          <cell r="E2126" t="str">
            <v>Tekhne</v>
          </cell>
          <cell r="F2126">
            <v>37809</v>
          </cell>
        </row>
        <row r="2127">
          <cell r="A2127" t="str">
            <v>Portapendones 1 cara ppd-1</v>
          </cell>
          <cell r="B2127" t="str">
            <v>Mobiliario urbano y señalizac. (43)</v>
          </cell>
          <cell r="C2127" t="str">
            <v>Un</v>
          </cell>
          <cell r="D2127">
            <v>613336</v>
          </cell>
          <cell r="E2127" t="str">
            <v>Tekhne</v>
          </cell>
          <cell r="F2127">
            <v>37809</v>
          </cell>
        </row>
        <row r="2128">
          <cell r="A2128" t="str">
            <v>Portapendones 2 caras ppd-2</v>
          </cell>
          <cell r="B2128" t="str">
            <v>Mobiliario urbano y señalizac. (43)</v>
          </cell>
          <cell r="C2128" t="str">
            <v>Un</v>
          </cell>
          <cell r="D2128">
            <v>989943</v>
          </cell>
          <cell r="E2128" t="str">
            <v>Tekhne</v>
          </cell>
          <cell r="F2128">
            <v>37809</v>
          </cell>
        </row>
        <row r="2129">
          <cell r="A2129" t="str">
            <v>Porteria futbol</v>
          </cell>
          <cell r="B2129" t="str">
            <v>Mobiliario urbano y señalizac. (43)</v>
          </cell>
          <cell r="C2129" t="str">
            <v>Un</v>
          </cell>
          <cell r="D2129">
            <v>1787152.5</v>
          </cell>
          <cell r="E2129" t="str">
            <v>Tekhne</v>
          </cell>
          <cell r="F2129">
            <v>37809</v>
          </cell>
        </row>
        <row r="2130">
          <cell r="A2130" t="str">
            <v>Porteria multifuncional</v>
          </cell>
          <cell r="B2130" t="str">
            <v>Mobiliario urbano y señalizac. (43)</v>
          </cell>
          <cell r="C2130" t="str">
            <v>Un</v>
          </cell>
          <cell r="D2130">
            <v>2535750</v>
          </cell>
          <cell r="E2130" t="str">
            <v>Tekhne</v>
          </cell>
          <cell r="F2130">
            <v>37809</v>
          </cell>
        </row>
        <row r="2131">
          <cell r="A2131" t="str">
            <v>Poste concreto 10 m. Ref. 510</v>
          </cell>
          <cell r="B2131" t="str">
            <v>Prefabricados (19)</v>
          </cell>
          <cell r="C2131" t="str">
            <v>Un</v>
          </cell>
          <cell r="D2131">
            <v>255200</v>
          </cell>
          <cell r="E2131" t="str">
            <v>Tekhne</v>
          </cell>
          <cell r="F2131">
            <v>37809</v>
          </cell>
        </row>
        <row r="2132">
          <cell r="A2132" t="str">
            <v>Poste concreto 10 m. Ref. 750</v>
          </cell>
          <cell r="B2132" t="str">
            <v>Prefabricados (19)</v>
          </cell>
          <cell r="C2132" t="str">
            <v>Un</v>
          </cell>
          <cell r="D2132">
            <v>313200</v>
          </cell>
          <cell r="E2132" t="str">
            <v>Tekhne</v>
          </cell>
          <cell r="F2132">
            <v>37809</v>
          </cell>
        </row>
        <row r="2133">
          <cell r="A2133" t="str">
            <v>Poste concreto 10 m. Ref.1050</v>
          </cell>
          <cell r="B2133" t="str">
            <v>Prefabricados (19)</v>
          </cell>
          <cell r="C2133" t="str">
            <v>Un</v>
          </cell>
          <cell r="D2133">
            <v>411800</v>
          </cell>
          <cell r="E2133" t="str">
            <v>Tekhne</v>
          </cell>
          <cell r="F2133">
            <v>37809</v>
          </cell>
        </row>
        <row r="2134">
          <cell r="A2134" t="str">
            <v>Poste concreto 12 m. Ref. 510</v>
          </cell>
          <cell r="B2134" t="str">
            <v>Prefabricados (19)</v>
          </cell>
          <cell r="C2134" t="str">
            <v>Un</v>
          </cell>
          <cell r="D2134">
            <v>429200</v>
          </cell>
          <cell r="E2134" t="str">
            <v>Tekhne</v>
          </cell>
          <cell r="F2134">
            <v>37809</v>
          </cell>
        </row>
        <row r="2135">
          <cell r="A2135" t="str">
            <v>Poste concreto 12 m. Ref. 750</v>
          </cell>
          <cell r="B2135" t="str">
            <v>Prefabricados (19)</v>
          </cell>
          <cell r="C2135" t="str">
            <v>Un</v>
          </cell>
          <cell r="D2135">
            <v>481400</v>
          </cell>
          <cell r="E2135" t="str">
            <v>Tekhne</v>
          </cell>
          <cell r="F2135">
            <v>37809</v>
          </cell>
        </row>
        <row r="2136">
          <cell r="A2136" t="str">
            <v>Poste concreto 12 m. Ref.1050</v>
          </cell>
          <cell r="B2136" t="str">
            <v>Prefabricados (19)</v>
          </cell>
          <cell r="C2136" t="str">
            <v>Un</v>
          </cell>
          <cell r="D2136">
            <v>574200</v>
          </cell>
          <cell r="E2136" t="str">
            <v>Tekhne</v>
          </cell>
          <cell r="F2136">
            <v>37809</v>
          </cell>
        </row>
        <row r="2137">
          <cell r="A2137" t="str">
            <v>Poste de conc. Pretens</v>
          </cell>
          <cell r="B2137" t="str">
            <v>Prefabricados (19)</v>
          </cell>
          <cell r="C2137" t="str">
            <v>Un</v>
          </cell>
          <cell r="D2137">
            <v>373948</v>
          </cell>
          <cell r="E2137" t="str">
            <v>Tekhne</v>
          </cell>
          <cell r="F2137">
            <v>37809</v>
          </cell>
        </row>
        <row r="2138">
          <cell r="A2138" t="str">
            <v>Poste de conc. Pretens energ. Y</v>
          </cell>
          <cell r="B2138" t="str">
            <v>Prefabricados (19)</v>
          </cell>
          <cell r="C2138" t="str">
            <v>Un</v>
          </cell>
          <cell r="D2138">
            <v>131776</v>
          </cell>
          <cell r="E2138" t="str">
            <v>Tekhne</v>
          </cell>
          <cell r="F2138">
            <v>37809</v>
          </cell>
        </row>
        <row r="2139">
          <cell r="A2139" t="str">
            <v>Poste de conc. Pretens. Energ.</v>
          </cell>
          <cell r="B2139" t="str">
            <v>Prefabricados (19)</v>
          </cell>
          <cell r="C2139" t="str">
            <v>Un</v>
          </cell>
          <cell r="D2139">
            <v>369344</v>
          </cell>
          <cell r="E2139" t="str">
            <v>Tekhne</v>
          </cell>
          <cell r="F2139">
            <v>37809</v>
          </cell>
        </row>
        <row r="2140">
          <cell r="A2140" t="str">
            <v>Poste de luz</v>
          </cell>
          <cell r="B2140" t="str">
            <v>Maderas (15)</v>
          </cell>
          <cell r="C2140" t="str">
            <v>Ml</v>
          </cell>
          <cell r="D2140">
            <v>5220</v>
          </cell>
          <cell r="E2140" t="str">
            <v>Tekhne</v>
          </cell>
          <cell r="F2140">
            <v>37809</v>
          </cell>
        </row>
        <row r="2141">
          <cell r="A2141" t="str">
            <v>Poste en concreto de 10 m con ducto incrustado</v>
          </cell>
          <cell r="B2141" t="str">
            <v>Prefabricados (19)</v>
          </cell>
          <cell r="C2141" t="str">
            <v>Un</v>
          </cell>
          <cell r="D2141">
            <v>350000</v>
          </cell>
          <cell r="F2141">
            <v>37844</v>
          </cell>
        </row>
        <row r="2142">
          <cell r="A2142" t="str">
            <v>Poste galvanizado h= 10.00 dos 3mm</v>
          </cell>
          <cell r="B2142" t="str">
            <v>Prefabricados (19)</v>
          </cell>
          <cell r="C2142" t="str">
            <v>Un</v>
          </cell>
          <cell r="D2142">
            <v>798270</v>
          </cell>
          <cell r="E2142" t="str">
            <v>Tekhne</v>
          </cell>
          <cell r="F2142">
            <v>37809</v>
          </cell>
        </row>
        <row r="2143">
          <cell r="A2143" t="str">
            <v>Poste galvanizado h= 10.00 un 3mm</v>
          </cell>
          <cell r="B2143" t="str">
            <v>Prefabricados (19)</v>
          </cell>
          <cell r="C2143" t="str">
            <v>Un</v>
          </cell>
          <cell r="D2143">
            <v>838291</v>
          </cell>
          <cell r="E2143" t="str">
            <v>Tekhne</v>
          </cell>
          <cell r="F2143">
            <v>37809</v>
          </cell>
        </row>
        <row r="2144">
          <cell r="A2144" t="str">
            <v>Poste galvanizado h= 12.00 dos 3mm</v>
          </cell>
          <cell r="B2144" t="str">
            <v>Prefabricados (19)</v>
          </cell>
          <cell r="C2144" t="str">
            <v>Un</v>
          </cell>
          <cell r="D2144">
            <v>961204</v>
          </cell>
          <cell r="E2144" t="str">
            <v>Tekhne</v>
          </cell>
          <cell r="F2144">
            <v>37809</v>
          </cell>
        </row>
        <row r="2145">
          <cell r="A2145" t="str">
            <v>Poste galvanizado h= 12.00 un 3mm</v>
          </cell>
          <cell r="B2145" t="str">
            <v>Prefabricados (19)</v>
          </cell>
          <cell r="C2145" t="str">
            <v>Un</v>
          </cell>
          <cell r="D2145">
            <v>921154</v>
          </cell>
          <cell r="E2145" t="str">
            <v>Tekhne</v>
          </cell>
          <cell r="F2145">
            <v>37809</v>
          </cell>
        </row>
        <row r="2146">
          <cell r="A2146" t="str">
            <v>Poste galvanizado h= 14.00 dos 3mm</v>
          </cell>
          <cell r="B2146" t="str">
            <v>Prefabricados (19)</v>
          </cell>
          <cell r="C2146" t="str">
            <v>Un</v>
          </cell>
          <cell r="D2146">
            <v>1221256</v>
          </cell>
          <cell r="E2146" t="str">
            <v>Tekhne</v>
          </cell>
          <cell r="F2146">
            <v>37809</v>
          </cell>
        </row>
        <row r="2147">
          <cell r="A2147" t="str">
            <v>Poste galvanizado h= 14.00 un 3mm</v>
          </cell>
          <cell r="B2147" t="str">
            <v>Prefabricados (19)</v>
          </cell>
          <cell r="C2147" t="str">
            <v>Un</v>
          </cell>
          <cell r="D2147">
            <v>1185115</v>
          </cell>
          <cell r="E2147" t="str">
            <v>Tekhne</v>
          </cell>
          <cell r="F2147">
            <v>37809</v>
          </cell>
        </row>
        <row r="2148">
          <cell r="A2148" t="str">
            <v>Poste galvanizado h= 16.00 dos 3mm</v>
          </cell>
          <cell r="B2148" t="str">
            <v>Prefabricados (19)</v>
          </cell>
          <cell r="C2148" t="str">
            <v>Un</v>
          </cell>
          <cell r="D2148">
            <v>3195329</v>
          </cell>
          <cell r="E2148" t="str">
            <v>Tekhne</v>
          </cell>
          <cell r="F2148">
            <v>37809</v>
          </cell>
        </row>
        <row r="2149">
          <cell r="A2149" t="str">
            <v>Poste galvanizado h= 16.00 un 3mm</v>
          </cell>
          <cell r="B2149" t="str">
            <v>Prefabricados (19)</v>
          </cell>
          <cell r="C2149" t="str">
            <v>Un</v>
          </cell>
          <cell r="D2149">
            <v>3279068</v>
          </cell>
          <cell r="E2149" t="str">
            <v>Tekhne</v>
          </cell>
          <cell r="F2149">
            <v>37809</v>
          </cell>
        </row>
        <row r="2150">
          <cell r="A2150" t="str">
            <v>Poste galvanizado h= 4.50 dos 3mm</v>
          </cell>
          <cell r="B2150" t="str">
            <v>Prefabricados (19)</v>
          </cell>
          <cell r="C2150" t="str">
            <v>Un</v>
          </cell>
          <cell r="D2150">
            <v>324438</v>
          </cell>
          <cell r="E2150" t="str">
            <v>Tekhne</v>
          </cell>
          <cell r="F2150">
            <v>37809</v>
          </cell>
        </row>
        <row r="2151">
          <cell r="A2151" t="str">
            <v>Poste galvanizado h= 4.50 un 3mm</v>
          </cell>
          <cell r="B2151" t="str">
            <v>Prefabricados (19)</v>
          </cell>
          <cell r="C2151" t="str">
            <v>Un</v>
          </cell>
          <cell r="D2151">
            <v>324800</v>
          </cell>
          <cell r="E2151" t="str">
            <v>Tekhne</v>
          </cell>
          <cell r="F2151">
            <v>37809</v>
          </cell>
        </row>
        <row r="2152">
          <cell r="A2152" t="str">
            <v>Poste galvanizado h= 6.00 dos 3mm m-130</v>
          </cell>
          <cell r="B2152" t="str">
            <v>Prefabricados (19)</v>
          </cell>
          <cell r="C2152" t="str">
            <v>Un</v>
          </cell>
          <cell r="D2152">
            <v>392420</v>
          </cell>
          <cell r="E2152" t="str">
            <v>Tekhne</v>
          </cell>
          <cell r="F2152">
            <v>37809</v>
          </cell>
        </row>
        <row r="2153">
          <cell r="A2153" t="str">
            <v>Poste galvanizado h= 6.00 un 3mm m-130</v>
          </cell>
          <cell r="B2153" t="str">
            <v>Prefabricados (19)</v>
          </cell>
          <cell r="C2153" t="str">
            <v>Un</v>
          </cell>
          <cell r="D2153">
            <v>352370</v>
          </cell>
          <cell r="E2153" t="str">
            <v>Tekhne</v>
          </cell>
          <cell r="F2153">
            <v>37809</v>
          </cell>
        </row>
        <row r="2154">
          <cell r="A2154" t="str">
            <v>Poste galvanizado h= 8.00 dos 3mm</v>
          </cell>
          <cell r="B2154" t="str">
            <v>Prefabricados (19)</v>
          </cell>
          <cell r="C2154" t="str">
            <v>Un</v>
          </cell>
          <cell r="D2154">
            <v>696044</v>
          </cell>
          <cell r="E2154" t="str">
            <v>Tekhne</v>
          </cell>
          <cell r="F2154">
            <v>37809</v>
          </cell>
        </row>
        <row r="2155">
          <cell r="A2155" t="str">
            <v>Poste galvanizado h= 8.00 un 3mm</v>
          </cell>
          <cell r="B2155" t="str">
            <v>Prefabricados (19)</v>
          </cell>
          <cell r="C2155" t="str">
            <v>Un</v>
          </cell>
          <cell r="D2155">
            <v>651961</v>
          </cell>
          <cell r="E2155" t="str">
            <v>Tekhne</v>
          </cell>
          <cell r="F2155">
            <v>37809</v>
          </cell>
        </row>
        <row r="2156">
          <cell r="A2156" t="str">
            <v>Poste metalico h= 10.00 un brazo 3mm</v>
          </cell>
          <cell r="B2156" t="str">
            <v>Prefabricados (19)</v>
          </cell>
          <cell r="C2156" t="str">
            <v>Un</v>
          </cell>
          <cell r="D2156">
            <v>838291</v>
          </cell>
          <cell r="E2156" t="str">
            <v>Tekhne</v>
          </cell>
          <cell r="F2156">
            <v>37809</v>
          </cell>
        </row>
        <row r="2157">
          <cell r="A2157" t="str">
            <v>Poste metalico h= 4.50 dos 3mm</v>
          </cell>
          <cell r="B2157" t="str">
            <v>Prefabricados (19)</v>
          </cell>
          <cell r="C2157" t="str">
            <v>Un</v>
          </cell>
          <cell r="D2157">
            <v>328213</v>
          </cell>
          <cell r="E2157" t="str">
            <v>Tekhne</v>
          </cell>
          <cell r="F2157">
            <v>37809</v>
          </cell>
        </row>
        <row r="2158">
          <cell r="A2158" t="str">
            <v>Poste metalico h= 4.50 un brazo 3mm</v>
          </cell>
          <cell r="B2158" t="str">
            <v>Prefabricados (19)</v>
          </cell>
          <cell r="C2158" t="str">
            <v>Un</v>
          </cell>
          <cell r="D2158">
            <v>300771</v>
          </cell>
          <cell r="E2158" t="str">
            <v>Tekhne</v>
          </cell>
          <cell r="F2158">
            <v>37809</v>
          </cell>
        </row>
        <row r="2159">
          <cell r="A2159" t="str">
            <v>Poste metalico h= 6.00 dos 3mm</v>
          </cell>
          <cell r="B2159" t="str">
            <v>Prefabricados (19)</v>
          </cell>
          <cell r="C2159" t="str">
            <v>Un</v>
          </cell>
          <cell r="D2159">
            <v>392420</v>
          </cell>
          <cell r="E2159" t="str">
            <v>Tekhne</v>
          </cell>
          <cell r="F2159">
            <v>37809</v>
          </cell>
        </row>
        <row r="2160">
          <cell r="A2160" t="str">
            <v>Poste metalico h= 6.00 dos 4mm</v>
          </cell>
          <cell r="B2160" t="str">
            <v>Prefabricados (19)</v>
          </cell>
          <cell r="C2160" t="str">
            <v>Un</v>
          </cell>
          <cell r="D2160">
            <v>502339</v>
          </cell>
          <cell r="E2160" t="str">
            <v>Tekhne</v>
          </cell>
          <cell r="F2160">
            <v>37809</v>
          </cell>
        </row>
        <row r="2161">
          <cell r="A2161" t="str">
            <v>Poste metalico h= 6.00 un brazo 3mm</v>
          </cell>
          <cell r="B2161" t="str">
            <v>Prefabricados (19)</v>
          </cell>
          <cell r="C2161" t="str">
            <v>Un</v>
          </cell>
          <cell r="D2161">
            <v>352370</v>
          </cell>
          <cell r="E2161" t="str">
            <v>Tekhne</v>
          </cell>
          <cell r="F2161">
            <v>37809</v>
          </cell>
        </row>
        <row r="2162">
          <cell r="A2162" t="str">
            <v>Poste metalico h= 6.00 un brazo 4mm</v>
          </cell>
          <cell r="B2162" t="str">
            <v>Prefabricados (19)</v>
          </cell>
          <cell r="C2162" t="str">
            <v>Un</v>
          </cell>
          <cell r="D2162">
            <v>462289</v>
          </cell>
          <cell r="E2162" t="str">
            <v>Tekhne</v>
          </cell>
          <cell r="F2162">
            <v>37809</v>
          </cell>
        </row>
        <row r="2163">
          <cell r="A2163" t="str">
            <v>Poste metalico h= 8.00 dos 3mm</v>
          </cell>
          <cell r="B2163" t="str">
            <v>Prefabricados (19)</v>
          </cell>
          <cell r="C2163" t="str">
            <v>Un</v>
          </cell>
          <cell r="D2163">
            <v>696044</v>
          </cell>
          <cell r="E2163" t="str">
            <v>Tekhne</v>
          </cell>
          <cell r="F2163">
            <v>37809</v>
          </cell>
        </row>
        <row r="2164">
          <cell r="A2164" t="str">
            <v>Poste metalico h= 8.00 un brazo 3mm</v>
          </cell>
          <cell r="B2164" t="str">
            <v>Prefabricados (19)</v>
          </cell>
          <cell r="C2164" t="str">
            <v>Un</v>
          </cell>
          <cell r="D2164">
            <v>652541</v>
          </cell>
          <cell r="E2164" t="str">
            <v>Tekhne</v>
          </cell>
          <cell r="F2164">
            <v>37809</v>
          </cell>
        </row>
        <row r="2165">
          <cell r="A2165" t="str">
            <v>Poste para cerca 2.50 m.</v>
          </cell>
          <cell r="B2165" t="str">
            <v>Maderas (15)</v>
          </cell>
          <cell r="C2165" t="str">
            <v>Un</v>
          </cell>
          <cell r="D2165">
            <v>4582</v>
          </cell>
          <cell r="E2165" t="str">
            <v>Tekhne</v>
          </cell>
          <cell r="F2165">
            <v>37809</v>
          </cell>
        </row>
        <row r="2166">
          <cell r="A2166" t="str">
            <v>Postes para cerca (h 2.50) p0205</v>
          </cell>
          <cell r="B2166" t="str">
            <v>Prefabricados (19)</v>
          </cell>
          <cell r="C2166" t="str">
            <v>Un</v>
          </cell>
          <cell r="D2166">
            <v>18599</v>
          </cell>
          <cell r="E2166" t="str">
            <v>Tekhne</v>
          </cell>
          <cell r="F2166">
            <v>37809</v>
          </cell>
        </row>
        <row r="2167">
          <cell r="A2167" t="str">
            <v>Postes para cerca (h 2.80) p0280</v>
          </cell>
          <cell r="B2167" t="str">
            <v>Prefabricados (19)</v>
          </cell>
          <cell r="C2167" t="str">
            <v>Un</v>
          </cell>
          <cell r="D2167">
            <v>29612</v>
          </cell>
          <cell r="E2167" t="str">
            <v>Tekhne</v>
          </cell>
          <cell r="F2167">
            <v>37809</v>
          </cell>
        </row>
        <row r="2168">
          <cell r="A2168" t="str">
            <v>Postes para cerca (h 3.00) p0300</v>
          </cell>
          <cell r="B2168" t="str">
            <v>Prefabricados (19)</v>
          </cell>
          <cell r="C2168" t="str">
            <v>Un</v>
          </cell>
          <cell r="D2168">
            <v>22889</v>
          </cell>
          <cell r="E2168" t="str">
            <v>Tekhne</v>
          </cell>
          <cell r="F2168">
            <v>37809</v>
          </cell>
        </row>
        <row r="2169">
          <cell r="A2169" t="str">
            <v>Pozzolith 122-he (acel) x 4 lt</v>
          </cell>
          <cell r="B2169" t="str">
            <v>Impermeabil.,aditivos,quimicos (12)</v>
          </cell>
          <cell r="C2169" t="str">
            <v>Lt</v>
          </cell>
          <cell r="D2169">
            <v>3897</v>
          </cell>
          <cell r="E2169" t="str">
            <v>Tekhne</v>
          </cell>
          <cell r="F2169">
            <v>37809</v>
          </cell>
        </row>
        <row r="2170">
          <cell r="A2170" t="str">
            <v>Pozzolith 322-n (plast) x 4 lt</v>
          </cell>
          <cell r="B2170" t="str">
            <v>Impermeabil.,aditivos,quimicos (12)</v>
          </cell>
          <cell r="C2170" t="str">
            <v>Lt</v>
          </cell>
          <cell r="D2170">
            <v>4384</v>
          </cell>
          <cell r="E2170" t="str">
            <v>Tekhne</v>
          </cell>
          <cell r="F2170">
            <v>37809</v>
          </cell>
        </row>
        <row r="2171">
          <cell r="A2171" t="str">
            <v>Pozzolith 322-r (retar) x 4 lt</v>
          </cell>
          <cell r="B2171" t="str">
            <v>Impermeabil.,aditivos,quimicos (12)</v>
          </cell>
          <cell r="C2171" t="str">
            <v>Lt</v>
          </cell>
          <cell r="D2171">
            <v>4506</v>
          </cell>
          <cell r="E2171" t="str">
            <v>Tekhne</v>
          </cell>
          <cell r="F2171">
            <v>37809</v>
          </cell>
        </row>
        <row r="2172">
          <cell r="A2172" t="str">
            <v>Pradizacion</v>
          </cell>
          <cell r="B2172" t="str">
            <v>Agregados concretos y morteros (2)</v>
          </cell>
          <cell r="C2172" t="str">
            <v>M2</v>
          </cell>
          <cell r="D2172">
            <v>3000</v>
          </cell>
          <cell r="E2172" t="str">
            <v>Tekhne</v>
          </cell>
          <cell r="F2172">
            <v>37809</v>
          </cell>
        </row>
        <row r="2173">
          <cell r="A2173" t="str">
            <v>Promical (paquete de 10 kg.)</v>
          </cell>
          <cell r="B2173" t="str">
            <v>Pinturas (18)</v>
          </cell>
          <cell r="C2173" t="str">
            <v>Kg</v>
          </cell>
          <cell r="D2173">
            <v>350</v>
          </cell>
          <cell r="E2173" t="str">
            <v>Tekhne</v>
          </cell>
          <cell r="F2173">
            <v>37809</v>
          </cell>
        </row>
        <row r="2174">
          <cell r="A2174" t="str">
            <v>Protectop blanco</v>
          </cell>
          <cell r="B2174" t="str">
            <v>Impermeabil.,aditivos,quimicos (12)</v>
          </cell>
          <cell r="C2174" t="str">
            <v>Kg</v>
          </cell>
          <cell r="D2174">
            <v>29000</v>
          </cell>
          <cell r="E2174" t="str">
            <v>Tekhne</v>
          </cell>
          <cell r="F2174">
            <v>37809</v>
          </cell>
        </row>
        <row r="2175">
          <cell r="A2175" t="str">
            <v>Protectop transparente 6.9</v>
          </cell>
          <cell r="B2175" t="str">
            <v>Impermeabil.,aditivos,quimicos (12)</v>
          </cell>
          <cell r="C2175" t="str">
            <v>Kg</v>
          </cell>
          <cell r="D2175">
            <v>29000</v>
          </cell>
          <cell r="E2175" t="str">
            <v>Tekhne</v>
          </cell>
          <cell r="F2175">
            <v>37809</v>
          </cell>
        </row>
        <row r="2176">
          <cell r="A2176" t="str">
            <v>Protector de arbol m-91</v>
          </cell>
          <cell r="B2176" t="str">
            <v>Mobiliario urbano y señalizac. (43)</v>
          </cell>
          <cell r="C2176" t="str">
            <v>Un</v>
          </cell>
          <cell r="D2176">
            <v>150809</v>
          </cell>
          <cell r="E2176" t="str">
            <v>Tekhne</v>
          </cell>
          <cell r="F2176">
            <v>37809</v>
          </cell>
        </row>
        <row r="2177">
          <cell r="A2177" t="str">
            <v>Proyector ra-p 250 w</v>
          </cell>
          <cell r="B2177" t="str">
            <v>Inst. Electricas (13)</v>
          </cell>
          <cell r="C2177" t="str">
            <v>Un</v>
          </cell>
          <cell r="D2177">
            <v>372400</v>
          </cell>
          <cell r="E2177" t="str">
            <v>Tekhne</v>
          </cell>
          <cell r="F2177">
            <v>37809</v>
          </cell>
        </row>
        <row r="2178">
          <cell r="A2178" t="str">
            <v>Prueba hermeticidad .</v>
          </cell>
          <cell r="B2178" t="str">
            <v>Inst. De gas (44)</v>
          </cell>
          <cell r="C2178" t="str">
            <v>Un</v>
          </cell>
          <cell r="D2178">
            <v>40000</v>
          </cell>
          <cell r="E2178" t="str">
            <v>Tekhne</v>
          </cell>
          <cell r="F2178">
            <v>37809</v>
          </cell>
        </row>
        <row r="2179">
          <cell r="A2179" t="str">
            <v>Puerta andes .60 pizano</v>
          </cell>
          <cell r="B2179" t="str">
            <v>Maderas (15)</v>
          </cell>
          <cell r="C2179" t="str">
            <v>Un</v>
          </cell>
          <cell r="D2179">
            <v>50023</v>
          </cell>
          <cell r="E2179" t="str">
            <v>Tekhne</v>
          </cell>
          <cell r="F2179">
            <v>37809</v>
          </cell>
        </row>
        <row r="2180">
          <cell r="A2180" t="str">
            <v>Puerta andes .80 pizano</v>
          </cell>
          <cell r="B2180" t="str">
            <v>Maderas (15)</v>
          </cell>
          <cell r="C2180" t="str">
            <v>Un</v>
          </cell>
          <cell r="D2180">
            <v>53025</v>
          </cell>
          <cell r="E2180" t="str">
            <v>Tekhne</v>
          </cell>
          <cell r="F2180">
            <v>37809</v>
          </cell>
        </row>
        <row r="2181">
          <cell r="A2181" t="str">
            <v>Puerta andes .90 pizano</v>
          </cell>
          <cell r="B2181" t="str">
            <v>Maderas (15)</v>
          </cell>
          <cell r="C2181" t="str">
            <v>Un</v>
          </cell>
          <cell r="D2181">
            <v>53025</v>
          </cell>
          <cell r="E2181" t="str">
            <v>Tekhne</v>
          </cell>
          <cell r="F2181">
            <v>37809</v>
          </cell>
        </row>
        <row r="2182">
          <cell r="A2182" t="str">
            <v>Puerta andes closet 2.10 x.60</v>
          </cell>
          <cell r="B2182" t="str">
            <v>Maderas (15)</v>
          </cell>
          <cell r="C2182" t="str">
            <v>Un</v>
          </cell>
          <cell r="D2182">
            <v>42664</v>
          </cell>
          <cell r="E2182" t="str">
            <v>Tekhne</v>
          </cell>
          <cell r="F2182">
            <v>37809</v>
          </cell>
        </row>
        <row r="2183">
          <cell r="A2183" t="str">
            <v>Puerta arquitectonica .60 38 mm.</v>
          </cell>
          <cell r="B2183" t="str">
            <v>Maderas (15)</v>
          </cell>
          <cell r="C2183" t="str">
            <v>Un</v>
          </cell>
          <cell r="D2183">
            <v>58011</v>
          </cell>
          <cell r="E2183" t="str">
            <v>Tekhne</v>
          </cell>
          <cell r="F2183">
            <v>37809</v>
          </cell>
        </row>
        <row r="2184">
          <cell r="A2184" t="str">
            <v>Puerta arquitectonica .80 38 mm.</v>
          </cell>
          <cell r="B2184" t="str">
            <v>Maderas (15)</v>
          </cell>
          <cell r="C2184" t="str">
            <v>Un</v>
          </cell>
          <cell r="D2184">
            <v>70639</v>
          </cell>
          <cell r="E2184" t="str">
            <v>Tekhne</v>
          </cell>
          <cell r="F2184">
            <v>37809</v>
          </cell>
        </row>
        <row r="2185">
          <cell r="A2185" t="str">
            <v>Puerta arquitectonica .90 38 mm.</v>
          </cell>
          <cell r="B2185" t="str">
            <v>Maderas (15)</v>
          </cell>
          <cell r="C2185" t="str">
            <v>Un</v>
          </cell>
          <cell r="D2185">
            <v>70639</v>
          </cell>
          <cell r="E2185" t="str">
            <v>Tekhne</v>
          </cell>
          <cell r="F2185">
            <v>37809</v>
          </cell>
        </row>
        <row r="2186">
          <cell r="A2186" t="str">
            <v>Puerta arquitectonica closet 32 mm.</v>
          </cell>
          <cell r="B2186" t="str">
            <v>Maderas (15)</v>
          </cell>
          <cell r="C2186" t="str">
            <v>Un</v>
          </cell>
          <cell r="D2186">
            <v>47329</v>
          </cell>
          <cell r="E2186" t="str">
            <v>Tekhne</v>
          </cell>
          <cell r="F2186">
            <v>37809</v>
          </cell>
        </row>
        <row r="2187">
          <cell r="A2187" t="str">
            <v>Puerta basica .51 a 60x2.1 fortec</v>
          </cell>
          <cell r="B2187" t="str">
            <v>Maderas (15)</v>
          </cell>
          <cell r="C2187" t="str">
            <v>Un</v>
          </cell>
          <cell r="D2187">
            <v>33432</v>
          </cell>
          <cell r="E2187" t="str">
            <v>Tekhne</v>
          </cell>
          <cell r="F2187">
            <v>37809</v>
          </cell>
        </row>
        <row r="2188">
          <cell r="A2188" t="str">
            <v>Puerta basica .61 a 70x2.1 fortec</v>
          </cell>
          <cell r="B2188" t="str">
            <v>Maderas (15)</v>
          </cell>
          <cell r="C2188" t="str">
            <v>Un</v>
          </cell>
          <cell r="D2188">
            <v>26391</v>
          </cell>
          <cell r="E2188" t="str">
            <v>Tekhne</v>
          </cell>
          <cell r="F2188">
            <v>37809</v>
          </cell>
        </row>
        <row r="2189">
          <cell r="A2189" t="str">
            <v>Puerta cristal 10mm 1.0x2.1 m.</v>
          </cell>
          <cell r="B2189" t="str">
            <v>Vidrios, espejos y cerraduras (21)</v>
          </cell>
          <cell r="C2189" t="str">
            <v>Un</v>
          </cell>
          <cell r="D2189">
            <v>389760</v>
          </cell>
          <cell r="E2189" t="str">
            <v>Tekhne</v>
          </cell>
          <cell r="F2189">
            <v>37809</v>
          </cell>
        </row>
        <row r="2190">
          <cell r="A2190" t="str">
            <v>Puerta cristal 10mm 1.20x2.1 m. Con accesori</v>
          </cell>
          <cell r="B2190" t="str">
            <v>Vidrios, espejos y cerraduras (21)</v>
          </cell>
          <cell r="C2190" t="str">
            <v>Un</v>
          </cell>
          <cell r="D2190">
            <v>1302960</v>
          </cell>
          <cell r="E2190" t="str">
            <v>Tekhne</v>
          </cell>
          <cell r="F2190">
            <v>37809</v>
          </cell>
        </row>
        <row r="2191">
          <cell r="A2191" t="str">
            <v>Puerta decor .61 a 70x2.1 fortec</v>
          </cell>
          <cell r="B2191" t="str">
            <v>Maderas (15)</v>
          </cell>
          <cell r="C2191" t="str">
            <v>Un</v>
          </cell>
          <cell r="D2191">
            <v>36818</v>
          </cell>
          <cell r="E2191" t="str">
            <v>Tekhne</v>
          </cell>
          <cell r="F2191">
            <v>37809</v>
          </cell>
        </row>
        <row r="2192">
          <cell r="A2192" t="str">
            <v>Puerta decor .61-.70x2.1 fortec</v>
          </cell>
          <cell r="B2192" t="str">
            <v>Maderas (15)</v>
          </cell>
          <cell r="C2192" t="str">
            <v>Un</v>
          </cell>
          <cell r="D2192">
            <v>40269</v>
          </cell>
          <cell r="E2192" t="str">
            <v>Tekhne</v>
          </cell>
          <cell r="F2192">
            <v>37809</v>
          </cell>
        </row>
        <row r="2193">
          <cell r="A2193" t="str">
            <v>Puerta decor 0.8x2.1 fortec</v>
          </cell>
          <cell r="B2193" t="str">
            <v>Maderas (15)</v>
          </cell>
          <cell r="C2193" t="str">
            <v>Un</v>
          </cell>
          <cell r="D2193">
            <v>47440</v>
          </cell>
          <cell r="E2193" t="str">
            <v>Tekhne</v>
          </cell>
          <cell r="F2193">
            <v>37809</v>
          </cell>
        </row>
        <row r="2194">
          <cell r="A2194" t="str">
            <v>Puerta en aluminio</v>
          </cell>
          <cell r="B2194" t="str">
            <v>Perfiles,divisiones,ventaneria (17)</v>
          </cell>
          <cell r="C2194" t="str">
            <v>M2</v>
          </cell>
          <cell r="D2194">
            <v>42300</v>
          </cell>
          <cell r="E2194" t="str">
            <v>Arauca</v>
          </cell>
          <cell r="F2194">
            <v>37838</v>
          </cell>
        </row>
        <row r="2195">
          <cell r="A2195" t="str">
            <v>Puerta en aluminio parqueadero</v>
          </cell>
          <cell r="B2195" t="str">
            <v>Perfiles,divisiones,ventaneria (17)</v>
          </cell>
          <cell r="C2195" t="str">
            <v>M2</v>
          </cell>
          <cell r="D2195">
            <v>44223</v>
          </cell>
          <cell r="E2195" t="str">
            <v>Tekhne</v>
          </cell>
          <cell r="F2195">
            <v>37809</v>
          </cell>
        </row>
        <row r="2196">
          <cell r="A2196" t="str">
            <v>Puerta en triplex 0.80x2m</v>
          </cell>
          <cell r="B2196" t="str">
            <v>Maderas (15)</v>
          </cell>
          <cell r="C2196" t="str">
            <v>Un</v>
          </cell>
          <cell r="D2196">
            <v>250000</v>
          </cell>
          <cell r="E2196" t="str">
            <v>Tekhne</v>
          </cell>
          <cell r="F2196">
            <v>37809</v>
          </cell>
        </row>
        <row r="2197">
          <cell r="A2197" t="str">
            <v>Puerta entabler. Clasica t1</v>
          </cell>
          <cell r="B2197" t="str">
            <v>Maderas (15)</v>
          </cell>
          <cell r="C2197" t="str">
            <v>Un</v>
          </cell>
          <cell r="D2197">
            <v>150800</v>
          </cell>
          <cell r="E2197" t="str">
            <v>Tekhne</v>
          </cell>
          <cell r="F2197">
            <v>37809</v>
          </cell>
        </row>
        <row r="2198">
          <cell r="A2198" t="str">
            <v>Puerta entabler. Clasica ''t1'' 0.80</v>
          </cell>
          <cell r="B2198" t="str">
            <v>Maderas (15)</v>
          </cell>
          <cell r="C2198" t="str">
            <v>Un</v>
          </cell>
          <cell r="D2198">
            <v>237927</v>
          </cell>
          <cell r="E2198" t="str">
            <v>Tekhne</v>
          </cell>
          <cell r="F2198">
            <v>37809</v>
          </cell>
        </row>
        <row r="2199">
          <cell r="A2199" t="str">
            <v>Puerta entabler. Clasica ''t1'' 1.00</v>
          </cell>
          <cell r="B2199" t="str">
            <v>Maderas (15)</v>
          </cell>
          <cell r="C2199" t="str">
            <v>Un</v>
          </cell>
          <cell r="D2199">
            <v>237927</v>
          </cell>
          <cell r="E2199" t="str">
            <v>Tekhne</v>
          </cell>
          <cell r="F2199">
            <v>37809</v>
          </cell>
        </row>
        <row r="2200">
          <cell r="A2200" t="str">
            <v>Puerta entabler. Madecor ''t1'' 25 mm.</v>
          </cell>
          <cell r="B2200" t="str">
            <v>Maderas (15)</v>
          </cell>
          <cell r="C2200" t="str">
            <v>Un</v>
          </cell>
          <cell r="D2200">
            <v>101849</v>
          </cell>
          <cell r="E2200" t="str">
            <v>Tekhne</v>
          </cell>
          <cell r="F2200">
            <v>37809</v>
          </cell>
        </row>
        <row r="2201">
          <cell r="A2201" t="str">
            <v>Puerta entabler. Madecor ''t1'' 36 mm.</v>
          </cell>
          <cell r="B2201" t="str">
            <v>Maderas (15)</v>
          </cell>
          <cell r="C2201" t="str">
            <v>Un</v>
          </cell>
          <cell r="D2201">
            <v>176553</v>
          </cell>
          <cell r="E2201" t="str">
            <v>Tekhne</v>
          </cell>
          <cell r="F2201">
            <v>37809</v>
          </cell>
        </row>
        <row r="2202">
          <cell r="A2202" t="str">
            <v>Puerta entabler. Madecor ''t5'' 25 mm.</v>
          </cell>
          <cell r="B2202" t="str">
            <v>Maderas (15)</v>
          </cell>
          <cell r="C2202" t="str">
            <v>Un</v>
          </cell>
          <cell r="D2202">
            <v>135699</v>
          </cell>
          <cell r="E2202" t="str">
            <v>Tekhne</v>
          </cell>
          <cell r="F2202">
            <v>37809</v>
          </cell>
        </row>
        <row r="2203">
          <cell r="A2203" t="str">
            <v>Puerta entabler. Madecor ''t5'' 36 mm.</v>
          </cell>
          <cell r="B2203" t="str">
            <v>Maderas (15)</v>
          </cell>
          <cell r="C2203" t="str">
            <v>Un</v>
          </cell>
          <cell r="D2203">
            <v>162400</v>
          </cell>
          <cell r="E2203" t="str">
            <v>Tekhne</v>
          </cell>
          <cell r="F2203">
            <v>37809</v>
          </cell>
        </row>
        <row r="2204">
          <cell r="A2204" t="str">
            <v>Puerta entablerada maciza</v>
          </cell>
          <cell r="B2204" t="str">
            <v>Maderas (15)</v>
          </cell>
          <cell r="C2204" t="str">
            <v>Un</v>
          </cell>
          <cell r="D2204">
            <v>500000</v>
          </cell>
          <cell r="E2204" t="str">
            <v>Tekhne</v>
          </cell>
          <cell r="F2204">
            <v>37809</v>
          </cell>
        </row>
        <row r="2205">
          <cell r="A2205" t="str">
            <v>Puerta francesa</v>
          </cell>
          <cell r="B2205" t="str">
            <v>Perfiles,divisiones,ventaneria (17)</v>
          </cell>
          <cell r="C2205" t="str">
            <v>M2</v>
          </cell>
          <cell r="D2205">
            <v>185600</v>
          </cell>
          <cell r="E2205" t="str">
            <v>Tekhne</v>
          </cell>
          <cell r="F2205">
            <v>37809</v>
          </cell>
        </row>
        <row r="2206">
          <cell r="A2206" t="str">
            <v>Puerta interes social .60 38 mm.</v>
          </cell>
          <cell r="B2206" t="str">
            <v>Maderas (15)</v>
          </cell>
          <cell r="C2206" t="str">
            <v>Un</v>
          </cell>
          <cell r="D2206">
            <v>53783</v>
          </cell>
          <cell r="E2206" t="str">
            <v>Tekhne</v>
          </cell>
          <cell r="F2206">
            <v>37809</v>
          </cell>
        </row>
        <row r="2207">
          <cell r="A2207" t="str">
            <v>Puerta interes social .80 38 mm.</v>
          </cell>
          <cell r="B2207" t="str">
            <v>Maderas (15)</v>
          </cell>
          <cell r="C2207" t="str">
            <v>Un</v>
          </cell>
          <cell r="D2207">
            <v>59423</v>
          </cell>
          <cell r="E2207" t="str">
            <v>Tekhne</v>
          </cell>
          <cell r="F2207">
            <v>37809</v>
          </cell>
        </row>
        <row r="2208">
          <cell r="A2208" t="str">
            <v>Puerta interes social .90 38 mm.</v>
          </cell>
          <cell r="B2208" t="str">
            <v>Maderas (15)</v>
          </cell>
          <cell r="C2208" t="str">
            <v>Un</v>
          </cell>
          <cell r="D2208">
            <v>59423</v>
          </cell>
          <cell r="E2208" t="str">
            <v>Tekhne</v>
          </cell>
          <cell r="F2208">
            <v>37809</v>
          </cell>
        </row>
        <row r="2209">
          <cell r="A2209" t="str">
            <v>Puerta interes social closet.60 32 mm.</v>
          </cell>
          <cell r="B2209" t="str">
            <v>Maderas (15)</v>
          </cell>
          <cell r="C2209" t="str">
            <v>Un</v>
          </cell>
          <cell r="D2209">
            <v>44502</v>
          </cell>
          <cell r="E2209" t="str">
            <v>Tekhne</v>
          </cell>
          <cell r="F2209">
            <v>37809</v>
          </cell>
        </row>
        <row r="2210">
          <cell r="A2210" t="str">
            <v>Puerta metalica entrada sin</v>
          </cell>
          <cell r="B2210" t="str">
            <v>Perfiles,divisiones,ventaneria (17)</v>
          </cell>
          <cell r="C2210" t="str">
            <v>Un</v>
          </cell>
          <cell r="D2210">
            <v>120000</v>
          </cell>
          <cell r="E2210" t="str">
            <v>Tekhne</v>
          </cell>
          <cell r="F2210">
            <v>37809</v>
          </cell>
        </row>
        <row r="2211">
          <cell r="A2211" t="str">
            <v>Puerta lamina doblada cal 18 e=0,10</v>
          </cell>
          <cell r="C2211" t="str">
            <v>Un</v>
          </cell>
          <cell r="D2211">
            <v>156078</v>
          </cell>
        </row>
        <row r="2212">
          <cell r="A2212" t="str">
            <v>Puerta panorama</v>
          </cell>
          <cell r="B2212" t="str">
            <v>Perfiles,divisiones,ventaneria (17)</v>
          </cell>
          <cell r="C2212" t="str">
            <v>M2</v>
          </cell>
          <cell r="D2212">
            <v>103240</v>
          </cell>
          <cell r="E2212" t="str">
            <v>Tekhne</v>
          </cell>
          <cell r="F2212">
            <v>37809</v>
          </cell>
        </row>
        <row r="2213">
          <cell r="A2213" t="str">
            <v>Puerta pintada .51 a 60 x2.1</v>
          </cell>
          <cell r="B2213" t="str">
            <v>Maderas (15)</v>
          </cell>
          <cell r="C2213" t="str">
            <v>Un</v>
          </cell>
          <cell r="D2213">
            <v>62643</v>
          </cell>
          <cell r="E2213" t="str">
            <v>Tekhne</v>
          </cell>
          <cell r="F2213">
            <v>37809</v>
          </cell>
        </row>
        <row r="2214">
          <cell r="A2214" t="str">
            <v>Puerta pintada .61 a 70 x2.1</v>
          </cell>
          <cell r="B2214" t="str">
            <v>Maderas (15)</v>
          </cell>
          <cell r="C2214" t="str">
            <v>Un</v>
          </cell>
          <cell r="D2214">
            <v>62643</v>
          </cell>
          <cell r="E2214" t="str">
            <v>Tekhne</v>
          </cell>
          <cell r="F2214">
            <v>37809</v>
          </cell>
        </row>
        <row r="2215">
          <cell r="A2215" t="str">
            <v>Puerta tablex .60 pizano 38 mm.</v>
          </cell>
          <cell r="B2215" t="str">
            <v>Maderas (15)</v>
          </cell>
          <cell r="C2215" t="str">
            <v>Un</v>
          </cell>
          <cell r="D2215">
            <v>66242</v>
          </cell>
          <cell r="E2215" t="str">
            <v>Tekhne</v>
          </cell>
          <cell r="F2215">
            <v>37809</v>
          </cell>
        </row>
        <row r="2216">
          <cell r="A2216" t="str">
            <v>Puerta tablex .80 pizano 38 mm.</v>
          </cell>
          <cell r="B2216" t="str">
            <v>Maderas (15)</v>
          </cell>
          <cell r="C2216" t="str">
            <v>Un</v>
          </cell>
          <cell r="D2216">
            <v>76715</v>
          </cell>
          <cell r="E2216" t="str">
            <v>Tekhne</v>
          </cell>
          <cell r="F2216">
            <v>37809</v>
          </cell>
        </row>
        <row r="2217">
          <cell r="A2217" t="str">
            <v>Puerta tablex .90 pizano 38 mm.</v>
          </cell>
          <cell r="B2217" t="str">
            <v>Maderas (15)</v>
          </cell>
          <cell r="C2217" t="str">
            <v>Un</v>
          </cell>
          <cell r="D2217">
            <v>76715</v>
          </cell>
          <cell r="E2217" t="str">
            <v>Tekhne</v>
          </cell>
          <cell r="F2217">
            <v>37809</v>
          </cell>
        </row>
        <row r="2218">
          <cell r="A2218" t="str">
            <v>Puerta tablex closet .60 32 mm.</v>
          </cell>
          <cell r="B2218" t="str">
            <v>Maderas (15)</v>
          </cell>
          <cell r="C2218" t="str">
            <v>Un</v>
          </cell>
          <cell r="D2218">
            <v>55792</v>
          </cell>
          <cell r="E2218" t="str">
            <v>Tekhne</v>
          </cell>
          <cell r="F2218">
            <v>37809</v>
          </cell>
        </row>
        <row r="2219">
          <cell r="A2219" t="str">
            <v>Puerta triplex-tablex .60 36mm r</v>
          </cell>
          <cell r="B2219" t="str">
            <v>Maderas (15)</v>
          </cell>
          <cell r="C2219" t="str">
            <v>Un</v>
          </cell>
          <cell r="D2219">
            <v>62243</v>
          </cell>
          <cell r="E2219" t="str">
            <v>Tekhne</v>
          </cell>
          <cell r="F2219">
            <v>37809</v>
          </cell>
        </row>
        <row r="2220">
          <cell r="A2220" t="str">
            <v>Puerta triplex-tablex .80 36mm r</v>
          </cell>
          <cell r="B2220" t="str">
            <v>Maderas (15)</v>
          </cell>
          <cell r="C2220" t="str">
            <v>Un</v>
          </cell>
          <cell r="D2220">
            <v>59423</v>
          </cell>
          <cell r="E2220" t="str">
            <v>Tekhne</v>
          </cell>
          <cell r="F2220">
            <v>37809</v>
          </cell>
        </row>
        <row r="2221">
          <cell r="A2221" t="str">
            <v>Puerta triplex-tablex closet .60 r</v>
          </cell>
          <cell r="B2221" t="str">
            <v>Maderas (15)</v>
          </cell>
          <cell r="C2221" t="str">
            <v>Un</v>
          </cell>
          <cell r="D2221">
            <v>53783</v>
          </cell>
          <cell r="E2221" t="str">
            <v>Tekhne</v>
          </cell>
          <cell r="F2221">
            <v>37809</v>
          </cell>
        </row>
        <row r="2222">
          <cell r="A2222" t="str">
            <v>Puerta triplex-tablex.90 36mm r</v>
          </cell>
          <cell r="B2222" t="str">
            <v>Maderas (15)</v>
          </cell>
          <cell r="C2222" t="str">
            <v>Un</v>
          </cell>
          <cell r="D2222">
            <v>59423</v>
          </cell>
          <cell r="E2222" t="str">
            <v>Tekhne</v>
          </cell>
          <cell r="F2222">
            <v>37809</v>
          </cell>
        </row>
        <row r="2223">
          <cell r="A2223" t="str">
            <v>Puerta v.i.s. .51 a 60x2.1 fortec</v>
          </cell>
          <cell r="B2223" t="str">
            <v>Maderas (15)</v>
          </cell>
          <cell r="C2223" t="str">
            <v>Un</v>
          </cell>
          <cell r="D2223">
            <v>30320</v>
          </cell>
          <cell r="E2223" t="str">
            <v>Tekhne</v>
          </cell>
          <cell r="F2223">
            <v>37809</v>
          </cell>
        </row>
        <row r="2224">
          <cell r="A2224" t="str">
            <v>Puerta v.i.s. .61 a 70x2.1 fortec</v>
          </cell>
          <cell r="B2224" t="str">
            <v>Maderas (15)</v>
          </cell>
          <cell r="C2224" t="str">
            <v>Un</v>
          </cell>
          <cell r="D2224">
            <v>34912</v>
          </cell>
          <cell r="E2224" t="str">
            <v>Tekhne</v>
          </cell>
          <cell r="F2224">
            <v>37809</v>
          </cell>
        </row>
        <row r="2225">
          <cell r="A2225" t="str">
            <v>Puerta v.i.s. 1.0x2.1 fortec</v>
          </cell>
          <cell r="B2225" t="str">
            <v>Maderas (15)</v>
          </cell>
          <cell r="C2225" t="str">
            <v>Un</v>
          </cell>
          <cell r="D2225">
            <v>44709</v>
          </cell>
          <cell r="E2225" t="str">
            <v>Tekhne</v>
          </cell>
          <cell r="F2225">
            <v>37809</v>
          </cell>
        </row>
        <row r="2226">
          <cell r="A2226" t="str">
            <v>Pulida + lacada piso madera</v>
          </cell>
          <cell r="B2226" t="str">
            <v>Enchapes,pisos,alfombras,papel (6)</v>
          </cell>
          <cell r="C2226" t="str">
            <v>M2</v>
          </cell>
          <cell r="D2226">
            <v>12000</v>
          </cell>
          <cell r="E2226" t="str">
            <v>Tekhne</v>
          </cell>
          <cell r="F2226">
            <v>37809</v>
          </cell>
        </row>
        <row r="2227">
          <cell r="A2227" t="str">
            <v>Pulida piso granito al plomo</v>
          </cell>
          <cell r="B2227" t="str">
            <v>Enchapes,pisos,alfombras,papel (6)</v>
          </cell>
          <cell r="C2227" t="str">
            <v>M2</v>
          </cell>
          <cell r="D2227">
            <v>9000</v>
          </cell>
          <cell r="E2227" t="str">
            <v>Tekhne</v>
          </cell>
          <cell r="F2227">
            <v>37809</v>
          </cell>
        </row>
        <row r="2228">
          <cell r="A2228" t="str">
            <v>Pulida piso granito brllo nat</v>
          </cell>
          <cell r="B2228" t="str">
            <v>Enchapes,pisos,alfombras,papel (6)</v>
          </cell>
          <cell r="C2228" t="str">
            <v>M2</v>
          </cell>
          <cell r="D2228">
            <v>6000</v>
          </cell>
          <cell r="E2228" t="str">
            <v>Tekhne</v>
          </cell>
          <cell r="F2228">
            <v>37809</v>
          </cell>
        </row>
        <row r="2229">
          <cell r="A2229" t="str">
            <v>Pulida piso granito por 2 vez</v>
          </cell>
          <cell r="B2229" t="str">
            <v>Enchapes,pisos,alfombras,papel (6)</v>
          </cell>
          <cell r="C2229" t="str">
            <v>M2</v>
          </cell>
          <cell r="D2229">
            <v>7000</v>
          </cell>
          <cell r="E2229" t="str">
            <v>Tekhne</v>
          </cell>
          <cell r="F2229">
            <v>37809</v>
          </cell>
        </row>
        <row r="2230">
          <cell r="A2230" t="str">
            <v>Pulida piso madera</v>
          </cell>
          <cell r="B2230" t="str">
            <v>Enchapes,pisos,alfombras,papel (6)</v>
          </cell>
          <cell r="C2230" t="str">
            <v>M2</v>
          </cell>
          <cell r="D2230">
            <v>6500</v>
          </cell>
          <cell r="E2230" t="str">
            <v>Tekhne</v>
          </cell>
          <cell r="F2230">
            <v>37809</v>
          </cell>
        </row>
        <row r="2231">
          <cell r="A2231" t="str">
            <v>Pulida piso marmol</v>
          </cell>
          <cell r="B2231" t="str">
            <v>Enchapes,pisos,alfombras,papel (6)</v>
          </cell>
          <cell r="C2231" t="str">
            <v>M2</v>
          </cell>
          <cell r="D2231">
            <v>7000</v>
          </cell>
          <cell r="E2231" t="str">
            <v>Tekhne</v>
          </cell>
          <cell r="F2231">
            <v>37809</v>
          </cell>
        </row>
        <row r="2232">
          <cell r="A2232" t="str">
            <v>Pulida piso trafico pesado</v>
          </cell>
          <cell r="B2232" t="str">
            <v>Enchapes,pisos,alfombras,papel (6)</v>
          </cell>
          <cell r="C2232" t="str">
            <v>M2</v>
          </cell>
          <cell r="D2232">
            <v>12000</v>
          </cell>
          <cell r="E2232" t="str">
            <v>Tekhne</v>
          </cell>
          <cell r="F2232">
            <v>37809</v>
          </cell>
        </row>
        <row r="2233">
          <cell r="A2233" t="str">
            <v>Pulida pote</v>
          </cell>
          <cell r="B2233" t="str">
            <v>Enchapes,pisos,alfombras,papel (6)</v>
          </cell>
          <cell r="C2233" t="str">
            <v>M2</v>
          </cell>
          <cell r="D2233">
            <v>12000</v>
          </cell>
          <cell r="E2233" t="str">
            <v>Tekhne</v>
          </cell>
          <cell r="F2233">
            <v>37809</v>
          </cell>
        </row>
        <row r="2234">
          <cell r="A2234" t="str">
            <v>Pulidora industrial de 4 ½'' 28530</v>
          </cell>
          <cell r="B2234" t="str">
            <v>Ferreteria y herramientas (10)</v>
          </cell>
          <cell r="C2234" t="str">
            <v>Un</v>
          </cell>
          <cell r="D2234">
            <v>224900</v>
          </cell>
          <cell r="E2234" t="str">
            <v>Tekhne</v>
          </cell>
          <cell r="F2234">
            <v>37809</v>
          </cell>
        </row>
        <row r="2235">
          <cell r="A2235" t="str">
            <v>Pulidora industrial de 4 ½'' 62593</v>
          </cell>
          <cell r="B2235" t="str">
            <v>Ferreteria y herramientas (10)</v>
          </cell>
          <cell r="C2235" t="str">
            <v>Un</v>
          </cell>
          <cell r="D2235">
            <v>292900</v>
          </cell>
          <cell r="E2235" t="str">
            <v>Tekhne</v>
          </cell>
          <cell r="F2235">
            <v>37809</v>
          </cell>
        </row>
        <row r="2236">
          <cell r="A2236" t="str">
            <v>Pulidora industrial de 7'' 5562</v>
          </cell>
          <cell r="B2236" t="str">
            <v>Ferreteria y herramientas (10)</v>
          </cell>
          <cell r="C2236" t="str">
            <v>Un</v>
          </cell>
          <cell r="D2236">
            <v>279900</v>
          </cell>
          <cell r="E2236" t="str">
            <v>Tekhne</v>
          </cell>
          <cell r="F2236">
            <v>37809</v>
          </cell>
        </row>
        <row r="2237">
          <cell r="A2237" t="str">
            <v>Pulsador timbre auxil luz pil dk4bjl</v>
          </cell>
          <cell r="B2237" t="str">
            <v>Inst. Electricas (13)</v>
          </cell>
          <cell r="C2237" t="str">
            <v>Un</v>
          </cell>
          <cell r="D2237">
            <v>12505</v>
          </cell>
          <cell r="E2237" t="str">
            <v>Tekhne</v>
          </cell>
          <cell r="F2237">
            <v>37809</v>
          </cell>
        </row>
        <row r="2238">
          <cell r="A2238" t="str">
            <v>Pulsador timbre senc luz pil dk4bl</v>
          </cell>
          <cell r="B2238" t="str">
            <v>Inst. Electricas (13)</v>
          </cell>
          <cell r="C2238" t="str">
            <v>Un</v>
          </cell>
          <cell r="D2238">
            <v>14663</v>
          </cell>
          <cell r="E2238" t="str">
            <v>Tekhne</v>
          </cell>
          <cell r="F2238">
            <v>37809</v>
          </cell>
        </row>
        <row r="2239">
          <cell r="A2239" t="str">
            <v>Puntilla 1'' con cabeza</v>
          </cell>
          <cell r="B2239" t="str">
            <v>Ferreteria y herramientas (10)</v>
          </cell>
          <cell r="C2239" t="str">
            <v>Lb</v>
          </cell>
          <cell r="D2239">
            <v>1000</v>
          </cell>
          <cell r="E2239" t="str">
            <v>Arauca</v>
          </cell>
          <cell r="F2239">
            <v>37818</v>
          </cell>
        </row>
        <row r="2240">
          <cell r="A2240" t="str">
            <v>Puntilla 1'' sin cabeza</v>
          </cell>
          <cell r="B2240" t="str">
            <v>Ferreteria y herramientas (10)</v>
          </cell>
          <cell r="C2240" t="str">
            <v>Lb</v>
          </cell>
          <cell r="D2240">
            <v>1638</v>
          </cell>
          <cell r="E2240" t="str">
            <v>Tekhne</v>
          </cell>
          <cell r="F2240">
            <v>37809</v>
          </cell>
        </row>
        <row r="2241">
          <cell r="A2241" t="str">
            <v>Puntilla 2'' con cabeza</v>
          </cell>
          <cell r="B2241" t="str">
            <v>Ferreteria y herramientas (10)</v>
          </cell>
          <cell r="C2241" t="str">
            <v>Lb</v>
          </cell>
          <cell r="D2241">
            <v>1631</v>
          </cell>
          <cell r="E2241" t="str">
            <v>Tekhne</v>
          </cell>
          <cell r="F2241">
            <v>37809</v>
          </cell>
        </row>
        <row r="2242">
          <cell r="A2242" t="str">
            <v>Puntilla 2'' sin cabeza</v>
          </cell>
          <cell r="B2242" t="str">
            <v>Ferreteria y herramientas (10)</v>
          </cell>
          <cell r="C2242" t="str">
            <v>Lb</v>
          </cell>
          <cell r="D2242">
            <v>1900</v>
          </cell>
          <cell r="E2242" t="str">
            <v>Tekhne</v>
          </cell>
          <cell r="F2242">
            <v>37809</v>
          </cell>
        </row>
        <row r="2243">
          <cell r="A2243" t="str">
            <v>Puntilla 3'' con cabeza</v>
          </cell>
          <cell r="B2243" t="str">
            <v>Ferreteria y herramientas (10)</v>
          </cell>
          <cell r="C2243" t="str">
            <v>Lb</v>
          </cell>
          <cell r="D2243">
            <v>1631</v>
          </cell>
          <cell r="E2243" t="str">
            <v>Tekhne</v>
          </cell>
          <cell r="F2243">
            <v>37809</v>
          </cell>
        </row>
        <row r="2244">
          <cell r="A2244" t="str">
            <v>Puntilla 4'' con cabeza</v>
          </cell>
          <cell r="B2244" t="str">
            <v>Ferreteria y herramientas (10)</v>
          </cell>
          <cell r="C2244" t="str">
            <v>Lb</v>
          </cell>
          <cell r="D2244">
            <v>3104</v>
          </cell>
          <cell r="E2244" t="str">
            <v>Tekhne</v>
          </cell>
          <cell r="F2244">
            <v>37809</v>
          </cell>
        </row>
        <row r="2245">
          <cell r="A2245" t="str">
            <v>Puntilla 5'' con cabeza</v>
          </cell>
          <cell r="B2245" t="str">
            <v>Ferreteria y herramientas (10)</v>
          </cell>
          <cell r="C2245" t="str">
            <v>Lb</v>
          </cell>
          <cell r="D2245">
            <v>2204</v>
          </cell>
          <cell r="E2245" t="str">
            <v>Tekhne</v>
          </cell>
          <cell r="F2245">
            <v>37809</v>
          </cell>
        </row>
        <row r="2246">
          <cell r="A2246" t="str">
            <v>Puntilla 6'' con cabeza</v>
          </cell>
          <cell r="B2246" t="str">
            <v>Ferreteria y herramientas (10)</v>
          </cell>
          <cell r="C2246" t="str">
            <v>Lb</v>
          </cell>
          <cell r="D2246">
            <v>2204</v>
          </cell>
          <cell r="E2246" t="str">
            <v>Tekhne</v>
          </cell>
          <cell r="F2246">
            <v>37809</v>
          </cell>
        </row>
        <row r="2247">
          <cell r="A2247" t="str">
            <v>Punto de soldadura cadwel</v>
          </cell>
          <cell r="C2247" t="str">
            <v>Un</v>
          </cell>
          <cell r="D2247">
            <v>25000</v>
          </cell>
        </row>
        <row r="2248">
          <cell r="A2248" t="str">
            <v>Quickdone (acelerante) 5 kilos</v>
          </cell>
          <cell r="B2248" t="str">
            <v>Impermeabil.,aditivos,quimicos (12)</v>
          </cell>
          <cell r="C2248" t="str">
            <v>Kg</v>
          </cell>
          <cell r="D2248">
            <v>5417</v>
          </cell>
          <cell r="E2248" t="str">
            <v>Tekhne</v>
          </cell>
          <cell r="F2248">
            <v>37809</v>
          </cell>
        </row>
        <row r="2249">
          <cell r="A2249" t="str">
            <v>Recebo / material de sub base</v>
          </cell>
          <cell r="B2249" t="str">
            <v>Agregados concretos y morteros (2)</v>
          </cell>
          <cell r="C2249" t="str">
            <v>M3</v>
          </cell>
          <cell r="D2249">
            <v>12068</v>
          </cell>
          <cell r="E2249" t="str">
            <v>Tekhne</v>
          </cell>
          <cell r="F2249">
            <v>37809</v>
          </cell>
        </row>
        <row r="2250">
          <cell r="A2250" t="str">
            <v>Recebo base b-200</v>
          </cell>
          <cell r="B2250" t="str">
            <v>Agregados concretos y morteros (2)</v>
          </cell>
          <cell r="C2250" t="str">
            <v>M3</v>
          </cell>
          <cell r="D2250">
            <v>11000</v>
          </cell>
          <cell r="E2250" t="str">
            <v>Tekhne</v>
          </cell>
          <cell r="F2250">
            <v>37809</v>
          </cell>
        </row>
        <row r="2251">
          <cell r="A2251" t="str">
            <v>Recebo base b-600</v>
          </cell>
          <cell r="B2251" t="str">
            <v>Agregados concretos y morteros (2)</v>
          </cell>
          <cell r="C2251" t="str">
            <v>M3</v>
          </cell>
          <cell r="D2251">
            <v>22000</v>
          </cell>
          <cell r="E2251" t="str">
            <v>Tekhne</v>
          </cell>
          <cell r="F2251">
            <v>37809</v>
          </cell>
        </row>
        <row r="2252">
          <cell r="A2252" t="str">
            <v>Reducc.polietileno 3/4 x ½'' pavco 2040531109</v>
          </cell>
          <cell r="B2252" t="str">
            <v>Inst. Hidraul/sanit. Y laminas (14)</v>
          </cell>
          <cell r="C2252" t="str">
            <v>Un</v>
          </cell>
          <cell r="D2252">
            <v>1151</v>
          </cell>
          <cell r="E2252" t="str">
            <v>Tekhne</v>
          </cell>
          <cell r="F2252">
            <v>37809</v>
          </cell>
        </row>
        <row r="2253">
          <cell r="A2253" t="str">
            <v>Regadera cte. Cromada grival 92400cromo</v>
          </cell>
          <cell r="B2253" t="str">
            <v>Griferias,aparatos,accesorios (11)</v>
          </cell>
          <cell r="C2253" t="str">
            <v>Un</v>
          </cell>
          <cell r="D2253">
            <v>13800</v>
          </cell>
          <cell r="E2253" t="str">
            <v>Tekhne</v>
          </cell>
          <cell r="F2253">
            <v>37809</v>
          </cell>
        </row>
        <row r="2254">
          <cell r="A2254" t="str">
            <v>Regadera ducha cl gricol 0109</v>
          </cell>
          <cell r="B2254" t="str">
            <v>Griferias,aparatos,accesorios (11)</v>
          </cell>
          <cell r="C2254" t="str">
            <v>Un</v>
          </cell>
          <cell r="D2254">
            <v>2320</v>
          </cell>
          <cell r="E2254" t="str">
            <v>Tekhne</v>
          </cell>
          <cell r="F2254">
            <v>37809</v>
          </cell>
        </row>
        <row r="2255">
          <cell r="A2255" t="str">
            <v>Regadera ducha cr gricol 0207</v>
          </cell>
          <cell r="B2255" t="str">
            <v>Griferias,aparatos,accesorios (11)</v>
          </cell>
          <cell r="C2255" t="str">
            <v>Un</v>
          </cell>
          <cell r="D2255">
            <v>11136</v>
          </cell>
          <cell r="E2255" t="str">
            <v>Tekhne</v>
          </cell>
          <cell r="F2255">
            <v>37809</v>
          </cell>
        </row>
        <row r="2256">
          <cell r="A2256" t="str">
            <v>Regadera italiana ducha cr 01041311</v>
          </cell>
          <cell r="B2256" t="str">
            <v>Griferias,aparatos,accesorios (11)</v>
          </cell>
          <cell r="C2256" t="str">
            <v>Un</v>
          </cell>
          <cell r="D2256">
            <v>38599</v>
          </cell>
          <cell r="E2256" t="str">
            <v>Tekhne</v>
          </cell>
          <cell r="F2256">
            <v>37809</v>
          </cell>
        </row>
        <row r="2257">
          <cell r="A2257" t="str">
            <v>Regadera veneciana grival 92420neutro</v>
          </cell>
          <cell r="B2257" t="str">
            <v>Griferias,aparatos,accesorios (11)</v>
          </cell>
          <cell r="C2257" t="str">
            <v>Un</v>
          </cell>
          <cell r="D2257">
            <v>17599</v>
          </cell>
          <cell r="E2257" t="str">
            <v>Tekhne</v>
          </cell>
          <cell r="F2257">
            <v>37809</v>
          </cell>
        </row>
        <row r="2258">
          <cell r="A2258" t="str">
            <v>Registro ducha kristhal gricol 01-113400</v>
          </cell>
          <cell r="B2258" t="str">
            <v>Griferias,aparatos,accesorios (11)</v>
          </cell>
          <cell r="C2258" t="str">
            <v>Un</v>
          </cell>
          <cell r="D2258">
            <v>17864</v>
          </cell>
          <cell r="E2258" t="str">
            <v>Tekhne</v>
          </cell>
          <cell r="F2258">
            <v>37809</v>
          </cell>
        </row>
        <row r="2259">
          <cell r="A2259" t="str">
            <v>Registro ducha urano cl gricol 01-1035-cl</v>
          </cell>
          <cell r="B2259" t="str">
            <v>Griferias,aparatos,accesorios (11)</v>
          </cell>
          <cell r="C2259" t="str">
            <v>Un</v>
          </cell>
          <cell r="D2259">
            <v>11136</v>
          </cell>
          <cell r="E2259" t="str">
            <v>Tekhne</v>
          </cell>
          <cell r="F2259">
            <v>37809</v>
          </cell>
        </row>
        <row r="2260">
          <cell r="A2260" t="str">
            <v>Registro paso ½''</v>
          </cell>
          <cell r="B2260" t="str">
            <v>Inst. Hidraul/sanit. Y laminas (14)</v>
          </cell>
          <cell r="C2260" t="str">
            <v>Un</v>
          </cell>
          <cell r="D2260">
            <v>6500</v>
          </cell>
          <cell r="E2260" t="str">
            <v>Arauca</v>
          </cell>
          <cell r="F2260">
            <v>37809</v>
          </cell>
        </row>
        <row r="2261">
          <cell r="A2261" t="str">
            <v>Registro paso 3/4''</v>
          </cell>
          <cell r="B2261" t="str">
            <v>Inst. Hidraul/sanit. Y laminas (14)</v>
          </cell>
          <cell r="C2261" t="str">
            <v>Un</v>
          </cell>
          <cell r="D2261">
            <v>9000</v>
          </cell>
          <cell r="E2261" t="str">
            <v>Arauca</v>
          </cell>
          <cell r="F2261">
            <v>37809</v>
          </cell>
        </row>
        <row r="2262">
          <cell r="A2262" t="str">
            <v>Registro paso dto. ½''</v>
          </cell>
          <cell r="B2262" t="str">
            <v>Inst. Hidraul/sanit. Y laminas (14)</v>
          </cell>
          <cell r="C2262" t="str">
            <v>Un</v>
          </cell>
          <cell r="D2262">
            <v>23896</v>
          </cell>
          <cell r="E2262" t="str">
            <v>Tekhne</v>
          </cell>
        </row>
        <row r="2263">
          <cell r="A2263" t="str">
            <v>Registro paso dto. 3/4''red wh rpw04</v>
          </cell>
          <cell r="B2263" t="str">
            <v>Inst. Hidraul/sanit. Y laminas (14)</v>
          </cell>
          <cell r="C2263" t="str">
            <v>Un</v>
          </cell>
          <cell r="D2263">
            <v>30160</v>
          </cell>
          <cell r="E2263" t="str">
            <v>Tekhne</v>
          </cell>
          <cell r="F2263">
            <v>37809</v>
          </cell>
        </row>
        <row r="2264">
          <cell r="A2264" t="str">
            <v>Registro paso dto.1'' red whit rpw06</v>
          </cell>
          <cell r="B2264" t="str">
            <v>Inst. Hidraul/sanit. Y laminas (14)</v>
          </cell>
          <cell r="C2264" t="str">
            <v>Un</v>
          </cell>
          <cell r="D2264">
            <v>41528</v>
          </cell>
          <cell r="E2264" t="str">
            <v>Tekhne</v>
          </cell>
          <cell r="F2264">
            <v>37809</v>
          </cell>
        </row>
        <row r="2265">
          <cell r="A2265" t="str">
            <v>Registro paso dto.1½ red whit rpw10</v>
          </cell>
          <cell r="B2265" t="str">
            <v>Inst. Hidraul/sanit. Y laminas (14)</v>
          </cell>
          <cell r="C2265" t="str">
            <v>Un</v>
          </cell>
          <cell r="D2265">
            <v>53476</v>
          </cell>
          <cell r="E2265" t="str">
            <v>Tekhne</v>
          </cell>
          <cell r="F2265">
            <v>37809</v>
          </cell>
        </row>
        <row r="2266">
          <cell r="A2266" t="str">
            <v>Registro paso dto.2'' red whit rpw12</v>
          </cell>
          <cell r="B2266" t="str">
            <v>Inst. Hidraul/sanit. Y laminas (14)</v>
          </cell>
          <cell r="C2266" t="str">
            <v>Un</v>
          </cell>
          <cell r="D2266">
            <v>114956</v>
          </cell>
          <cell r="E2266" t="str">
            <v>Tekhne</v>
          </cell>
          <cell r="F2266">
            <v>37809</v>
          </cell>
        </row>
        <row r="2267">
          <cell r="A2267" t="str">
            <v>Regleta 10 pares strip</v>
          </cell>
          <cell r="B2267" t="str">
            <v>Inst. Electricas (13)</v>
          </cell>
          <cell r="C2267" t="str">
            <v>Un</v>
          </cell>
          <cell r="D2267">
            <v>4399</v>
          </cell>
          <cell r="E2267" t="str">
            <v>Tekhne</v>
          </cell>
          <cell r="F2267">
            <v>37809</v>
          </cell>
        </row>
        <row r="2268">
          <cell r="A2268" t="str">
            <v>Regleta 110xc amp 100p con base 0-0558842-1</v>
          </cell>
          <cell r="B2268" t="str">
            <v>Cableado estructurado (48)</v>
          </cell>
          <cell r="C2268" t="str">
            <v>Un</v>
          </cell>
          <cell r="D2268">
            <v>46492</v>
          </cell>
          <cell r="E2268" t="str">
            <v>Tekhne</v>
          </cell>
          <cell r="F2268">
            <v>37809</v>
          </cell>
        </row>
        <row r="2269">
          <cell r="A2269" t="str">
            <v>Regulador 143 e-meter</v>
          </cell>
          <cell r="B2269" t="str">
            <v>Inst. De gas (44)</v>
          </cell>
          <cell r="C2269" t="str">
            <v>Un</v>
          </cell>
          <cell r="D2269">
            <v>102052</v>
          </cell>
          <cell r="E2269" t="str">
            <v>Tekhne</v>
          </cell>
          <cell r="F2269">
            <v>37809</v>
          </cell>
        </row>
        <row r="2270">
          <cell r="A2270" t="str">
            <v>Regulador gas rp 40</v>
          </cell>
          <cell r="B2270" t="str">
            <v>Inst. De gas (44)</v>
          </cell>
          <cell r="C2270" t="str">
            <v>Un</v>
          </cell>
          <cell r="D2270">
            <v>46690</v>
          </cell>
          <cell r="E2270" t="str">
            <v>Tekhne</v>
          </cell>
          <cell r="F2270">
            <v>37809</v>
          </cell>
        </row>
        <row r="2271">
          <cell r="A2271" t="str">
            <v>Rejilla anticucaracha 3''x2'' ta3x2''</v>
          </cell>
          <cell r="B2271" t="str">
            <v>Tuberia subt,rejillas,sumider. (20)</v>
          </cell>
          <cell r="C2271" t="str">
            <v>Un</v>
          </cell>
          <cell r="D2271">
            <v>3004</v>
          </cell>
          <cell r="E2271" t="str">
            <v>Tekhne</v>
          </cell>
          <cell r="F2271">
            <v>37809</v>
          </cell>
        </row>
        <row r="2272">
          <cell r="A2272" t="str">
            <v>Rejilla anticucaracha 6''x4'' al. Ta6x4''</v>
          </cell>
          <cell r="B2272" t="str">
            <v>Tuberia subt,rejillas,sumider. (20)</v>
          </cell>
          <cell r="C2272" t="str">
            <v>Un</v>
          </cell>
          <cell r="D2272">
            <v>5869</v>
          </cell>
          <cell r="E2272" t="str">
            <v>Tekhne</v>
          </cell>
          <cell r="F2272">
            <v>37809</v>
          </cell>
        </row>
        <row r="2273">
          <cell r="A2273" t="str">
            <v>Rejilla concentr.sanit.tc-3x2'' al.</v>
          </cell>
          <cell r="B2273" t="str">
            <v>Tuberia subt,rejillas,sumider. (20)</v>
          </cell>
          <cell r="C2273" t="str">
            <v>Un</v>
          </cell>
          <cell r="D2273">
            <v>1322</v>
          </cell>
          <cell r="E2273" t="str">
            <v>Tekhne</v>
          </cell>
          <cell r="F2273">
            <v>37809</v>
          </cell>
        </row>
        <row r="2274">
          <cell r="A2274" t="str">
            <v>Rejilla concentrica 3''x2'' tc3x2''</v>
          </cell>
          <cell r="B2274" t="str">
            <v>Tuberia subt,rejillas,sumider. (20)</v>
          </cell>
          <cell r="C2274" t="str">
            <v>Un</v>
          </cell>
          <cell r="D2274">
            <v>3008</v>
          </cell>
          <cell r="E2274" t="str">
            <v>Tekhne</v>
          </cell>
          <cell r="F2274">
            <v>37809</v>
          </cell>
        </row>
        <row r="2275">
          <cell r="A2275" t="str">
            <v>Rejilla de arbol de 120 cm. H.f. ra 120 cm.</v>
          </cell>
          <cell r="B2275" t="str">
            <v>Tuberia subt,rejillas,sumider. (20)</v>
          </cell>
          <cell r="C2275" t="str">
            <v>Un</v>
          </cell>
          <cell r="D2275">
            <v>235016</v>
          </cell>
          <cell r="E2275" t="str">
            <v>Tekhne</v>
          </cell>
          <cell r="F2275">
            <v>37809</v>
          </cell>
        </row>
        <row r="2276">
          <cell r="A2276" t="str">
            <v>Rejilla de extraccion 10''x8''</v>
          </cell>
          <cell r="B2276" t="str">
            <v>Instalaciones hospitalarias (42)</v>
          </cell>
          <cell r="C2276" t="str">
            <v>Un</v>
          </cell>
          <cell r="D2276">
            <v>96860</v>
          </cell>
          <cell r="E2276" t="str">
            <v>Tekhne</v>
          </cell>
          <cell r="F2276">
            <v>37809</v>
          </cell>
        </row>
        <row r="2277">
          <cell r="A2277" t="str">
            <v>Rejilla de extraccion 14''x12''</v>
          </cell>
          <cell r="B2277" t="str">
            <v>Instalaciones hospitalarias (42)</v>
          </cell>
          <cell r="C2277" t="str">
            <v>Un</v>
          </cell>
          <cell r="D2277">
            <v>210540</v>
          </cell>
          <cell r="E2277" t="str">
            <v>Tekhne</v>
          </cell>
          <cell r="F2277">
            <v>37809</v>
          </cell>
        </row>
        <row r="2278">
          <cell r="A2278" t="str">
            <v>Rejilla de extraccion 14''x8''</v>
          </cell>
          <cell r="B2278" t="str">
            <v>Instalaciones hospitalarias (42)</v>
          </cell>
          <cell r="C2278" t="str">
            <v>Un</v>
          </cell>
          <cell r="D2278">
            <v>135140</v>
          </cell>
          <cell r="E2278" t="str">
            <v>Tekhne</v>
          </cell>
          <cell r="F2278">
            <v>37809</v>
          </cell>
        </row>
        <row r="2279">
          <cell r="A2279" t="str">
            <v>Rejilla de extraccion 6''x4''</v>
          </cell>
          <cell r="B2279" t="str">
            <v>Instalaciones hospitalarias (42)</v>
          </cell>
          <cell r="C2279" t="str">
            <v>Un</v>
          </cell>
          <cell r="D2279">
            <v>42920</v>
          </cell>
          <cell r="E2279" t="str">
            <v>Tekhne</v>
          </cell>
          <cell r="F2279">
            <v>37809</v>
          </cell>
        </row>
        <row r="2280">
          <cell r="A2280" t="str">
            <v>Rejilla de extraccion 6''x6''</v>
          </cell>
          <cell r="B2280" t="str">
            <v>Instalaciones hospitalarias (42)</v>
          </cell>
          <cell r="C2280" t="str">
            <v>Un</v>
          </cell>
          <cell r="D2280">
            <v>46400</v>
          </cell>
          <cell r="E2280" t="str">
            <v>Tekhne</v>
          </cell>
          <cell r="F2280">
            <v>37809</v>
          </cell>
        </row>
        <row r="2281">
          <cell r="A2281" t="str">
            <v>Rejilla de extraccion 8''x6''</v>
          </cell>
          <cell r="B2281" t="str">
            <v>Instalaciones hospitalarias (42)</v>
          </cell>
          <cell r="C2281" t="str">
            <v>Un</v>
          </cell>
          <cell r="D2281">
            <v>69600</v>
          </cell>
          <cell r="E2281" t="str">
            <v>Tekhne</v>
          </cell>
          <cell r="F2281">
            <v>37809</v>
          </cell>
        </row>
        <row r="2282">
          <cell r="A2282" t="str">
            <v>Rejilla de ventilacion de 20x20</v>
          </cell>
          <cell r="B2282" t="str">
            <v>Inst. De gas (44)</v>
          </cell>
          <cell r="C2282" t="str">
            <v>Un</v>
          </cell>
          <cell r="D2282">
            <v>23000</v>
          </cell>
          <cell r="E2282" t="str">
            <v>Tekhne</v>
          </cell>
          <cell r="F2282">
            <v>37809</v>
          </cell>
        </row>
        <row r="2283">
          <cell r="A2283" t="str">
            <v>Rejilla desarenadores c-40x100</v>
          </cell>
          <cell r="B2283" t="str">
            <v>Tuberia subt,rejillas,sumider. (20)</v>
          </cell>
          <cell r="C2283" t="str">
            <v>Un</v>
          </cell>
          <cell r="D2283">
            <v>202478</v>
          </cell>
          <cell r="E2283" t="str">
            <v>Tekhne</v>
          </cell>
          <cell r="F2283">
            <v>37809</v>
          </cell>
        </row>
        <row r="2284">
          <cell r="A2284" t="str">
            <v>Rejilla desarenadores sb-30x70</v>
          </cell>
          <cell r="B2284" t="str">
            <v>Tuberia subt,rejillas,sumider. (20)</v>
          </cell>
          <cell r="C2284" t="str">
            <v>Un</v>
          </cell>
          <cell r="D2284">
            <v>177642</v>
          </cell>
          <cell r="E2284" t="str">
            <v>Tekhne</v>
          </cell>
          <cell r="F2284">
            <v>37809</v>
          </cell>
        </row>
        <row r="2285">
          <cell r="A2285" t="str">
            <v>Rejilla galvanizada</v>
          </cell>
          <cell r="B2285" t="str">
            <v>Inst. De gas (44)</v>
          </cell>
          <cell r="C2285" t="str">
            <v>Un</v>
          </cell>
          <cell r="D2285">
            <v>22000</v>
          </cell>
          <cell r="E2285" t="str">
            <v>Tekhne</v>
          </cell>
          <cell r="F2285">
            <v>37809</v>
          </cell>
        </row>
        <row r="2286">
          <cell r="A2286" t="str">
            <v>Rejilla lavadero 2¢'' s/sosco 009</v>
          </cell>
          <cell r="B2286" t="str">
            <v>Tuberia subt,rejillas,sumider. (20)</v>
          </cell>
          <cell r="C2286" t="str">
            <v>Un</v>
          </cell>
          <cell r="D2286">
            <v>1084</v>
          </cell>
          <cell r="E2286" t="str">
            <v>Tekhne</v>
          </cell>
          <cell r="F2286">
            <v>37809</v>
          </cell>
        </row>
        <row r="2287">
          <cell r="A2287" t="str">
            <v>Rejilla lavadero 5x7cmx1 ½ ''al. L5x7cm x11/2</v>
          </cell>
          <cell r="B2287" t="str">
            <v>Tuberia subt,rejillas,sumider. (20)</v>
          </cell>
          <cell r="C2287" t="str">
            <v>Un</v>
          </cell>
          <cell r="D2287">
            <v>939</v>
          </cell>
          <cell r="E2287" t="str">
            <v>Tekhne</v>
          </cell>
          <cell r="F2287">
            <v>37809</v>
          </cell>
        </row>
        <row r="2288">
          <cell r="A2288" t="str">
            <v>Rejilla lavadero l-2 ½''x 1 ½'' al.</v>
          </cell>
          <cell r="B2288" t="str">
            <v>Tuberia subt,rejillas,sumider. (20)</v>
          </cell>
          <cell r="C2288" t="str">
            <v>Un</v>
          </cell>
          <cell r="D2288">
            <v>719</v>
          </cell>
          <cell r="E2288" t="str">
            <v>Tekhne</v>
          </cell>
          <cell r="F2288">
            <v>37809</v>
          </cell>
        </row>
        <row r="2289">
          <cell r="A2289" t="str">
            <v>Rejilla para h.f. 4''x3'' al. H4''x3''</v>
          </cell>
          <cell r="B2289" t="str">
            <v>Tuberia subt,rejillas,sumider. (20)</v>
          </cell>
          <cell r="C2289" t="str">
            <v>Un</v>
          </cell>
          <cell r="D2289">
            <v>2285</v>
          </cell>
          <cell r="E2289" t="str">
            <v>Tekhne</v>
          </cell>
          <cell r="F2289">
            <v>37809</v>
          </cell>
        </row>
        <row r="2290">
          <cell r="A2290" t="str">
            <v>Rejilla plast.3''plana cte. 013</v>
          </cell>
          <cell r="B2290" t="str">
            <v>Tuberia subt,rejillas,sumider. (20)</v>
          </cell>
          <cell r="C2290" t="str">
            <v>Un</v>
          </cell>
          <cell r="D2290">
            <v>951</v>
          </cell>
          <cell r="E2290" t="str">
            <v>Tekhne</v>
          </cell>
          <cell r="F2290">
            <v>37809</v>
          </cell>
        </row>
        <row r="2291">
          <cell r="A2291" t="str">
            <v>Rejilla plast.3x2''c/sosco cuad.cte 002</v>
          </cell>
          <cell r="B2291" t="str">
            <v>Tuberia subt,rejillas,sumider. (20)</v>
          </cell>
          <cell r="C2291" t="str">
            <v>Un</v>
          </cell>
          <cell r="D2291">
            <v>1363</v>
          </cell>
          <cell r="E2291" t="str">
            <v>Tekhne</v>
          </cell>
          <cell r="F2291">
            <v>37809</v>
          </cell>
        </row>
        <row r="2292">
          <cell r="A2292" t="str">
            <v>Rejilla plast.3x2''c/sosco cuad.gal 004</v>
          </cell>
          <cell r="B2292" t="str">
            <v>Tuberia subt,rejillas,sumider. (20)</v>
          </cell>
          <cell r="C2292" t="str">
            <v>Un</v>
          </cell>
          <cell r="D2292">
            <v>1415</v>
          </cell>
          <cell r="E2292" t="str">
            <v>Tekhne</v>
          </cell>
          <cell r="F2292">
            <v>37809</v>
          </cell>
        </row>
        <row r="2293">
          <cell r="A2293" t="str">
            <v>Rejilla plast.3x2''c/sosco cuadrada 0018</v>
          </cell>
          <cell r="B2293" t="str">
            <v>Tuberia subt,rejillas,sumider. (20)</v>
          </cell>
          <cell r="C2293" t="str">
            <v>Un</v>
          </cell>
          <cell r="D2293">
            <v>1363</v>
          </cell>
          <cell r="E2293" t="str">
            <v>Tekhne</v>
          </cell>
          <cell r="F2293">
            <v>37809</v>
          </cell>
        </row>
        <row r="2294">
          <cell r="A2294" t="str">
            <v>Rejilla plastica 3x2'' c/sosco cte. 001</v>
          </cell>
          <cell r="B2294" t="str">
            <v>Tuberia subt,rejillas,sumider. (20)</v>
          </cell>
          <cell r="C2294" t="str">
            <v>Un</v>
          </cell>
          <cell r="D2294">
            <v>1363</v>
          </cell>
          <cell r="E2294" t="str">
            <v>Tekhne</v>
          </cell>
          <cell r="F2294">
            <v>37809</v>
          </cell>
        </row>
        <row r="2295">
          <cell r="A2295" t="str">
            <v>Rejilla sifon para piso 2''</v>
          </cell>
          <cell r="B2295" t="str">
            <v>Griferias,aparatos,accesorios (11)</v>
          </cell>
          <cell r="C2295" t="str">
            <v>Un</v>
          </cell>
          <cell r="D2295">
            <v>4000</v>
          </cell>
          <cell r="F2295">
            <v>37809</v>
          </cell>
        </row>
        <row r="2296">
          <cell r="A2296" t="str">
            <v>Rejilla sin cromar grival 93705gris</v>
          </cell>
          <cell r="B2296" t="str">
            <v>Tuberia subt,rejillas,sumider. (20)</v>
          </cell>
          <cell r="C2296" t="str">
            <v>Un</v>
          </cell>
          <cell r="D2296">
            <v>3099</v>
          </cell>
          <cell r="E2296" t="str">
            <v>Tekhne</v>
          </cell>
          <cell r="F2296">
            <v>37809</v>
          </cell>
        </row>
        <row r="2297">
          <cell r="A2297" t="str">
            <v>Rejilla sumidero continuo 25cm r-25c</v>
          </cell>
          <cell r="B2297" t="str">
            <v>Tuberia subt,rejillas,sumider. (20)</v>
          </cell>
          <cell r="C2297" t="str">
            <v>Un</v>
          </cell>
          <cell r="D2297">
            <v>17821</v>
          </cell>
          <cell r="E2297" t="str">
            <v>Tekhne</v>
          </cell>
          <cell r="F2297">
            <v>37809</v>
          </cell>
        </row>
        <row r="2298">
          <cell r="A2298" t="str">
            <v>Rejilla sumidero continuo 46cm r-46p</v>
          </cell>
          <cell r="B2298" t="str">
            <v>Tuberia subt,rejillas,sumider. (20)</v>
          </cell>
          <cell r="C2298" t="str">
            <v>Un</v>
          </cell>
          <cell r="D2298">
            <v>47108</v>
          </cell>
          <cell r="E2298" t="str">
            <v>Tekhne</v>
          </cell>
          <cell r="F2298">
            <v>37809</v>
          </cell>
        </row>
        <row r="2299">
          <cell r="A2299" t="str">
            <v>Rejilla sumidero continuo 85cm r-85p</v>
          </cell>
          <cell r="B2299" t="str">
            <v>Tuberia subt,rejillas,sumider. (20)</v>
          </cell>
          <cell r="C2299" t="str">
            <v>Un</v>
          </cell>
          <cell r="D2299">
            <v>106811</v>
          </cell>
          <cell r="E2299" t="str">
            <v>Tekhne</v>
          </cell>
          <cell r="F2299">
            <v>37809</v>
          </cell>
        </row>
        <row r="2300">
          <cell r="A2300" t="str">
            <v>Rejilla sumidero vial 68x33x10 r-70-mp</v>
          </cell>
          <cell r="B2300" t="str">
            <v>Tuberia subt,rejillas,sumider. (20)</v>
          </cell>
          <cell r="C2300" t="str">
            <v>Un</v>
          </cell>
          <cell r="D2300">
            <v>74454</v>
          </cell>
          <cell r="E2300" t="str">
            <v>Tekhne</v>
          </cell>
          <cell r="F2300">
            <v>37809</v>
          </cell>
        </row>
        <row r="2301">
          <cell r="A2301" t="str">
            <v>Rejilla sumidero vial 77x42x10 r-77mp</v>
          </cell>
          <cell r="B2301" t="str">
            <v>Tuberia subt,rejillas,sumider. (20)</v>
          </cell>
          <cell r="C2301" t="str">
            <v>Un</v>
          </cell>
          <cell r="D2301">
            <v>81447</v>
          </cell>
          <cell r="E2301" t="str">
            <v>Tekhne</v>
          </cell>
          <cell r="F2301">
            <v>37809</v>
          </cell>
        </row>
        <row r="2302">
          <cell r="A2302" t="str">
            <v>Rejilla tipo ''a 30x30''</v>
          </cell>
          <cell r="B2302" t="str">
            <v>Tuberia subt,rejillas,sumider. (20)</v>
          </cell>
          <cell r="C2302" t="str">
            <v>Un</v>
          </cell>
          <cell r="D2302">
            <v>151960</v>
          </cell>
          <cell r="E2302" t="str">
            <v>Tekhne</v>
          </cell>
          <cell r="F2302">
            <v>37809</v>
          </cell>
        </row>
        <row r="2303">
          <cell r="A2303" t="str">
            <v>Rejilla tipo ''a 50x50''</v>
          </cell>
          <cell r="B2303" t="str">
            <v>Tuberia subt,rejillas,sumider. (20)</v>
          </cell>
          <cell r="C2303" t="str">
            <v>Un</v>
          </cell>
          <cell r="D2303">
            <v>179568</v>
          </cell>
          <cell r="E2303" t="str">
            <v>Tekhne</v>
          </cell>
          <cell r="F2303">
            <v>37809</v>
          </cell>
        </row>
        <row r="2304">
          <cell r="A2304" t="str">
            <v>Rejilla tipo ''s 30x100''</v>
          </cell>
          <cell r="B2304" t="str">
            <v>Tuberia subt,rejillas,sumider. (20)</v>
          </cell>
          <cell r="C2304" t="str">
            <v>Un</v>
          </cell>
          <cell r="D2304">
            <v>183048</v>
          </cell>
          <cell r="E2304" t="str">
            <v>Tekhne</v>
          </cell>
          <cell r="F2304">
            <v>37809</v>
          </cell>
        </row>
        <row r="2305">
          <cell r="A2305" t="str">
            <v>Rejilla tipo ''t 30x100''</v>
          </cell>
          <cell r="B2305" t="str">
            <v>Tuberia subt,rejillas,sumider. (20)</v>
          </cell>
          <cell r="C2305" t="str">
            <v>Un</v>
          </cell>
          <cell r="D2305">
            <v>198440</v>
          </cell>
          <cell r="E2305" t="str">
            <v>Tekhne</v>
          </cell>
          <cell r="F2305">
            <v>37809</v>
          </cell>
        </row>
        <row r="2306">
          <cell r="A2306" t="str">
            <v>Rejilla tipo ''t 30x50''</v>
          </cell>
          <cell r="B2306" t="str">
            <v>Tuberia subt,rejillas,sumider. (20)</v>
          </cell>
          <cell r="C2306" t="str">
            <v>Un</v>
          </cell>
          <cell r="D2306">
            <v>222836</v>
          </cell>
          <cell r="E2306" t="str">
            <v>Tekhne</v>
          </cell>
          <cell r="F2306">
            <v>37809</v>
          </cell>
        </row>
        <row r="2307">
          <cell r="A2307" t="str">
            <v>Rejilla tradicional 3''x1 ½'' al. T3x1½ ''</v>
          </cell>
          <cell r="B2307" t="str">
            <v>Tuberia subt,rejillas,sumider. (20)</v>
          </cell>
          <cell r="C2307" t="str">
            <v>Un</v>
          </cell>
          <cell r="D2307">
            <v>1090</v>
          </cell>
          <cell r="E2307" t="str">
            <v>Tekhne</v>
          </cell>
          <cell r="F2307">
            <v>37809</v>
          </cell>
        </row>
        <row r="2308">
          <cell r="A2308" t="str">
            <v>Rejilla tradicional 3''x2'' br. T3x2''</v>
          </cell>
          <cell r="B2308" t="str">
            <v>Tuberia subt,rejillas,sumider. (20)</v>
          </cell>
          <cell r="C2308" t="str">
            <v>Un</v>
          </cell>
          <cell r="D2308">
            <v>4315</v>
          </cell>
          <cell r="E2308" t="str">
            <v>Tekhne</v>
          </cell>
          <cell r="F2308">
            <v>37809</v>
          </cell>
        </row>
        <row r="2309">
          <cell r="A2309" t="str">
            <v>Rejilla tradicional 5''x3'' al. T5''x3 ''</v>
          </cell>
          <cell r="B2309" t="str">
            <v>Tuberia subt,rejillas,sumider. (20)</v>
          </cell>
          <cell r="C2309" t="str">
            <v>Un</v>
          </cell>
          <cell r="D2309">
            <v>3398</v>
          </cell>
          <cell r="E2309" t="str">
            <v>Tekhne</v>
          </cell>
          <cell r="F2309">
            <v>37809</v>
          </cell>
        </row>
        <row r="2310">
          <cell r="A2310" t="str">
            <v>Rejilla tradicional 6''x4'' al. T6''x4 ''</v>
          </cell>
          <cell r="B2310" t="str">
            <v>Tuberia subt,rejillas,sumider. (20)</v>
          </cell>
          <cell r="C2310" t="str">
            <v>Un</v>
          </cell>
          <cell r="D2310">
            <v>5475</v>
          </cell>
          <cell r="E2310" t="str">
            <v>Tekhne</v>
          </cell>
          <cell r="F2310">
            <v>37809</v>
          </cell>
        </row>
        <row r="2311">
          <cell r="A2311" t="str">
            <v>Rejilla tradicional plastico 3''x2'' t3x2'' -p</v>
          </cell>
          <cell r="B2311" t="str">
            <v>Tuberia subt,rejillas,sumider. (20)</v>
          </cell>
          <cell r="C2311" t="str">
            <v>Un</v>
          </cell>
          <cell r="D2311">
            <v>939</v>
          </cell>
          <cell r="E2311" t="str">
            <v>Tekhne</v>
          </cell>
          <cell r="F2311">
            <v>37809</v>
          </cell>
        </row>
        <row r="2312">
          <cell r="A2312" t="str">
            <v>Rejilla vent. Tradicional 3'' al. 3''</v>
          </cell>
          <cell r="B2312" t="str">
            <v>Tuberia subt,rejillas,sumider. (20)</v>
          </cell>
          <cell r="C2312" t="str">
            <v>Un</v>
          </cell>
          <cell r="D2312">
            <v>719</v>
          </cell>
          <cell r="E2312" t="str">
            <v>Tekhne</v>
          </cell>
          <cell r="F2312">
            <v>37809</v>
          </cell>
        </row>
        <row r="2313">
          <cell r="A2313" t="str">
            <v>Rejilla ventilacion plast 007</v>
          </cell>
          <cell r="B2313" t="str">
            <v>Tuberia subt,rejillas,sumider. (20)</v>
          </cell>
          <cell r="C2313" t="str">
            <v>Un</v>
          </cell>
          <cell r="D2313">
            <v>2250</v>
          </cell>
          <cell r="E2313" t="str">
            <v>Tekhne</v>
          </cell>
          <cell r="F2313">
            <v>37809</v>
          </cell>
        </row>
        <row r="2314">
          <cell r="A2314" t="str">
            <v>Rejilla ventilacion plast 20x20cm 008</v>
          </cell>
          <cell r="B2314" t="str">
            <v>Tuberia subt,rejillas,sumider. (20)</v>
          </cell>
          <cell r="C2314" t="str">
            <v>Un</v>
          </cell>
          <cell r="D2314">
            <v>3282</v>
          </cell>
          <cell r="E2314" t="str">
            <v>Tekhne</v>
          </cell>
          <cell r="F2314">
            <v>37809</v>
          </cell>
        </row>
        <row r="2315">
          <cell r="A2315" t="str">
            <v>Rejilla metálica 1mx1,20m</v>
          </cell>
          <cell r="C2315" t="str">
            <v>Un</v>
          </cell>
          <cell r="D2315">
            <v>60000</v>
          </cell>
        </row>
        <row r="2316">
          <cell r="A2316" t="str">
            <v>Relleno fluido 30 base 30</v>
          </cell>
          <cell r="B2316" t="str">
            <v>Agregados concretos y morteros (2)</v>
          </cell>
          <cell r="C2316" t="str">
            <v>M3</v>
          </cell>
          <cell r="D2316">
            <v>163908</v>
          </cell>
          <cell r="E2316" t="str">
            <v>Tekhne</v>
          </cell>
          <cell r="F2316">
            <v>37809</v>
          </cell>
        </row>
        <row r="2317">
          <cell r="A2317" t="str">
            <v>Relleno fluido b.anden 20</v>
          </cell>
          <cell r="B2317" t="str">
            <v>Agregados concretos y morteros (2)</v>
          </cell>
          <cell r="C2317" t="str">
            <v>M3</v>
          </cell>
          <cell r="D2317">
            <v>155440</v>
          </cell>
          <cell r="E2317" t="str">
            <v>Tekhne</v>
          </cell>
          <cell r="F2317">
            <v>37809</v>
          </cell>
        </row>
        <row r="2318">
          <cell r="A2318" t="str">
            <v>Relleno fluido b.pav 30</v>
          </cell>
          <cell r="B2318" t="str">
            <v>Agregados concretos y morteros (2)</v>
          </cell>
          <cell r="C2318" t="str">
            <v>M3</v>
          </cell>
          <cell r="D2318">
            <v>163560</v>
          </cell>
          <cell r="E2318" t="str">
            <v>Tekhne</v>
          </cell>
          <cell r="F2318">
            <v>37809</v>
          </cell>
        </row>
        <row r="2319">
          <cell r="A2319" t="str">
            <v>Relleno fluido b.pav 6030</v>
          </cell>
          <cell r="B2319" t="str">
            <v>Agregados concretos y morteros (2)</v>
          </cell>
          <cell r="C2319" t="str">
            <v>M3</v>
          </cell>
          <cell r="D2319">
            <v>187920</v>
          </cell>
          <cell r="E2319" t="str">
            <v>Tekhne</v>
          </cell>
          <cell r="F2319">
            <v>37809</v>
          </cell>
        </row>
        <row r="2320">
          <cell r="A2320" t="str">
            <v>Relleno fluido zanja 10</v>
          </cell>
          <cell r="B2320" t="str">
            <v>Agregados concretos y morteros (2)</v>
          </cell>
          <cell r="C2320" t="str">
            <v>M3</v>
          </cell>
          <cell r="D2320">
            <v>145000</v>
          </cell>
          <cell r="E2320" t="str">
            <v>Tekhne</v>
          </cell>
          <cell r="F2320">
            <v>37809</v>
          </cell>
        </row>
        <row r="2321">
          <cell r="A2321" t="str">
            <v>Relleno fluido zanja 7</v>
          </cell>
          <cell r="B2321" t="str">
            <v>Agregados concretos y morteros (2)</v>
          </cell>
          <cell r="C2321" t="str">
            <v>M3</v>
          </cell>
          <cell r="D2321">
            <v>163560</v>
          </cell>
          <cell r="E2321" t="str">
            <v>Tekhne</v>
          </cell>
          <cell r="F2321">
            <v>37809</v>
          </cell>
        </row>
        <row r="2322">
          <cell r="A2322" t="str">
            <v>Removedor ico</v>
          </cell>
          <cell r="B2322" t="str">
            <v>Pinturas (18)</v>
          </cell>
          <cell r="C2322" t="str">
            <v>Gal</v>
          </cell>
          <cell r="D2322">
            <v>47290</v>
          </cell>
          <cell r="E2322" t="str">
            <v>Tekhne</v>
          </cell>
          <cell r="F2322">
            <v>37809</v>
          </cell>
        </row>
        <row r="2323">
          <cell r="A2323" t="str">
            <v>Removedor no.1020 pintuco</v>
          </cell>
          <cell r="B2323" t="str">
            <v>Pinturas (18)</v>
          </cell>
          <cell r="C2323" t="str">
            <v>Gal</v>
          </cell>
          <cell r="D2323">
            <v>38500</v>
          </cell>
          <cell r="E2323" t="str">
            <v>Tekhne</v>
          </cell>
          <cell r="F2323">
            <v>37809</v>
          </cell>
        </row>
        <row r="2324">
          <cell r="A2324" t="str">
            <v>Removedor philaac 8000</v>
          </cell>
          <cell r="B2324" t="str">
            <v>Pinturas (18)</v>
          </cell>
          <cell r="C2324" t="str">
            <v>Gal</v>
          </cell>
          <cell r="D2324">
            <v>39600</v>
          </cell>
          <cell r="E2324" t="str">
            <v>Tekhne</v>
          </cell>
          <cell r="F2324">
            <v>37809</v>
          </cell>
        </row>
        <row r="2325">
          <cell r="A2325" t="str">
            <v>Repisa 3x.08x.05 ordinario</v>
          </cell>
          <cell r="B2325" t="str">
            <v>Maderas (15)</v>
          </cell>
          <cell r="C2325" t="str">
            <v>Ml</v>
          </cell>
          <cell r="D2325">
            <v>1160</v>
          </cell>
          <cell r="E2325" t="str">
            <v>Tekhne</v>
          </cell>
          <cell r="F2325">
            <v>37809</v>
          </cell>
        </row>
        <row r="2326">
          <cell r="A2326" t="str">
            <v>Repisa 5x.08x.04 ordinario</v>
          </cell>
          <cell r="B2326" t="str">
            <v>Maderas (15)</v>
          </cell>
          <cell r="C2326" t="str">
            <v>Ml</v>
          </cell>
          <cell r="D2326">
            <v>2900</v>
          </cell>
          <cell r="E2326" t="str">
            <v>Tekhne</v>
          </cell>
          <cell r="F2326">
            <v>37809</v>
          </cell>
        </row>
        <row r="2327">
          <cell r="A2327" t="str">
            <v>Repisa eucaliptus 2.5</v>
          </cell>
          <cell r="B2327" t="str">
            <v>Maderas (15)</v>
          </cell>
          <cell r="C2327" t="str">
            <v>Ml</v>
          </cell>
          <cell r="D2327">
            <v>440</v>
          </cell>
          <cell r="E2327" t="str">
            <v>Tekhne</v>
          </cell>
          <cell r="F2327">
            <v>37809</v>
          </cell>
        </row>
        <row r="2328">
          <cell r="A2328" t="str">
            <v>Repisa eucaliptus 4.0</v>
          </cell>
          <cell r="B2328" t="str">
            <v>Maderas (15)</v>
          </cell>
          <cell r="C2328" t="str">
            <v>Ml</v>
          </cell>
          <cell r="D2328">
            <v>726</v>
          </cell>
          <cell r="E2328" t="str">
            <v>Tekhne</v>
          </cell>
          <cell r="F2328">
            <v>37809</v>
          </cell>
        </row>
        <row r="2329">
          <cell r="A2329" t="str">
            <v>Retardador philaac 8025</v>
          </cell>
          <cell r="B2329" t="str">
            <v>Pinturas (18)</v>
          </cell>
          <cell r="C2329" t="str">
            <v>Gal</v>
          </cell>
          <cell r="D2329">
            <v>12105</v>
          </cell>
          <cell r="E2329" t="str">
            <v>Tekhne</v>
          </cell>
          <cell r="F2329">
            <v>37809</v>
          </cell>
        </row>
        <row r="2330">
          <cell r="A2330" t="str">
            <v>Retenida para media tension</v>
          </cell>
          <cell r="B2330" t="str">
            <v>Inst. Electricas (13)</v>
          </cell>
          <cell r="C2330" t="str">
            <v>Un</v>
          </cell>
          <cell r="D2330">
            <v>34212</v>
          </cell>
          <cell r="E2330" t="str">
            <v>Tekhne</v>
          </cell>
          <cell r="F2330">
            <v>37809</v>
          </cell>
        </row>
        <row r="2331">
          <cell r="A2331" t="str">
            <v>Retenida term. Poste vart</v>
          </cell>
          <cell r="B2331" t="str">
            <v>Inst. Electricas (13)</v>
          </cell>
          <cell r="C2331" t="str">
            <v>Un</v>
          </cell>
          <cell r="D2331">
            <v>15039</v>
          </cell>
          <cell r="E2331" t="str">
            <v>Tekhne</v>
          </cell>
          <cell r="F2331">
            <v>37809</v>
          </cell>
        </row>
        <row r="2332">
          <cell r="A2332" t="str">
            <v>Retiro de escombros</v>
          </cell>
          <cell r="B2332" t="str">
            <v>Agregados concretos y morteros (2)</v>
          </cell>
          <cell r="C2332" t="str">
            <v>M3</v>
          </cell>
          <cell r="D2332">
            <v>25000</v>
          </cell>
          <cell r="E2332" t="str">
            <v>Tekhne</v>
          </cell>
          <cell r="F2332">
            <v>37809</v>
          </cell>
        </row>
        <row r="2333">
          <cell r="A2333" t="str">
            <v>Revelador automatico</v>
          </cell>
          <cell r="B2333" t="str">
            <v>Instalaciones hospitalarias (42)</v>
          </cell>
          <cell r="C2333" t="str">
            <v>Gal</v>
          </cell>
          <cell r="D2333">
            <v>104400</v>
          </cell>
          <cell r="E2333" t="str">
            <v>Tekhne</v>
          </cell>
          <cell r="F2333">
            <v>37809</v>
          </cell>
        </row>
        <row r="2334">
          <cell r="A2334" t="str">
            <v>Revision com/ind. 1 kw - 10 kw</v>
          </cell>
          <cell r="B2334" t="str">
            <v>Tarifas y servicios (40)</v>
          </cell>
          <cell r="C2334" t="str">
            <v>Un</v>
          </cell>
          <cell r="D2334">
            <v>37660</v>
          </cell>
          <cell r="E2334" t="str">
            <v>Tekhne</v>
          </cell>
          <cell r="F2334">
            <v>37809</v>
          </cell>
        </row>
        <row r="2335">
          <cell r="A2335" t="str">
            <v>Revision com/ind. 1 kw - 24 kw</v>
          </cell>
          <cell r="B2335" t="str">
            <v>Tarifas y servicios (40)</v>
          </cell>
          <cell r="C2335" t="str">
            <v>Un</v>
          </cell>
          <cell r="D2335">
            <v>17208</v>
          </cell>
          <cell r="E2335" t="str">
            <v>Tekhne</v>
          </cell>
          <cell r="F2335">
            <v>37809</v>
          </cell>
        </row>
        <row r="2336">
          <cell r="A2336" t="str">
            <v>Revision com/ind.54 kw -300 kw</v>
          </cell>
          <cell r="B2336" t="str">
            <v>Tarifas y servicios (40)</v>
          </cell>
          <cell r="C2336" t="str">
            <v>Un</v>
          </cell>
          <cell r="D2336">
            <v>98597</v>
          </cell>
          <cell r="E2336" t="str">
            <v>Tekhne</v>
          </cell>
          <cell r="F2336">
            <v>37809</v>
          </cell>
        </row>
        <row r="2337">
          <cell r="A2337" t="str">
            <v>Revision com/ind.mas de 300 kw</v>
          </cell>
          <cell r="B2337" t="str">
            <v>Tarifas y servicios (40)</v>
          </cell>
          <cell r="C2337" t="str">
            <v>Un</v>
          </cell>
          <cell r="D2337">
            <v>164240</v>
          </cell>
          <cell r="E2337" t="str">
            <v>Tekhne</v>
          </cell>
          <cell r="F2337">
            <v>37809</v>
          </cell>
        </row>
        <row r="2338">
          <cell r="A2338" t="str">
            <v>Revision energia e-1</v>
          </cell>
          <cell r="B2338" t="str">
            <v>Tarifas y servicios (40)</v>
          </cell>
          <cell r="C2338" t="str">
            <v>Un</v>
          </cell>
          <cell r="D2338">
            <v>14048</v>
          </cell>
          <cell r="E2338" t="str">
            <v>Tekhne</v>
          </cell>
          <cell r="F2338">
            <v>37809</v>
          </cell>
        </row>
        <row r="2339">
          <cell r="A2339" t="str">
            <v>Revision energia e-2</v>
          </cell>
          <cell r="B2339" t="str">
            <v>Tarifas y servicios (40)</v>
          </cell>
          <cell r="C2339" t="str">
            <v>Un</v>
          </cell>
          <cell r="D2339">
            <v>14048</v>
          </cell>
          <cell r="E2339" t="str">
            <v>Tekhne</v>
          </cell>
          <cell r="F2339">
            <v>37809</v>
          </cell>
        </row>
        <row r="2340">
          <cell r="A2340" t="str">
            <v>Revision energia e-3</v>
          </cell>
          <cell r="B2340" t="str">
            <v>Tarifas y servicios (40)</v>
          </cell>
          <cell r="C2340" t="str">
            <v>Un</v>
          </cell>
          <cell r="D2340">
            <v>14048</v>
          </cell>
          <cell r="E2340" t="str">
            <v>Tekhne</v>
          </cell>
          <cell r="F2340">
            <v>37809</v>
          </cell>
        </row>
        <row r="2341">
          <cell r="A2341" t="str">
            <v>Revision energia e-4</v>
          </cell>
          <cell r="B2341" t="str">
            <v>Tarifas y servicios (40)</v>
          </cell>
          <cell r="C2341" t="str">
            <v>Un</v>
          </cell>
          <cell r="D2341">
            <v>14048</v>
          </cell>
          <cell r="E2341" t="str">
            <v>Tekhne</v>
          </cell>
          <cell r="F2341">
            <v>37809</v>
          </cell>
        </row>
        <row r="2342">
          <cell r="A2342" t="str">
            <v>Revision energia e-5</v>
          </cell>
          <cell r="B2342" t="str">
            <v>Tarifas y servicios (40)</v>
          </cell>
          <cell r="C2342" t="str">
            <v>Un</v>
          </cell>
          <cell r="D2342">
            <v>14048</v>
          </cell>
          <cell r="E2342" t="str">
            <v>Tekhne</v>
          </cell>
          <cell r="F2342">
            <v>37809</v>
          </cell>
        </row>
        <row r="2343">
          <cell r="A2343" t="str">
            <v>Revision energia e-6</v>
          </cell>
          <cell r="B2343" t="str">
            <v>Tarifas y servicios (40)</v>
          </cell>
          <cell r="C2343" t="str">
            <v>Un</v>
          </cell>
          <cell r="D2343">
            <v>14048</v>
          </cell>
          <cell r="E2343" t="str">
            <v>Tekhne</v>
          </cell>
          <cell r="F2343">
            <v>37809</v>
          </cell>
        </row>
        <row r="2344">
          <cell r="A2344" t="str">
            <v>Rocktop rojo (30 kg)</v>
          </cell>
          <cell r="B2344" t="str">
            <v>Impermeabil.,aditivos,quimicos (12)</v>
          </cell>
          <cell r="C2344" t="str">
            <v>Kg</v>
          </cell>
          <cell r="D2344">
            <v>1763</v>
          </cell>
          <cell r="E2344" t="str">
            <v>Tekhne</v>
          </cell>
          <cell r="F2344">
            <v>37809</v>
          </cell>
        </row>
        <row r="2345">
          <cell r="A2345" t="str">
            <v>Rodadura 1150 mdc2</v>
          </cell>
          <cell r="B2345" t="str">
            <v>Pavimentos (16)</v>
          </cell>
          <cell r="C2345" t="str">
            <v>M3</v>
          </cell>
          <cell r="D2345">
            <v>173300</v>
          </cell>
          <cell r="E2345" t="str">
            <v>Tekhne</v>
          </cell>
          <cell r="F2345">
            <v>37809</v>
          </cell>
        </row>
        <row r="2346">
          <cell r="A2346" t="str">
            <v>Rodadura 1350 mdc3</v>
          </cell>
          <cell r="B2346" t="str">
            <v>Pavimentos (16)</v>
          </cell>
          <cell r="C2346" t="str">
            <v>M3</v>
          </cell>
          <cell r="D2346">
            <v>196700</v>
          </cell>
          <cell r="E2346" t="str">
            <v>Tekhne</v>
          </cell>
          <cell r="F2346">
            <v>37809</v>
          </cell>
        </row>
        <row r="2347">
          <cell r="A2347" t="str">
            <v>Rodadura asfaltica b1150 compa mdc2</v>
          </cell>
          <cell r="B2347" t="str">
            <v>Pavimentos (16)</v>
          </cell>
          <cell r="C2347" t="str">
            <v>M3</v>
          </cell>
          <cell r="D2347">
            <v>284200</v>
          </cell>
          <cell r="E2347" t="str">
            <v>Tekhne</v>
          </cell>
          <cell r="F2347">
            <v>37809</v>
          </cell>
        </row>
        <row r="2348">
          <cell r="A2348" t="str">
            <v>Rodadura asfaltica b1150 suelt</v>
          </cell>
          <cell r="B2348" t="str">
            <v>Pavimentos (16)</v>
          </cell>
          <cell r="C2348" t="str">
            <v>M3</v>
          </cell>
          <cell r="D2348">
            <v>203000</v>
          </cell>
          <cell r="E2348" t="str">
            <v>Tekhne</v>
          </cell>
          <cell r="F2348">
            <v>37809</v>
          </cell>
        </row>
        <row r="2349">
          <cell r="A2349" t="str">
            <v>Rodadura asfaltica b1350 compa</v>
          </cell>
          <cell r="B2349" t="str">
            <v>Pavimentos (16)</v>
          </cell>
          <cell r="C2349" t="str">
            <v>M3</v>
          </cell>
          <cell r="D2349">
            <v>301600</v>
          </cell>
          <cell r="E2349" t="str">
            <v>Tekhne</v>
          </cell>
          <cell r="F2349">
            <v>37809</v>
          </cell>
        </row>
        <row r="2350">
          <cell r="A2350" t="str">
            <v>Rodadura asfaltica b1350 suelt</v>
          </cell>
          <cell r="B2350" t="str">
            <v>Pavimentos (16)</v>
          </cell>
          <cell r="C2350" t="str">
            <v>M3</v>
          </cell>
          <cell r="D2350">
            <v>214600</v>
          </cell>
          <cell r="E2350" t="str">
            <v>Tekhne</v>
          </cell>
          <cell r="F2350">
            <v>37809</v>
          </cell>
        </row>
        <row r="2351">
          <cell r="A2351" t="str">
            <v>Rodadura b1150 espesor 2.5 cm mdc2</v>
          </cell>
          <cell r="B2351" t="str">
            <v>Pavimentos (16)</v>
          </cell>
          <cell r="C2351" t="str">
            <v>M2</v>
          </cell>
          <cell r="D2351">
            <v>6032</v>
          </cell>
          <cell r="E2351" t="str">
            <v>Tekhne</v>
          </cell>
          <cell r="F2351">
            <v>37809</v>
          </cell>
        </row>
        <row r="2352">
          <cell r="A2352" t="str">
            <v>Rodadura b1150 espesor 3.0 cm mdc2</v>
          </cell>
          <cell r="B2352" t="str">
            <v>Pavimentos (16)</v>
          </cell>
          <cell r="C2352" t="str">
            <v>M2</v>
          </cell>
          <cell r="D2352">
            <v>9048</v>
          </cell>
          <cell r="E2352" t="str">
            <v>Tekhne</v>
          </cell>
          <cell r="F2352">
            <v>37809</v>
          </cell>
        </row>
        <row r="2353">
          <cell r="A2353" t="str">
            <v>Rodadura b1350 espesor 2.5 cm.</v>
          </cell>
          <cell r="B2353" t="str">
            <v>Pavimentos (16)</v>
          </cell>
          <cell r="C2353" t="str">
            <v>M2</v>
          </cell>
          <cell r="D2353">
            <v>6032</v>
          </cell>
          <cell r="E2353" t="str">
            <v>Tekhne</v>
          </cell>
          <cell r="F2353">
            <v>37809</v>
          </cell>
        </row>
        <row r="2354">
          <cell r="A2354" t="str">
            <v>Rodadura b1350 espesor 3.0 cm.</v>
          </cell>
          <cell r="B2354" t="str">
            <v>Pavimentos (16)</v>
          </cell>
          <cell r="C2354" t="str">
            <v>M2</v>
          </cell>
          <cell r="D2354">
            <v>9048</v>
          </cell>
          <cell r="E2354" t="str">
            <v>Tekhne</v>
          </cell>
          <cell r="F2354">
            <v>37809</v>
          </cell>
        </row>
        <row r="2355">
          <cell r="A2355" t="str">
            <v>Roseta (plafon) ave 0030</v>
          </cell>
          <cell r="B2355" t="str">
            <v>Inst. Electricas (13)</v>
          </cell>
          <cell r="C2355" t="str">
            <v>Un</v>
          </cell>
          <cell r="D2355">
            <v>1067.2</v>
          </cell>
          <cell r="E2355" t="str">
            <v>Arauca</v>
          </cell>
          <cell r="F2355">
            <v>37823</v>
          </cell>
        </row>
        <row r="2356">
          <cell r="A2356" t="str">
            <v>Roseta de bakelita</v>
          </cell>
          <cell r="B2356" t="str">
            <v>Inst. Electricas (13)</v>
          </cell>
          <cell r="C2356" t="str">
            <v>Un</v>
          </cell>
          <cell r="D2356">
            <v>1650</v>
          </cell>
          <cell r="F2356">
            <v>37844</v>
          </cell>
        </row>
        <row r="2357">
          <cell r="A2357" t="str">
            <v>Ruteadora collet ¼''-9''-1- 3/4'' 21957</v>
          </cell>
          <cell r="B2357" t="str">
            <v>Ferreteria y herramientas (10)</v>
          </cell>
          <cell r="C2357" t="str">
            <v>Un</v>
          </cell>
          <cell r="D2357">
            <v>312900</v>
          </cell>
          <cell r="E2357" t="str">
            <v>Tekhne</v>
          </cell>
          <cell r="F2357">
            <v>37809</v>
          </cell>
        </row>
        <row r="2358">
          <cell r="A2358" t="str">
            <v>Ruteadora profesional collet 61205</v>
          </cell>
          <cell r="B2358" t="str">
            <v>Ferreteria y herramientas (10)</v>
          </cell>
          <cell r="C2358" t="str">
            <v>Un</v>
          </cell>
          <cell r="D2358">
            <v>219900</v>
          </cell>
          <cell r="E2358" t="str">
            <v>Tekhne</v>
          </cell>
          <cell r="F2358">
            <v>37809</v>
          </cell>
        </row>
        <row r="2359">
          <cell r="A2359" t="str">
            <v>Salida cordon tv blanco+tapa dk-6b +dkt2b</v>
          </cell>
          <cell r="B2359" t="str">
            <v>Inst. Electricas (13)</v>
          </cell>
          <cell r="C2359" t="str">
            <v>Un</v>
          </cell>
          <cell r="D2359">
            <v>4071</v>
          </cell>
          <cell r="E2359" t="str">
            <v>Tekhne</v>
          </cell>
          <cell r="F2359">
            <v>37809</v>
          </cell>
        </row>
        <row r="2360">
          <cell r="A2360" t="str">
            <v>Sanitario acuacer 30038 blanco</v>
          </cell>
          <cell r="B2360" t="str">
            <v>Griferias,aparatos,accesorios (11)</v>
          </cell>
          <cell r="C2360" t="str">
            <v>Un</v>
          </cell>
          <cell r="D2360">
            <v>155999</v>
          </cell>
          <cell r="E2360" t="str">
            <v>Tekhne</v>
          </cell>
          <cell r="F2360">
            <v>37809</v>
          </cell>
        </row>
        <row r="2361">
          <cell r="A2361" t="str">
            <v>Sanitario armoni color m/cesa 2634</v>
          </cell>
          <cell r="B2361" t="str">
            <v>Griferias,aparatos,accesorios (11)</v>
          </cell>
          <cell r="C2361" t="str">
            <v>Un</v>
          </cell>
          <cell r="D2361">
            <v>209001</v>
          </cell>
          <cell r="E2361" t="str">
            <v>Tekhne</v>
          </cell>
          <cell r="F2361">
            <v>37809</v>
          </cell>
        </row>
        <row r="2362">
          <cell r="A2362" t="str">
            <v>Sanitario avanti blanco crna. 20299 blanco</v>
          </cell>
          <cell r="B2362" t="str">
            <v>Griferias,aparatos,accesorios (11)</v>
          </cell>
          <cell r="C2362" t="str">
            <v>Un</v>
          </cell>
          <cell r="D2362">
            <v>192999</v>
          </cell>
          <cell r="E2362" t="str">
            <v>Tekhne</v>
          </cell>
          <cell r="F2362">
            <v>37809</v>
          </cell>
        </row>
        <row r="2363">
          <cell r="A2363" t="str">
            <v>Sanitario avanti color crna. 20299 color</v>
          </cell>
          <cell r="B2363" t="str">
            <v>Griferias,aparatos,accesorios (11)</v>
          </cell>
          <cell r="C2363" t="str">
            <v>Un</v>
          </cell>
          <cell r="D2363">
            <v>204999</v>
          </cell>
          <cell r="E2363" t="str">
            <v>Tekhne</v>
          </cell>
          <cell r="F2363">
            <v>37809</v>
          </cell>
        </row>
        <row r="2364">
          <cell r="A2364" t="str">
            <v>Sanitario carabobo 1043</v>
          </cell>
          <cell r="B2364" t="str">
            <v>Griferias,aparatos,accesorios (11)</v>
          </cell>
          <cell r="C2364" t="str">
            <v>Un</v>
          </cell>
          <cell r="D2364">
            <v>183000</v>
          </cell>
          <cell r="E2364" t="str">
            <v>Tekhne</v>
          </cell>
          <cell r="F2364">
            <v>37809</v>
          </cell>
        </row>
        <row r="2365">
          <cell r="A2365" t="str">
            <v>Sanitario diplomatico 1065</v>
          </cell>
          <cell r="B2365" t="str">
            <v>Griferias,aparatos,accesorios (11)</v>
          </cell>
          <cell r="C2365" t="str">
            <v>Un</v>
          </cell>
          <cell r="D2365">
            <v>715000</v>
          </cell>
          <cell r="E2365" t="str">
            <v>Tekhne</v>
          </cell>
          <cell r="F2365">
            <v>37809</v>
          </cell>
        </row>
        <row r="2366">
          <cell r="A2366" t="str">
            <v>Sanitario diplomatico premium 1065</v>
          </cell>
          <cell r="B2366" t="str">
            <v>Griferias,aparatos,accesorios (11)</v>
          </cell>
          <cell r="C2366" t="str">
            <v>Un</v>
          </cell>
          <cell r="D2366">
            <v>725000</v>
          </cell>
          <cell r="E2366" t="str">
            <v>Tekhne</v>
          </cell>
          <cell r="F2366">
            <v>37809</v>
          </cell>
        </row>
        <row r="2367">
          <cell r="A2367" t="str">
            <v>Sanitario elite blanco 30789blanco</v>
          </cell>
          <cell r="B2367" t="str">
            <v>Griferias,aparatos,accesorios (11)</v>
          </cell>
          <cell r="C2367" t="str">
            <v>Un</v>
          </cell>
          <cell r="D2367">
            <v>566999</v>
          </cell>
          <cell r="E2367" t="str">
            <v>Tekhne</v>
          </cell>
          <cell r="F2367">
            <v>37809</v>
          </cell>
        </row>
        <row r="2368">
          <cell r="A2368" t="str">
            <v>Sanitario elite color 30789color</v>
          </cell>
          <cell r="B2368" t="str">
            <v>Griferias,aparatos,accesorios (11)</v>
          </cell>
          <cell r="C2368" t="str">
            <v>Un</v>
          </cell>
          <cell r="D2368">
            <v>648000</v>
          </cell>
          <cell r="E2368" t="str">
            <v>Tekhne</v>
          </cell>
          <cell r="F2368">
            <v>37809</v>
          </cell>
        </row>
        <row r="2369">
          <cell r="A2369" t="str">
            <v>Sanitario infantil m/cesa 2634</v>
          </cell>
          <cell r="B2369" t="str">
            <v>Griferias,aparatos,accesorios (11)</v>
          </cell>
          <cell r="C2369" t="str">
            <v>Un</v>
          </cell>
          <cell r="D2369">
            <v>237999</v>
          </cell>
          <cell r="E2369" t="str">
            <v>Tekhne</v>
          </cell>
          <cell r="F2369">
            <v>37809</v>
          </cell>
        </row>
        <row r="2370">
          <cell r="A2370" t="str">
            <v>Sanitario mara blanco 1090</v>
          </cell>
          <cell r="B2370" t="str">
            <v>Griferias,aparatos,accesorios (11)</v>
          </cell>
          <cell r="C2370" t="str">
            <v>Un</v>
          </cell>
          <cell r="D2370">
            <v>153000</v>
          </cell>
          <cell r="E2370" t="str">
            <v>Tekhne</v>
          </cell>
          <cell r="F2370">
            <v>37809</v>
          </cell>
        </row>
        <row r="2371">
          <cell r="A2371" t="str">
            <v>Sanitario portobello 1073</v>
          </cell>
          <cell r="B2371" t="str">
            <v>Griferias,aparatos,accesorios (11)</v>
          </cell>
          <cell r="C2371" t="str">
            <v>Un</v>
          </cell>
          <cell r="D2371">
            <v>380000</v>
          </cell>
          <cell r="E2371" t="str">
            <v>Tekhne</v>
          </cell>
          <cell r="F2371">
            <v>37809</v>
          </cell>
        </row>
        <row r="2372">
          <cell r="A2372" t="str">
            <v>Sanitario portobello premium 1073</v>
          </cell>
          <cell r="B2372" t="str">
            <v>Griferias,aparatos,accesorios (11)</v>
          </cell>
          <cell r="C2372" t="str">
            <v>Un</v>
          </cell>
          <cell r="D2372">
            <v>390000</v>
          </cell>
          <cell r="E2372" t="str">
            <v>Tekhne</v>
          </cell>
          <cell r="F2372">
            <v>37809</v>
          </cell>
        </row>
        <row r="2373">
          <cell r="A2373" t="str">
            <v>Sanitario prestigio 30633 color</v>
          </cell>
          <cell r="B2373" t="str">
            <v>Griferias,aparatos,accesorios (11)</v>
          </cell>
          <cell r="C2373" t="str">
            <v>Un</v>
          </cell>
          <cell r="D2373">
            <v>853464</v>
          </cell>
          <cell r="E2373" t="str">
            <v>Tekhne</v>
          </cell>
          <cell r="F2373">
            <v>37809</v>
          </cell>
        </row>
        <row r="2374">
          <cell r="A2374" t="str">
            <v>Sanitario selecta blanco 30839blanco</v>
          </cell>
          <cell r="B2374" t="str">
            <v>Griferias,aparatos,accesorios (11)</v>
          </cell>
          <cell r="C2374" t="str">
            <v>Un</v>
          </cell>
          <cell r="D2374">
            <v>648000</v>
          </cell>
          <cell r="E2374" t="str">
            <v>Tekhne</v>
          </cell>
          <cell r="F2374">
            <v>37809</v>
          </cell>
        </row>
        <row r="2375">
          <cell r="A2375" t="str">
            <v>Sanitario selecta color 30839color</v>
          </cell>
          <cell r="B2375" t="str">
            <v>Griferias,aparatos,accesorios (11)</v>
          </cell>
          <cell r="C2375" t="str">
            <v>Un</v>
          </cell>
          <cell r="D2375">
            <v>696999</v>
          </cell>
          <cell r="E2375" t="str">
            <v>Tekhne</v>
          </cell>
          <cell r="F2375">
            <v>37809</v>
          </cell>
        </row>
        <row r="2376">
          <cell r="A2376" t="str">
            <v>Sanitario stilo 30535color</v>
          </cell>
          <cell r="B2376" t="str">
            <v>Griferias,aparatos,accesorios (11)</v>
          </cell>
          <cell r="C2376" t="str">
            <v>Un</v>
          </cell>
          <cell r="D2376">
            <v>464000</v>
          </cell>
          <cell r="E2376" t="str">
            <v>Tekhne</v>
          </cell>
          <cell r="F2376">
            <v>37809</v>
          </cell>
        </row>
        <row r="2377">
          <cell r="A2377" t="str">
            <v>Sanitario tifany blanco 30432 blanco</v>
          </cell>
          <cell r="B2377" t="str">
            <v>Griferias,aparatos,accesorios (11)</v>
          </cell>
          <cell r="C2377" t="str">
            <v>Un</v>
          </cell>
          <cell r="D2377">
            <v>315000</v>
          </cell>
          <cell r="E2377" t="str">
            <v>Tekhne</v>
          </cell>
          <cell r="F2377">
            <v>37809</v>
          </cell>
        </row>
        <row r="2378">
          <cell r="A2378" t="str">
            <v>Sanitario tifany color 30432 color</v>
          </cell>
          <cell r="B2378" t="str">
            <v>Griferias,aparatos,accesorios (11)</v>
          </cell>
          <cell r="C2378" t="str">
            <v>Un</v>
          </cell>
          <cell r="D2378">
            <v>356000</v>
          </cell>
          <cell r="E2378" t="str">
            <v>Tekhne</v>
          </cell>
          <cell r="F2378">
            <v>37809</v>
          </cell>
        </row>
        <row r="2379">
          <cell r="A2379" t="str">
            <v>Sanitario trevi color m/cesa 2633</v>
          </cell>
          <cell r="B2379" t="str">
            <v>Griferias,aparatos,accesorios (11)</v>
          </cell>
          <cell r="C2379" t="str">
            <v>Un</v>
          </cell>
          <cell r="D2379">
            <v>148999</v>
          </cell>
          <cell r="E2379" t="str">
            <v>Tekhne</v>
          </cell>
          <cell r="F2379">
            <v>37809</v>
          </cell>
        </row>
        <row r="2380">
          <cell r="A2380" t="str">
            <v>Sanitario victoria blanco/pastel 1092</v>
          </cell>
          <cell r="B2380" t="str">
            <v>Griferias,aparatos,accesorios (11)</v>
          </cell>
          <cell r="C2380" t="str">
            <v>Un</v>
          </cell>
          <cell r="D2380">
            <v>350000</v>
          </cell>
          <cell r="E2380" t="str">
            <v>Tekhne</v>
          </cell>
          <cell r="F2380">
            <v>37809</v>
          </cell>
        </row>
        <row r="2381">
          <cell r="A2381" t="str">
            <v>Sanitario victoria premium 1092</v>
          </cell>
          <cell r="B2381" t="str">
            <v>Griferias,aparatos,accesorios (11)</v>
          </cell>
          <cell r="C2381" t="str">
            <v>Un</v>
          </cell>
          <cell r="D2381">
            <v>365000</v>
          </cell>
          <cell r="E2381" t="str">
            <v>Tekhne</v>
          </cell>
          <cell r="F2381">
            <v>37809</v>
          </cell>
        </row>
        <row r="2382">
          <cell r="A2382" t="str">
            <v>Sanitario victoriana crna. 20100 blanco</v>
          </cell>
          <cell r="B2382" t="str">
            <v>Griferias,aparatos,accesorios (11)</v>
          </cell>
          <cell r="C2382" t="str">
            <v>Un</v>
          </cell>
          <cell r="D2382">
            <v>407999</v>
          </cell>
          <cell r="E2382" t="str">
            <v>Tekhne</v>
          </cell>
          <cell r="F2382">
            <v>37809</v>
          </cell>
        </row>
        <row r="2383">
          <cell r="A2383" t="str">
            <v>Sardinel cuneta</v>
          </cell>
          <cell r="B2383" t="str">
            <v>Mobiliario urbano y señalizac. (43)</v>
          </cell>
          <cell r="C2383" t="str">
            <v>Un</v>
          </cell>
          <cell r="D2383">
            <v>28188</v>
          </cell>
          <cell r="E2383" t="str">
            <v>Tekhne</v>
          </cell>
          <cell r="F2383">
            <v>37809</v>
          </cell>
        </row>
        <row r="2384">
          <cell r="A2384" t="str">
            <v>Sardineles (h 30cm) 50115</v>
          </cell>
          <cell r="B2384" t="str">
            <v>Mobiliario urbano y señalizac. (43)</v>
          </cell>
          <cell r="C2384" t="str">
            <v>Un</v>
          </cell>
          <cell r="D2384">
            <v>17516</v>
          </cell>
          <cell r="E2384" t="str">
            <v>Tekhne</v>
          </cell>
          <cell r="F2384">
            <v>37809</v>
          </cell>
        </row>
        <row r="2385">
          <cell r="A2385" t="str">
            <v>Sardineles (h 40cm) 50115</v>
          </cell>
          <cell r="B2385" t="str">
            <v>Mobiliario urbano y señalizac. (43)</v>
          </cell>
          <cell r="C2385" t="str">
            <v>Un</v>
          </cell>
          <cell r="D2385">
            <v>21692</v>
          </cell>
          <cell r="E2385" t="str">
            <v>Tekhne</v>
          </cell>
          <cell r="F2385">
            <v>37809</v>
          </cell>
        </row>
        <row r="2386">
          <cell r="A2386" t="str">
            <v>Sardineles (h 45cm) 50115</v>
          </cell>
          <cell r="B2386" t="str">
            <v>Mobiliario urbano y señalizac. (43)</v>
          </cell>
          <cell r="C2386" t="str">
            <v>Un</v>
          </cell>
          <cell r="D2386">
            <v>25172</v>
          </cell>
          <cell r="E2386" t="str">
            <v>Tekhne</v>
          </cell>
          <cell r="F2386">
            <v>37809</v>
          </cell>
        </row>
        <row r="2387">
          <cell r="A2387" t="str">
            <v>Sardineles (h 50cm) 50115</v>
          </cell>
          <cell r="B2387" t="str">
            <v>Mobiliario urbano y señalizac. (43)</v>
          </cell>
          <cell r="C2387" t="str">
            <v>Un</v>
          </cell>
          <cell r="D2387">
            <v>21344</v>
          </cell>
          <cell r="E2387" t="str">
            <v>Tekhne</v>
          </cell>
          <cell r="F2387">
            <v>37809</v>
          </cell>
        </row>
        <row r="2388">
          <cell r="A2388" t="str">
            <v>Sardineles (h 55cm) 50115</v>
          </cell>
          <cell r="B2388" t="str">
            <v>Mobiliario urbano y señalizac. (43)</v>
          </cell>
          <cell r="C2388" t="str">
            <v>Un</v>
          </cell>
          <cell r="D2388">
            <v>31320</v>
          </cell>
          <cell r="E2388" t="str">
            <v>Tekhne</v>
          </cell>
          <cell r="F2388">
            <v>37809</v>
          </cell>
        </row>
        <row r="2389">
          <cell r="A2389" t="str">
            <v>Secador electrico para manos 1001a</v>
          </cell>
          <cell r="B2389" t="str">
            <v>Equipos especiales (8)</v>
          </cell>
          <cell r="C2389" t="str">
            <v>Un</v>
          </cell>
          <cell r="D2389">
            <v>515040</v>
          </cell>
          <cell r="E2389" t="str">
            <v>Tekhne</v>
          </cell>
          <cell r="F2389">
            <v>37809</v>
          </cell>
        </row>
        <row r="2390">
          <cell r="A2390" t="str">
            <v>Segueta</v>
          </cell>
          <cell r="B2390" t="str">
            <v>Ferreteria y herramientas (10)</v>
          </cell>
          <cell r="C2390" t="str">
            <v>Un</v>
          </cell>
          <cell r="D2390">
            <v>1600</v>
          </cell>
          <cell r="E2390" t="str">
            <v>Tekhne</v>
          </cell>
          <cell r="F2390">
            <v>37809</v>
          </cell>
        </row>
        <row r="2391">
          <cell r="A2391" t="str">
            <v>Sellador de uso general</v>
          </cell>
          <cell r="B2391" t="str">
            <v>Ferreteria y herramientas (10)</v>
          </cell>
          <cell r="C2391" t="str">
            <v>Un</v>
          </cell>
          <cell r="D2391">
            <v>5290</v>
          </cell>
          <cell r="E2391" t="str">
            <v>Tekhne</v>
          </cell>
          <cell r="F2391">
            <v>37809</v>
          </cell>
        </row>
        <row r="2392">
          <cell r="A2392" t="str">
            <v>Sellador lijable 7204 pintuco</v>
          </cell>
          <cell r="B2392" t="str">
            <v>Pinturas (18)</v>
          </cell>
          <cell r="C2392" t="str">
            <v>Gal</v>
          </cell>
          <cell r="D2392">
            <v>36078</v>
          </cell>
          <cell r="E2392" t="str">
            <v>Tekhne</v>
          </cell>
          <cell r="F2392">
            <v>37809</v>
          </cell>
        </row>
        <row r="2393">
          <cell r="A2393" t="str">
            <v>Sellador mad. Lijable 28% ico</v>
          </cell>
          <cell r="B2393" t="str">
            <v>Pinturas (18)</v>
          </cell>
          <cell r="C2393" t="str">
            <v>Gal</v>
          </cell>
          <cell r="D2393">
            <v>30465</v>
          </cell>
          <cell r="E2393" t="str">
            <v>Tekhne</v>
          </cell>
          <cell r="F2393">
            <v>37809</v>
          </cell>
        </row>
        <row r="2394">
          <cell r="A2394" t="str">
            <v>Sellador para laca philaac 7434</v>
          </cell>
          <cell r="B2394" t="str">
            <v>Pinturas (18)</v>
          </cell>
          <cell r="C2394" t="str">
            <v>Gal</v>
          </cell>
          <cell r="D2394">
            <v>30300</v>
          </cell>
          <cell r="E2394" t="str">
            <v>Tekhne</v>
          </cell>
          <cell r="F2394">
            <v>37809</v>
          </cell>
        </row>
        <row r="2395">
          <cell r="A2395" t="str">
            <v>Sellador transparente bte. 7428</v>
          </cell>
          <cell r="B2395" t="str">
            <v>Pinturas (18)</v>
          </cell>
          <cell r="C2395" t="str">
            <v>Gal</v>
          </cell>
          <cell r="D2395">
            <v>28100</v>
          </cell>
          <cell r="E2395" t="str">
            <v>Tekhne</v>
          </cell>
          <cell r="F2395">
            <v>37809</v>
          </cell>
        </row>
        <row r="2396">
          <cell r="A2396" t="str">
            <v>Sellasil 40 fc</v>
          </cell>
          <cell r="B2396" t="str">
            <v>Impermeabil.,aditivos,quimicos (12)</v>
          </cell>
          <cell r="C2396" t="str">
            <v>Car</v>
          </cell>
          <cell r="D2396">
            <v>12863</v>
          </cell>
          <cell r="E2396" t="str">
            <v>Tekhne</v>
          </cell>
          <cell r="F2396">
            <v>37809</v>
          </cell>
        </row>
        <row r="2397">
          <cell r="A2397" t="str">
            <v>Sellotoc blanco (5 kg.)</v>
          </cell>
          <cell r="B2397" t="str">
            <v>Impermeabil.,aditivos,quimicos (12)</v>
          </cell>
          <cell r="C2397" t="str">
            <v>Kg</v>
          </cell>
          <cell r="D2397">
            <v>2644</v>
          </cell>
          <cell r="E2397" t="str">
            <v>Tekhne</v>
          </cell>
          <cell r="F2397">
            <v>37809</v>
          </cell>
        </row>
        <row r="2398">
          <cell r="A2398" t="str">
            <v>Semocodo cu 45° de ½</v>
          </cell>
          <cell r="B2398" t="str">
            <v>Inst. De gas (44)</v>
          </cell>
          <cell r="C2398" t="str">
            <v>Un</v>
          </cell>
          <cell r="D2398">
            <v>890</v>
          </cell>
          <cell r="E2398" t="str">
            <v>Tekhne</v>
          </cell>
          <cell r="F2398">
            <v>37809</v>
          </cell>
        </row>
        <row r="2399">
          <cell r="A2399" t="str">
            <v>Señal civica sc-120 sc-120</v>
          </cell>
          <cell r="B2399" t="str">
            <v>Mobiliario urbano y señalizac. (43)</v>
          </cell>
          <cell r="C2399" t="str">
            <v>Un</v>
          </cell>
          <cell r="D2399">
            <v>326625</v>
          </cell>
          <cell r="E2399" t="str">
            <v>Tekhne</v>
          </cell>
          <cell r="F2399">
            <v>37809</v>
          </cell>
        </row>
        <row r="2400">
          <cell r="A2400" t="str">
            <v>Señal civica sc-80 sc-80</v>
          </cell>
          <cell r="B2400" t="str">
            <v>Mobiliario urbano y señalizac. (43)</v>
          </cell>
          <cell r="C2400" t="str">
            <v>Un</v>
          </cell>
          <cell r="D2400">
            <v>326625</v>
          </cell>
          <cell r="E2400" t="str">
            <v>Tekhne</v>
          </cell>
          <cell r="F2400">
            <v>37809</v>
          </cell>
        </row>
        <row r="2401">
          <cell r="A2401" t="str">
            <v>Señal direccional tipo postes 4 destinos</v>
          </cell>
          <cell r="B2401" t="str">
            <v>Mobiliario urbano y señalizac. (43)</v>
          </cell>
          <cell r="C2401" t="str">
            <v>Un</v>
          </cell>
          <cell r="D2401">
            <v>757944</v>
          </cell>
          <cell r="E2401" t="str">
            <v>Tekhne</v>
          </cell>
          <cell r="F2401">
            <v>37809</v>
          </cell>
        </row>
        <row r="2402">
          <cell r="A2402" t="str">
            <v>Señal para cicloruta (e) tipo1</v>
          </cell>
          <cell r="B2402" t="str">
            <v>Mobiliario urbano y señalizac. (43)</v>
          </cell>
          <cell r="C2402" t="str">
            <v>Un</v>
          </cell>
          <cell r="D2402">
            <v>859573</v>
          </cell>
          <cell r="E2402" t="str">
            <v>Tekhne</v>
          </cell>
          <cell r="F2402">
            <v>37809</v>
          </cell>
        </row>
        <row r="2403">
          <cell r="A2403" t="str">
            <v>Señal para cicloruta (f) tipo1</v>
          </cell>
          <cell r="B2403" t="str">
            <v>Mobiliario urbano y señalizac. (43)</v>
          </cell>
          <cell r="C2403" t="str">
            <v>Un</v>
          </cell>
          <cell r="D2403">
            <v>1274625</v>
          </cell>
          <cell r="E2403" t="str">
            <v>Tekhne</v>
          </cell>
          <cell r="F2403">
            <v>37809</v>
          </cell>
        </row>
        <row r="2404">
          <cell r="A2404" t="str">
            <v>Señal para cicloruta (g) tipo3</v>
          </cell>
          <cell r="B2404" t="str">
            <v>Mobiliario urbano y señalizac. (43)</v>
          </cell>
          <cell r="C2404" t="str">
            <v>Un</v>
          </cell>
          <cell r="D2404">
            <v>778173</v>
          </cell>
          <cell r="E2404" t="str">
            <v>Tekhne</v>
          </cell>
          <cell r="F2404">
            <v>37809</v>
          </cell>
        </row>
        <row r="2405">
          <cell r="A2405" t="str">
            <v>Señal transitor lamina (inst.)</v>
          </cell>
          <cell r="B2405" t="str">
            <v>Mobiliario urbano y señalizac. (43)</v>
          </cell>
          <cell r="C2405" t="str">
            <v>Un</v>
          </cell>
          <cell r="D2405">
            <v>208800</v>
          </cell>
          <cell r="E2405" t="str">
            <v>Tekhne</v>
          </cell>
          <cell r="F2405">
            <v>37809</v>
          </cell>
        </row>
        <row r="2406">
          <cell r="A2406" t="str">
            <v>Señal vertical vial 75cm (inst.)</v>
          </cell>
          <cell r="B2406" t="str">
            <v>Mobiliario urbano y señalizac. (43)</v>
          </cell>
          <cell r="C2406" t="str">
            <v>Un</v>
          </cell>
          <cell r="D2406">
            <v>110200</v>
          </cell>
          <cell r="E2406" t="str">
            <v>Tekhne</v>
          </cell>
          <cell r="F2406">
            <v>37809</v>
          </cell>
        </row>
        <row r="2407">
          <cell r="A2407" t="str">
            <v>Serrucho de mano mango mad.22'' koala</v>
          </cell>
          <cell r="B2407" t="str">
            <v>Ferreteria y herramientas (10)</v>
          </cell>
          <cell r="C2407" t="str">
            <v>Un</v>
          </cell>
          <cell r="D2407">
            <v>8500</v>
          </cell>
          <cell r="E2407" t="str">
            <v>Tekhne</v>
          </cell>
          <cell r="F2407">
            <v>37809</v>
          </cell>
        </row>
        <row r="2408">
          <cell r="A2408" t="str">
            <v>Servicio provis. De energia kw</v>
          </cell>
          <cell r="B2408" t="str">
            <v>Tarifas y servicios (40)</v>
          </cell>
          <cell r="C2408" t="str">
            <v>Un</v>
          </cell>
          <cell r="D2408">
            <v>14527</v>
          </cell>
          <cell r="E2408" t="str">
            <v>Tekhne</v>
          </cell>
          <cell r="F2408">
            <v>37809</v>
          </cell>
        </row>
        <row r="2409">
          <cell r="A2409" t="str">
            <v>Set control (80 kilos)</v>
          </cell>
          <cell r="B2409" t="str">
            <v>Impermeabil.,aditivos,quimicos (12)</v>
          </cell>
          <cell r="C2409" t="str">
            <v>Kg</v>
          </cell>
          <cell r="D2409">
            <v>4582</v>
          </cell>
          <cell r="E2409" t="str">
            <v>Tekhne</v>
          </cell>
          <cell r="F2409">
            <v>37809</v>
          </cell>
        </row>
        <row r="2410">
          <cell r="A2410" t="str">
            <v>Sierra circular 71/4'' 59383</v>
          </cell>
          <cell r="B2410" t="str">
            <v>Ferreteria y herramientas (10)</v>
          </cell>
          <cell r="C2410" t="str">
            <v>Un</v>
          </cell>
          <cell r="D2410">
            <v>179900</v>
          </cell>
          <cell r="E2410" t="str">
            <v>Tekhne</v>
          </cell>
          <cell r="F2410">
            <v>37809</v>
          </cell>
        </row>
        <row r="2411">
          <cell r="A2411" t="str">
            <v>Sierra circular 71/4 power 59383</v>
          </cell>
          <cell r="B2411" t="str">
            <v>Ferreteria y herramientas (10)</v>
          </cell>
          <cell r="C2411" t="str">
            <v>Un</v>
          </cell>
          <cell r="D2411">
            <v>179900</v>
          </cell>
          <cell r="E2411" t="str">
            <v>Tekhne</v>
          </cell>
          <cell r="F2411">
            <v>37809</v>
          </cell>
        </row>
        <row r="2412">
          <cell r="A2412" t="str">
            <v>Sifon 3''x2'' al. S3''x2''</v>
          </cell>
          <cell r="B2412" t="str">
            <v>Tuberia subt,rejillas,sumider. (20)</v>
          </cell>
          <cell r="C2412" t="str">
            <v>Un</v>
          </cell>
          <cell r="D2412">
            <v>1821</v>
          </cell>
          <cell r="E2412" t="str">
            <v>Tekhne</v>
          </cell>
          <cell r="F2412">
            <v>37809</v>
          </cell>
        </row>
        <row r="2413">
          <cell r="A2413" t="str">
            <v>Sifon botella gris gricol 01-194004</v>
          </cell>
          <cell r="B2413" t="str">
            <v>Griferias,aparatos,accesorios (11)</v>
          </cell>
          <cell r="C2413" t="str">
            <v>Un</v>
          </cell>
          <cell r="D2413">
            <v>3572</v>
          </cell>
          <cell r="E2413" t="str">
            <v>Tekhne</v>
          </cell>
          <cell r="F2413">
            <v>37809</v>
          </cell>
        </row>
        <row r="2414">
          <cell r="A2414" t="str">
            <v>Sifon concentrico 4''x3'' br. Sc4''x3''</v>
          </cell>
          <cell r="B2414" t="str">
            <v>Tuberia subt,rejillas,sumider. (20)</v>
          </cell>
          <cell r="C2414" t="str">
            <v>Un</v>
          </cell>
          <cell r="D2414">
            <v>11646</v>
          </cell>
          <cell r="E2414" t="str">
            <v>Tekhne</v>
          </cell>
          <cell r="F2414">
            <v>37809</v>
          </cell>
        </row>
        <row r="2415">
          <cell r="A2415" t="str">
            <v>Sifon lavamanos botella 93130</v>
          </cell>
          <cell r="B2415" t="str">
            <v>Griferias,aparatos,accesorios (11)</v>
          </cell>
          <cell r="C2415" t="str">
            <v>Un</v>
          </cell>
          <cell r="D2415">
            <v>6100</v>
          </cell>
          <cell r="E2415" t="str">
            <v>Tekhne</v>
          </cell>
          <cell r="F2415">
            <v>37809</v>
          </cell>
        </row>
        <row r="2416">
          <cell r="A2416" t="str">
            <v>Sifon ''p'' abs con adapt.gricol 01-194303</v>
          </cell>
          <cell r="B2416" t="str">
            <v>Griferias,aparatos,accesorios (11)</v>
          </cell>
          <cell r="C2416" t="str">
            <v>Un</v>
          </cell>
          <cell r="D2416">
            <v>5104</v>
          </cell>
          <cell r="E2416" t="str">
            <v>Tekhne</v>
          </cell>
          <cell r="F2416">
            <v>37809</v>
          </cell>
        </row>
        <row r="2417">
          <cell r="A2417" t="str">
            <v>Sika 1 20 kilos 110002</v>
          </cell>
          <cell r="B2417" t="str">
            <v>Impermeabil.,aditivos,quimicos (12)</v>
          </cell>
          <cell r="C2417" t="str">
            <v>Kg</v>
          </cell>
          <cell r="D2417">
            <v>31190</v>
          </cell>
          <cell r="E2417" t="str">
            <v>Tekhne</v>
          </cell>
          <cell r="F2417">
            <v>37809</v>
          </cell>
        </row>
        <row r="2418">
          <cell r="A2418" t="str">
            <v>Sika 101 mortero b. 10 kilos</v>
          </cell>
          <cell r="B2418" t="str">
            <v>Impermeabil.,aditivos,quimicos (12)</v>
          </cell>
          <cell r="C2418" t="str">
            <v>Kg</v>
          </cell>
          <cell r="D2418">
            <v>2436</v>
          </cell>
          <cell r="E2418" t="str">
            <v>Tekhne</v>
          </cell>
          <cell r="F2418">
            <v>37809</v>
          </cell>
        </row>
        <row r="2419">
          <cell r="A2419" t="str">
            <v>Sika 101 mortero gris 10 kilos 124162</v>
          </cell>
          <cell r="B2419" t="str">
            <v>Impermeabil.,aditivos,quimicos (12)</v>
          </cell>
          <cell r="C2419" t="str">
            <v>Kg</v>
          </cell>
          <cell r="D2419">
            <v>2088</v>
          </cell>
          <cell r="E2419" t="str">
            <v>Tekhne</v>
          </cell>
          <cell r="F2419">
            <v>37809</v>
          </cell>
        </row>
        <row r="2420">
          <cell r="A2420" t="str">
            <v>Sika 2 (acelerante) 5.5 kilos 111001</v>
          </cell>
          <cell r="B2420" t="str">
            <v>Impermeabil.,aditivos,quimicos (12)</v>
          </cell>
          <cell r="C2420" t="str">
            <v>Kg</v>
          </cell>
          <cell r="D2420">
            <v>5684</v>
          </cell>
          <cell r="E2420" t="str">
            <v>Tekhne</v>
          </cell>
          <cell r="F2420">
            <v>37809</v>
          </cell>
        </row>
        <row r="2421">
          <cell r="A2421" t="str">
            <v>Sika 3 (acelerante) 23 kilos 111102</v>
          </cell>
          <cell r="B2421" t="str">
            <v>Impermeabil.,aditivos,quimicos (12)</v>
          </cell>
          <cell r="C2421" t="str">
            <v>Kg</v>
          </cell>
          <cell r="D2421">
            <v>3596</v>
          </cell>
          <cell r="E2421" t="str">
            <v>Tekhne</v>
          </cell>
          <cell r="F2421">
            <v>37809</v>
          </cell>
        </row>
        <row r="2422">
          <cell r="A2422" t="str">
            <v>Sika guard 63 n 4 kilos 522573</v>
          </cell>
          <cell r="B2422" t="str">
            <v>Impermeabil.,aditivos,quimicos (12)</v>
          </cell>
          <cell r="C2422" t="str">
            <v>Kg</v>
          </cell>
          <cell r="D2422">
            <v>59160</v>
          </cell>
          <cell r="E2422" t="str">
            <v>Tekhne</v>
          </cell>
          <cell r="F2422">
            <v>37809</v>
          </cell>
        </row>
        <row r="2423">
          <cell r="A2423" t="str">
            <v>Sika top 121 (adher.) 20 kilos 120677</v>
          </cell>
          <cell r="B2423" t="str">
            <v>Impermeabil.,aditivos,quimicos (12)</v>
          </cell>
          <cell r="C2423" t="str">
            <v>Kg</v>
          </cell>
          <cell r="D2423">
            <v>2610</v>
          </cell>
          <cell r="E2423" t="str">
            <v>Tekhne</v>
          </cell>
          <cell r="F2423">
            <v>37809</v>
          </cell>
        </row>
        <row r="2424">
          <cell r="A2424" t="str">
            <v>Sika transparente 16 kilos 500002</v>
          </cell>
          <cell r="B2424" t="str">
            <v>Impermeabil.,aditivos,quimicos (12)</v>
          </cell>
          <cell r="C2424" t="str">
            <v>Kg</v>
          </cell>
          <cell r="D2424">
            <v>9280</v>
          </cell>
          <cell r="E2424" t="str">
            <v>Tekhne</v>
          </cell>
          <cell r="F2424">
            <v>37809</v>
          </cell>
        </row>
        <row r="2425">
          <cell r="A2425" t="str">
            <v>Sikadur 32 primer 3 kilos 303573</v>
          </cell>
          <cell r="B2425" t="str">
            <v>Impermeabil.,aditivos,quimicos (12)</v>
          </cell>
          <cell r="C2425" t="str">
            <v>Kg</v>
          </cell>
          <cell r="D2425">
            <v>31900</v>
          </cell>
          <cell r="E2425" t="str">
            <v>Tekhne</v>
          </cell>
          <cell r="F2425">
            <v>37809</v>
          </cell>
        </row>
        <row r="2426">
          <cell r="A2426" t="str">
            <v>Sikadur Gel anclaje</v>
          </cell>
          <cell r="B2426" t="str">
            <v>Impermeabil.,aditivos,quimicos (12)</v>
          </cell>
          <cell r="C2426" t="str">
            <v>Un</v>
          </cell>
          <cell r="E2426" t="str">
            <v>Sika</v>
          </cell>
          <cell r="F2426">
            <v>37813</v>
          </cell>
        </row>
        <row r="2427">
          <cell r="A2427" t="str">
            <v>Sikaflex t68w 10 kilos 201175</v>
          </cell>
          <cell r="B2427" t="str">
            <v>Impermeabil.,aditivos,quimicos (12)</v>
          </cell>
          <cell r="C2427" t="str">
            <v>Kg</v>
          </cell>
          <cell r="D2427">
            <v>15196</v>
          </cell>
          <cell r="E2427" t="str">
            <v>Tekhne</v>
          </cell>
          <cell r="F2427">
            <v>37809</v>
          </cell>
        </row>
        <row r="2428">
          <cell r="A2428" t="str">
            <v>Sikaflex-1a blanco 200296</v>
          </cell>
          <cell r="B2428" t="str">
            <v>Impermeabil.,aditivos,quimicos (12)</v>
          </cell>
          <cell r="C2428" t="str">
            <v>Un</v>
          </cell>
          <cell r="D2428">
            <v>25520</v>
          </cell>
          <cell r="E2428" t="str">
            <v>Tekhne</v>
          </cell>
          <cell r="F2428">
            <v>37809</v>
          </cell>
        </row>
        <row r="2429">
          <cell r="A2429" t="str">
            <v>Sikafloor-pak gris 6 kilos</v>
          </cell>
          <cell r="B2429" t="str">
            <v>Impermeabil.,aditivos,quimicos (12)</v>
          </cell>
          <cell r="C2429" t="str">
            <v>Kg</v>
          </cell>
          <cell r="D2429">
            <v>45240</v>
          </cell>
          <cell r="E2429" t="str">
            <v>Tekhne</v>
          </cell>
          <cell r="F2429">
            <v>37809</v>
          </cell>
        </row>
        <row r="2430">
          <cell r="A2430" t="str">
            <v>Sikagrout-200 (protec)30 kilos 122064</v>
          </cell>
          <cell r="B2430" t="str">
            <v>Impermeabil.,aditivos,quimicos (12)</v>
          </cell>
          <cell r="C2430" t="str">
            <v>Kg</v>
          </cell>
          <cell r="D2430">
            <v>1450</v>
          </cell>
          <cell r="E2430" t="str">
            <v>Tekhne</v>
          </cell>
          <cell r="F2430">
            <v>37809</v>
          </cell>
        </row>
        <row r="2431">
          <cell r="A2431" t="str">
            <v>Sikaguard 62 (gris) 3 kilos</v>
          </cell>
          <cell r="B2431" t="str">
            <v>Impermeabil.,aditivos,quimicos (12)</v>
          </cell>
          <cell r="C2431" t="str">
            <v>Kg</v>
          </cell>
          <cell r="D2431">
            <v>40600</v>
          </cell>
          <cell r="E2431" t="str">
            <v>Tekhne</v>
          </cell>
          <cell r="F2431">
            <v>37809</v>
          </cell>
        </row>
        <row r="2432">
          <cell r="A2432" t="str">
            <v>Sikalisto resane 5kg 127261</v>
          </cell>
          <cell r="B2432" t="str">
            <v>Impermeabil.,aditivos,quimicos (12)</v>
          </cell>
          <cell r="C2432" t="str">
            <v>Kg</v>
          </cell>
          <cell r="D2432">
            <v>533</v>
          </cell>
          <cell r="E2432" t="str">
            <v>Tekhne</v>
          </cell>
          <cell r="F2432">
            <v>37809</v>
          </cell>
        </row>
        <row r="2433">
          <cell r="A2433" t="str">
            <v>Sikament-320 (plast) 25 kilos</v>
          </cell>
          <cell r="B2433" t="str">
            <v>Impermeabil.,aditivos,quimicos (12)</v>
          </cell>
          <cell r="C2433" t="str">
            <v>Kg</v>
          </cell>
          <cell r="D2433">
            <v>8468</v>
          </cell>
          <cell r="E2433" t="str">
            <v>Tekhne</v>
          </cell>
          <cell r="F2433">
            <v>37809</v>
          </cell>
        </row>
        <row r="2434">
          <cell r="A2434" t="str">
            <v>Sikaset l (acelerante) 5 kilos</v>
          </cell>
          <cell r="B2434" t="str">
            <v>Impermeabil.,aditivos,quimicos (12)</v>
          </cell>
          <cell r="C2434" t="str">
            <v>Kg</v>
          </cell>
          <cell r="D2434">
            <v>4466</v>
          </cell>
          <cell r="E2434" t="str">
            <v>Tekhne</v>
          </cell>
          <cell r="F2434">
            <v>37809</v>
          </cell>
        </row>
        <row r="2435">
          <cell r="A2435" t="str">
            <v>Silcoplast (aplicado) col. Claro</v>
          </cell>
          <cell r="B2435" t="str">
            <v>Pinturas (18)</v>
          </cell>
          <cell r="C2435" t="str">
            <v>M2</v>
          </cell>
          <cell r="D2435">
            <v>5568</v>
          </cell>
          <cell r="E2435" t="str">
            <v>Tekhne</v>
          </cell>
          <cell r="F2435">
            <v>37809</v>
          </cell>
        </row>
        <row r="2436">
          <cell r="A2436" t="str">
            <v>Siliconite pintuco 3103</v>
          </cell>
          <cell r="B2436" t="str">
            <v>Pinturas (18)</v>
          </cell>
          <cell r="C2436" t="str">
            <v>Gal</v>
          </cell>
          <cell r="D2436">
            <v>35845</v>
          </cell>
          <cell r="E2436" t="str">
            <v>Tekhne</v>
          </cell>
          <cell r="F2436">
            <v>37809</v>
          </cell>
        </row>
        <row r="2437">
          <cell r="A2437" t="str">
            <v>Sillas cruceta tipo icel</v>
          </cell>
          <cell r="B2437" t="str">
            <v>Inst. Electricas (13)</v>
          </cell>
          <cell r="C2437" t="str">
            <v>Un</v>
          </cell>
          <cell r="D2437">
            <v>1898</v>
          </cell>
          <cell r="E2437" t="str">
            <v>Tekhne</v>
          </cell>
          <cell r="F2437">
            <v>37809</v>
          </cell>
        </row>
        <row r="2438">
          <cell r="A2438" t="str">
            <v>Sillas tee alcant novafort 1875938201</v>
          </cell>
          <cell r="B2438" t="str">
            <v>Tuberia subt,rejillas,sumider. (20)</v>
          </cell>
          <cell r="C2438" t="str">
            <v>Un</v>
          </cell>
          <cell r="D2438">
            <v>13297</v>
          </cell>
          <cell r="E2438" t="str">
            <v>Tekhne</v>
          </cell>
          <cell r="F2438">
            <v>37809</v>
          </cell>
        </row>
        <row r="2439">
          <cell r="A2439" t="str">
            <v>Sillas tee alcant novafort 1876138201</v>
          </cell>
          <cell r="B2439" t="str">
            <v>Tuberia subt,rejillas,sumider. (20)</v>
          </cell>
          <cell r="C2439" t="str">
            <v>Un</v>
          </cell>
          <cell r="D2439">
            <v>23804</v>
          </cell>
          <cell r="E2439" t="str">
            <v>Tekhne</v>
          </cell>
          <cell r="F2439">
            <v>37809</v>
          </cell>
        </row>
        <row r="2440">
          <cell r="A2440" t="str">
            <v>Sillas tee alcant novafort 1876238201</v>
          </cell>
          <cell r="B2440" t="str">
            <v>Tuberia subt,rejillas,sumider. (20)</v>
          </cell>
          <cell r="C2440" t="str">
            <v>Un</v>
          </cell>
          <cell r="D2440">
            <v>40840</v>
          </cell>
          <cell r="E2440" t="str">
            <v>Tekhne</v>
          </cell>
          <cell r="F2440">
            <v>37809</v>
          </cell>
        </row>
        <row r="2441">
          <cell r="A2441" t="str">
            <v>Sillas yee alcant novafort 1875940201</v>
          </cell>
          <cell r="B2441" t="str">
            <v>Tuberia subt,rejillas,sumider. (20)</v>
          </cell>
          <cell r="C2441" t="str">
            <v>Un</v>
          </cell>
          <cell r="D2441">
            <v>17156</v>
          </cell>
          <cell r="E2441" t="str">
            <v>Tekhne</v>
          </cell>
          <cell r="F2441">
            <v>37809</v>
          </cell>
        </row>
        <row r="2442">
          <cell r="A2442" t="str">
            <v>Sillas yee alcant novafort 1876140201</v>
          </cell>
          <cell r="B2442" t="str">
            <v>Tuberia subt,rejillas,sumider. (20)</v>
          </cell>
          <cell r="C2442" t="str">
            <v>Un</v>
          </cell>
          <cell r="D2442">
            <v>26518</v>
          </cell>
          <cell r="E2442" t="str">
            <v>Tekhne</v>
          </cell>
          <cell r="F2442">
            <v>37809</v>
          </cell>
        </row>
        <row r="2443">
          <cell r="A2443" t="str">
            <v>Sillas yee alcant novafort 1876240201</v>
          </cell>
          <cell r="B2443" t="str">
            <v>Tuberia subt,rejillas,sumider. (20)</v>
          </cell>
          <cell r="C2443" t="str">
            <v>Un</v>
          </cell>
          <cell r="D2443">
            <v>42015</v>
          </cell>
          <cell r="E2443" t="str">
            <v>Tekhne</v>
          </cell>
          <cell r="F2443">
            <v>37809</v>
          </cell>
        </row>
        <row r="2444">
          <cell r="A2444" t="str">
            <v>Sistema antena comunal</v>
          </cell>
          <cell r="B2444" t="str">
            <v>Equipos especiales (8)</v>
          </cell>
          <cell r="C2444" t="str">
            <v>Salid</v>
          </cell>
          <cell r="D2444">
            <v>30500</v>
          </cell>
          <cell r="E2444" t="str">
            <v>Tekhne</v>
          </cell>
          <cell r="F2444">
            <v>37809</v>
          </cell>
        </row>
        <row r="2445">
          <cell r="A2445" t="str">
            <v>Socket slim linea nal 35s</v>
          </cell>
          <cell r="B2445" t="str">
            <v>Inst. Electricas (13)</v>
          </cell>
          <cell r="C2445" t="str">
            <v>Un</v>
          </cell>
          <cell r="D2445">
            <v>999</v>
          </cell>
          <cell r="E2445" t="str">
            <v>Tekhne</v>
          </cell>
          <cell r="F2445">
            <v>37809</v>
          </cell>
        </row>
        <row r="2446">
          <cell r="A2446" t="str">
            <v>Socket tubo fluorescente (jg) 0028</v>
          </cell>
          <cell r="B2446" t="str">
            <v>Inst. Electricas (13)</v>
          </cell>
          <cell r="C2446" t="str">
            <v>Un</v>
          </cell>
          <cell r="D2446">
            <v>1206</v>
          </cell>
          <cell r="E2446" t="str">
            <v>Tekhne</v>
          </cell>
          <cell r="F2446">
            <v>37809</v>
          </cell>
        </row>
        <row r="2447">
          <cell r="A2447" t="str">
            <v>Socket tubo fluorescente (jg) 0028-rs</v>
          </cell>
          <cell r="B2447" t="str">
            <v>Inst. Electricas (13)</v>
          </cell>
          <cell r="C2447" t="str">
            <v>Un</v>
          </cell>
          <cell r="D2447">
            <v>939</v>
          </cell>
          <cell r="E2447" t="str">
            <v>Tekhne</v>
          </cell>
          <cell r="F2447">
            <v>37809</v>
          </cell>
        </row>
        <row r="2448">
          <cell r="A2448" t="str">
            <v>Socket tubo slim line (jg) ave 0029</v>
          </cell>
          <cell r="B2448" t="str">
            <v>Inst. Electricas (13)</v>
          </cell>
          <cell r="C2448" t="str">
            <v>Un</v>
          </cell>
          <cell r="D2448">
            <v>2552</v>
          </cell>
          <cell r="E2448" t="str">
            <v>Tekhne</v>
          </cell>
          <cell r="F2448">
            <v>37809</v>
          </cell>
        </row>
        <row r="2449">
          <cell r="A2449" t="str">
            <v>Soldadura 95-55 plata</v>
          </cell>
          <cell r="B2449" t="str">
            <v>Inst. De gas (44)</v>
          </cell>
          <cell r="C2449" t="str">
            <v>Lb</v>
          </cell>
          <cell r="D2449">
            <v>14000</v>
          </cell>
          <cell r="E2449" t="str">
            <v>Tekhne</v>
          </cell>
          <cell r="F2449">
            <v>37809</v>
          </cell>
        </row>
        <row r="2450">
          <cell r="A2450" t="str">
            <v>Soldadura Cadweld</v>
          </cell>
          <cell r="B2450" t="str">
            <v>Ferreteria y herramientas (10)</v>
          </cell>
          <cell r="C2450" t="str">
            <v>Un</v>
          </cell>
          <cell r="D2450">
            <v>25000</v>
          </cell>
          <cell r="F2450">
            <v>37844</v>
          </cell>
        </row>
        <row r="2451">
          <cell r="A2451" t="str">
            <v>Soldadura de 1/8 ref. 6011</v>
          </cell>
          <cell r="B2451" t="str">
            <v>Ferreteria y herramientas (10)</v>
          </cell>
          <cell r="C2451" t="str">
            <v>Kg</v>
          </cell>
          <cell r="D2451">
            <v>5173</v>
          </cell>
          <cell r="E2451" t="str">
            <v>Tekhne</v>
          </cell>
          <cell r="F2451">
            <v>37809</v>
          </cell>
        </row>
        <row r="2452">
          <cell r="A2452" t="str">
            <v>Soldadura de 1/8 ref. 6013</v>
          </cell>
          <cell r="B2452" t="str">
            <v>Ferreteria y herramientas (10)</v>
          </cell>
          <cell r="C2452" t="str">
            <v>Kg</v>
          </cell>
          <cell r="D2452">
            <v>3000</v>
          </cell>
          <cell r="E2452" t="str">
            <v>Tekhne</v>
          </cell>
          <cell r="F2452">
            <v>37809</v>
          </cell>
        </row>
        <row r="2453">
          <cell r="A2453" t="str">
            <v>Soldadura p/cobre</v>
          </cell>
          <cell r="B2453" t="str">
            <v>Inst. De gas (44)</v>
          </cell>
          <cell r="C2453" t="str">
            <v>Lb</v>
          </cell>
          <cell r="D2453">
            <v>2644</v>
          </cell>
          <cell r="E2453" t="str">
            <v>Tekhne</v>
          </cell>
          <cell r="F2453">
            <v>37809</v>
          </cell>
        </row>
        <row r="2454">
          <cell r="A2454" t="str">
            <v>Soldadura para cobre autogena 3/32</v>
          </cell>
          <cell r="B2454" t="str">
            <v>Inst. Hidraul/sanit. Y laminas (14)</v>
          </cell>
          <cell r="C2454" t="str">
            <v>Kg</v>
          </cell>
          <cell r="D2454">
            <v>13000</v>
          </cell>
          <cell r="E2454" t="str">
            <v>Tekhne</v>
          </cell>
          <cell r="F2454">
            <v>37809</v>
          </cell>
        </row>
        <row r="2455">
          <cell r="A2455" t="str">
            <v>Soldadura pvc a/caliente ¼ gl 0510800001</v>
          </cell>
          <cell r="B2455" t="str">
            <v>Inst. Hidraul/sanit. Y laminas (14)</v>
          </cell>
          <cell r="C2455" t="str">
            <v>Un</v>
          </cell>
          <cell r="D2455">
            <v>47082</v>
          </cell>
          <cell r="E2455" t="str">
            <v>Tekhne</v>
          </cell>
          <cell r="F2455">
            <v>37809</v>
          </cell>
        </row>
        <row r="2456">
          <cell r="A2456" t="str">
            <v>Soldadura PVC liquida ¼ gl</v>
          </cell>
          <cell r="B2456" t="str">
            <v>Inst. Hidraul/sanit. Y laminas (14)</v>
          </cell>
          <cell r="C2456" t="str">
            <v>Un</v>
          </cell>
          <cell r="D2456">
            <v>53482.96</v>
          </cell>
          <cell r="E2456" t="str">
            <v>Pavco</v>
          </cell>
          <cell r="F2456">
            <v>37809</v>
          </cell>
        </row>
        <row r="2457">
          <cell r="A2457" t="str">
            <v>Starter para 40 w</v>
          </cell>
          <cell r="B2457" t="str">
            <v>Inst. Electricas (13)</v>
          </cell>
          <cell r="C2457" t="str">
            <v>Un</v>
          </cell>
          <cell r="D2457">
            <v>400</v>
          </cell>
          <cell r="E2457" t="str">
            <v>Tekhne</v>
          </cell>
          <cell r="F2457">
            <v>37809</v>
          </cell>
        </row>
        <row r="2458">
          <cell r="A2458" t="str">
            <v>Sumideros 30x30 h.f. sb 30x30</v>
          </cell>
          <cell r="B2458" t="str">
            <v>Tuberia subt,rejillas,sumider. (20)</v>
          </cell>
          <cell r="C2458" t="str">
            <v>Un</v>
          </cell>
          <cell r="D2458">
            <v>57443</v>
          </cell>
          <cell r="E2458" t="str">
            <v>Tekhne</v>
          </cell>
          <cell r="F2458">
            <v>37809</v>
          </cell>
        </row>
        <row r="2459">
          <cell r="A2459" t="str">
            <v>Supercanaleta 90x240x100 colom 13154</v>
          </cell>
          <cell r="B2459" t="str">
            <v>Cubiertas y accesorios (5)</v>
          </cell>
          <cell r="C2459" t="str">
            <v>Un</v>
          </cell>
          <cell r="D2459">
            <v>269932</v>
          </cell>
          <cell r="E2459" t="str">
            <v>Tekhne</v>
          </cell>
          <cell r="F2459">
            <v>37809</v>
          </cell>
        </row>
        <row r="2460">
          <cell r="A2460" t="str">
            <v>Supercel 61x122x4mm</v>
          </cell>
          <cell r="B2460" t="str">
            <v>Cielo rasos (4)</v>
          </cell>
          <cell r="C2460" t="str">
            <v>Un</v>
          </cell>
          <cell r="D2460">
            <v>13737</v>
          </cell>
          <cell r="E2460" t="str">
            <v>Tekhne</v>
          </cell>
          <cell r="F2460">
            <v>37809</v>
          </cell>
        </row>
        <row r="2461">
          <cell r="A2461" t="str">
            <v>Supermanto 400 x s/inst fglas 27005</v>
          </cell>
          <cell r="B2461" t="str">
            <v>Impermeabil.,aditivos,quimicos (12)</v>
          </cell>
          <cell r="C2461" t="str">
            <v>M2</v>
          </cell>
          <cell r="D2461">
            <v>3880</v>
          </cell>
          <cell r="E2461" t="str">
            <v>Tekhne</v>
          </cell>
          <cell r="F2461">
            <v>37809</v>
          </cell>
        </row>
        <row r="2462">
          <cell r="A2462" t="str">
            <v>Supermanto 500 xt s/inst fglas 27710</v>
          </cell>
          <cell r="B2462" t="str">
            <v>Impermeabil.,aditivos,quimicos (12)</v>
          </cell>
          <cell r="C2462" t="str">
            <v>M2</v>
          </cell>
          <cell r="D2462">
            <v>7160</v>
          </cell>
          <cell r="E2462" t="str">
            <v>Tekhne</v>
          </cell>
          <cell r="F2462">
            <v>37809</v>
          </cell>
        </row>
        <row r="2463">
          <cell r="A2463" t="str">
            <v>Supermanto 600 x s/inst fglas 27080</v>
          </cell>
          <cell r="B2463" t="str">
            <v>Impermeabil.,aditivos,quimicos (12)</v>
          </cell>
          <cell r="C2463" t="str">
            <v>M2</v>
          </cell>
          <cell r="D2463">
            <v>8600</v>
          </cell>
          <cell r="E2463" t="str">
            <v>Tekhne</v>
          </cell>
          <cell r="F2463">
            <v>37809</v>
          </cell>
        </row>
        <row r="2464">
          <cell r="A2464" t="str">
            <v>Supermanto zetal s/inst fglas 27560</v>
          </cell>
          <cell r="B2464" t="str">
            <v>Impermeabil.,aditivos,quimicos (12)</v>
          </cell>
          <cell r="C2464" t="str">
            <v>M2</v>
          </cell>
          <cell r="D2464">
            <v>10701</v>
          </cell>
          <cell r="E2464" t="str">
            <v>Tekhne</v>
          </cell>
          <cell r="F2464">
            <v>37809</v>
          </cell>
        </row>
        <row r="2465">
          <cell r="A2465" t="str">
            <v>Suplemento</v>
          </cell>
          <cell r="B2465" t="str">
            <v>Inst. Electricas (13)</v>
          </cell>
          <cell r="C2465" t="str">
            <v>Un</v>
          </cell>
          <cell r="D2465">
            <v>464</v>
          </cell>
          <cell r="E2465" t="str">
            <v>Arauca</v>
          </cell>
          <cell r="F2465">
            <v>37823</v>
          </cell>
        </row>
        <row r="2466">
          <cell r="A2466" t="str">
            <v>T.v.cable cuota mensual</v>
          </cell>
          <cell r="B2466" t="str">
            <v>Equipos especiales (8)</v>
          </cell>
          <cell r="C2466" t="str">
            <v>Ms</v>
          </cell>
          <cell r="D2466">
            <v>65500</v>
          </cell>
          <cell r="E2466" t="str">
            <v>Tekhne</v>
          </cell>
          <cell r="F2466">
            <v>37809</v>
          </cell>
        </row>
        <row r="2467">
          <cell r="A2467" t="str">
            <v>T.v.cable instalacion</v>
          </cell>
          <cell r="B2467" t="str">
            <v>Equipos especiales (8)</v>
          </cell>
          <cell r="C2467" t="str">
            <v>Un</v>
          </cell>
          <cell r="D2467">
            <v>82000</v>
          </cell>
          <cell r="E2467" t="str">
            <v>Tekhne</v>
          </cell>
          <cell r="F2467">
            <v>37809</v>
          </cell>
        </row>
        <row r="2468">
          <cell r="A2468" t="str">
            <v>T.v.cable/derivacion -mensual-</v>
          </cell>
          <cell r="B2468" t="str">
            <v>Equipos especiales (8)</v>
          </cell>
          <cell r="C2468" t="str">
            <v>Ms</v>
          </cell>
          <cell r="D2468">
            <v>13800</v>
          </cell>
          <cell r="E2468" t="str">
            <v>Tekhne</v>
          </cell>
          <cell r="F2468">
            <v>37809</v>
          </cell>
        </row>
        <row r="2469">
          <cell r="A2469" t="str">
            <v>Tabla burra .25x.025x3 ordinar</v>
          </cell>
          <cell r="B2469" t="str">
            <v>Maderas (15)</v>
          </cell>
          <cell r="C2469" t="str">
            <v>Ml</v>
          </cell>
          <cell r="D2469">
            <v>1933</v>
          </cell>
          <cell r="E2469" t="str">
            <v>Tekhne</v>
          </cell>
          <cell r="F2469">
            <v>37809</v>
          </cell>
        </row>
        <row r="2470">
          <cell r="A2470" t="str">
            <v>Tabla burra .30x.025x3 cedro macho</v>
          </cell>
          <cell r="B2470" t="str">
            <v>Maderas (15)</v>
          </cell>
          <cell r="C2470" t="str">
            <v>Ml</v>
          </cell>
          <cell r="D2470">
            <v>11000</v>
          </cell>
          <cell r="E2470" t="str">
            <v>Construdata</v>
          </cell>
        </row>
        <row r="2471">
          <cell r="A2471" t="str">
            <v>Tabla burra .30x.025x3 ordinar</v>
          </cell>
          <cell r="B2471" t="str">
            <v>Maderas (15)</v>
          </cell>
          <cell r="C2471" t="str">
            <v>Ml</v>
          </cell>
          <cell r="D2471">
            <v>2320</v>
          </cell>
          <cell r="E2471" t="str">
            <v>Tekhne</v>
          </cell>
          <cell r="F2471">
            <v>37809</v>
          </cell>
        </row>
        <row r="2472">
          <cell r="A2472" t="str">
            <v>Tabla chapa .30x.025x3 ordinar</v>
          </cell>
          <cell r="B2472" t="str">
            <v>Maderas (15)</v>
          </cell>
          <cell r="C2472" t="str">
            <v>Ml</v>
          </cell>
          <cell r="D2472">
            <v>2320</v>
          </cell>
          <cell r="E2472" t="str">
            <v>Tekhne</v>
          </cell>
          <cell r="F2472">
            <v>37809</v>
          </cell>
        </row>
        <row r="2473">
          <cell r="A2473" t="str">
            <v>Tabla tolua x ml</v>
          </cell>
          <cell r="B2473" t="str">
            <v>Maderas (15)</v>
          </cell>
          <cell r="C2473" t="str">
            <v>Ml</v>
          </cell>
          <cell r="D2473">
            <v>6000</v>
          </cell>
          <cell r="E2473" t="str">
            <v>Arauca</v>
          </cell>
        </row>
        <row r="2474">
          <cell r="A2474" t="str">
            <v>Tablero 12c/3 fases/espacio totalizador</v>
          </cell>
          <cell r="C2474" t="str">
            <v>Un</v>
          </cell>
          <cell r="D2474">
            <v>250000</v>
          </cell>
          <cell r="E2474" t="str">
            <v>Construdata</v>
          </cell>
          <cell r="F2474">
            <v>37773</v>
          </cell>
        </row>
        <row r="2475">
          <cell r="A2475" t="str">
            <v>Tablero 12c/total eb formacero</v>
          </cell>
          <cell r="B2475" t="str">
            <v>Inst. Electricas (13)</v>
          </cell>
          <cell r="C2475" t="str">
            <v>Un</v>
          </cell>
          <cell r="D2475">
            <v>156907</v>
          </cell>
          <cell r="E2475" t="str">
            <v>Tekhne</v>
          </cell>
          <cell r="F2475">
            <v>37809</v>
          </cell>
        </row>
        <row r="2476">
          <cell r="A2476" t="str">
            <v>Tablero 12c/total twc-12m</v>
          </cell>
          <cell r="B2476" t="str">
            <v>Inst. Electricas (13)</v>
          </cell>
          <cell r="C2476" t="str">
            <v>Un</v>
          </cell>
          <cell r="D2476">
            <v>241396</v>
          </cell>
          <cell r="E2476" t="str">
            <v>Tekhne</v>
          </cell>
          <cell r="F2476">
            <v>37809</v>
          </cell>
        </row>
        <row r="2477">
          <cell r="A2477" t="str">
            <v>Tablero 18c/total eb formacero</v>
          </cell>
          <cell r="B2477" t="str">
            <v>Inst. Electricas (13)</v>
          </cell>
          <cell r="C2477" t="str">
            <v>Un</v>
          </cell>
          <cell r="D2477">
            <v>198754</v>
          </cell>
          <cell r="E2477" t="str">
            <v>Tekhne</v>
          </cell>
          <cell r="F2477">
            <v>37809</v>
          </cell>
        </row>
        <row r="2478">
          <cell r="A2478" t="str">
            <v>Tablero 24c/3 fases/espacio totalizador</v>
          </cell>
          <cell r="C2478" t="str">
            <v>Un</v>
          </cell>
          <cell r="D2478">
            <v>333000</v>
          </cell>
          <cell r="E2478" t="str">
            <v>Construdata</v>
          </cell>
          <cell r="F2478">
            <v>37773</v>
          </cell>
        </row>
        <row r="2479">
          <cell r="A2479" t="str">
            <v>Tableta 10 x 10 natural moore</v>
          </cell>
          <cell r="B2479" t="str">
            <v>Enchapes,pisos,alfombras,papel (6)</v>
          </cell>
          <cell r="C2479" t="str">
            <v>M2</v>
          </cell>
          <cell r="D2479">
            <v>11136</v>
          </cell>
          <cell r="E2479" t="str">
            <v>Tekhne</v>
          </cell>
          <cell r="F2479">
            <v>37809</v>
          </cell>
        </row>
        <row r="2480">
          <cell r="A2480" t="str">
            <v>Tableta 10 x 10 vitrif. Moore</v>
          </cell>
          <cell r="B2480" t="str">
            <v>Enchapes,pisos,alfombras,papel (6)</v>
          </cell>
          <cell r="C2480" t="str">
            <v>M2</v>
          </cell>
          <cell r="D2480">
            <v>14500</v>
          </cell>
          <cell r="E2480" t="str">
            <v>Tekhne</v>
          </cell>
          <cell r="F2480">
            <v>37809</v>
          </cell>
        </row>
        <row r="2481">
          <cell r="A2481" t="str">
            <v>Tableta 15 x 15 natural moore</v>
          </cell>
          <cell r="B2481" t="str">
            <v>Enchapes,pisos,alfombras,papel (6)</v>
          </cell>
          <cell r="C2481" t="str">
            <v>M2</v>
          </cell>
          <cell r="D2481">
            <v>11136</v>
          </cell>
          <cell r="E2481" t="str">
            <v>Tekhne</v>
          </cell>
          <cell r="F2481">
            <v>37809</v>
          </cell>
        </row>
        <row r="2482">
          <cell r="A2482" t="str">
            <v>Tableta 15 x 15 vitrif. Moore</v>
          </cell>
          <cell r="B2482" t="str">
            <v>Enchapes,pisos,alfombras,papel (6)</v>
          </cell>
          <cell r="C2482" t="str">
            <v>M2</v>
          </cell>
          <cell r="D2482">
            <v>14500</v>
          </cell>
          <cell r="E2482" t="str">
            <v>Tekhne</v>
          </cell>
          <cell r="F2482">
            <v>37809</v>
          </cell>
        </row>
        <row r="2483">
          <cell r="A2483" t="str">
            <v>Tableta 20 x 10 natural moore + flete</v>
          </cell>
          <cell r="B2483" t="str">
            <v>Enchapes,pisos,alfombras,papel (6)</v>
          </cell>
          <cell r="C2483" t="str">
            <v>M2</v>
          </cell>
          <cell r="D2483">
            <v>11136</v>
          </cell>
          <cell r="E2483" t="str">
            <v>Tekhne</v>
          </cell>
          <cell r="F2483">
            <v>37809</v>
          </cell>
        </row>
        <row r="2484">
          <cell r="A2484" t="str">
            <v>Tableta 20 x 10 vitrif. Moore + flete</v>
          </cell>
          <cell r="B2484" t="str">
            <v>Enchapes,pisos,alfombras,papel (6)</v>
          </cell>
          <cell r="C2484" t="str">
            <v>M2</v>
          </cell>
          <cell r="D2484">
            <v>14500</v>
          </cell>
          <cell r="E2484" t="str">
            <v>Tekhne</v>
          </cell>
          <cell r="F2484">
            <v>37809</v>
          </cell>
        </row>
        <row r="2485">
          <cell r="A2485" t="str">
            <v>Tableta 20 x20 vitrif. Moore</v>
          </cell>
          <cell r="B2485" t="str">
            <v>Enchapes,pisos,alfombras,papel (6)</v>
          </cell>
          <cell r="C2485" t="str">
            <v>M2</v>
          </cell>
          <cell r="D2485">
            <v>16008</v>
          </cell>
          <cell r="E2485" t="str">
            <v>Tekhne</v>
          </cell>
          <cell r="F2485">
            <v>37809</v>
          </cell>
        </row>
        <row r="2486">
          <cell r="A2486" t="str">
            <v>Tableta 20x20 natural moore</v>
          </cell>
          <cell r="B2486" t="str">
            <v>Enchapes,pisos,alfombras,papel (6)</v>
          </cell>
          <cell r="C2486" t="str">
            <v>M2</v>
          </cell>
          <cell r="D2486">
            <v>12296</v>
          </cell>
          <cell r="E2486" t="str">
            <v>Tekhne</v>
          </cell>
          <cell r="F2486">
            <v>37809</v>
          </cell>
        </row>
        <row r="2487">
          <cell r="A2487" t="str">
            <v>Tableta gres aragonesa roja g 4500</v>
          </cell>
          <cell r="B2487" t="str">
            <v>Enchapes,pisos,alfombras,papel (6)</v>
          </cell>
          <cell r="C2487" t="str">
            <v>M2</v>
          </cell>
          <cell r="D2487">
            <v>7508</v>
          </cell>
          <cell r="E2487" t="str">
            <v>Tekhne</v>
          </cell>
          <cell r="F2487">
            <v>37809</v>
          </cell>
        </row>
        <row r="2488">
          <cell r="A2488" t="str">
            <v>Tableta gres egipcia roja 10x10 g 4300</v>
          </cell>
          <cell r="B2488" t="str">
            <v>Enchapes,pisos,alfombras,papel (6)</v>
          </cell>
          <cell r="C2488" t="str">
            <v>M2</v>
          </cell>
          <cell r="D2488">
            <v>9890</v>
          </cell>
          <cell r="E2488" t="str">
            <v>Tekhne</v>
          </cell>
          <cell r="F2488">
            <v>37809</v>
          </cell>
        </row>
        <row r="2489">
          <cell r="A2489" t="str">
            <v>Tableta gres etrusca roja lisa g 4160</v>
          </cell>
          <cell r="B2489" t="str">
            <v>Enchapes,pisos,alfombras,papel (6)</v>
          </cell>
          <cell r="C2489" t="str">
            <v>M2</v>
          </cell>
          <cell r="D2489">
            <v>9890</v>
          </cell>
          <cell r="E2489" t="str">
            <v>Tekhne</v>
          </cell>
          <cell r="F2489">
            <v>37809</v>
          </cell>
        </row>
        <row r="2490">
          <cell r="A2490" t="str">
            <v>Tableta gres griega roja 10x10 g 4230</v>
          </cell>
          <cell r="B2490" t="str">
            <v>Enchapes,pisos,alfombras,papel (6)</v>
          </cell>
          <cell r="C2490" t="str">
            <v>M2</v>
          </cell>
          <cell r="D2490">
            <v>11841</v>
          </cell>
          <cell r="E2490" t="str">
            <v>Tekhne</v>
          </cell>
          <cell r="F2490">
            <v>37809</v>
          </cell>
        </row>
        <row r="2491">
          <cell r="A2491" t="str">
            <v>Tableta gres griega sahara g 4241</v>
          </cell>
          <cell r="B2491" t="str">
            <v>Enchapes,pisos,alfombras,papel (6)</v>
          </cell>
          <cell r="C2491" t="str">
            <v>M2</v>
          </cell>
          <cell r="D2491">
            <v>9890</v>
          </cell>
          <cell r="E2491" t="str">
            <v>Tekhne</v>
          </cell>
          <cell r="F2491">
            <v>37809</v>
          </cell>
        </row>
        <row r="2492">
          <cell r="A2492" t="str">
            <v>Tableta gres guayacan roja g 4100</v>
          </cell>
          <cell r="B2492" t="str">
            <v>Enchapes,pisos,alfombras,papel (6)</v>
          </cell>
          <cell r="C2492" t="str">
            <v>M2</v>
          </cell>
          <cell r="D2492">
            <v>9890</v>
          </cell>
          <cell r="E2492" t="str">
            <v>Tekhne</v>
          </cell>
          <cell r="F2492">
            <v>37809</v>
          </cell>
        </row>
        <row r="2493">
          <cell r="A2493" t="str">
            <v>Tableta gres guayacan roja g 4101</v>
          </cell>
          <cell r="B2493" t="str">
            <v>Enchapes,pisos,alfombras,papel (6)</v>
          </cell>
          <cell r="C2493" t="str">
            <v>M2</v>
          </cell>
          <cell r="D2493">
            <v>9890</v>
          </cell>
          <cell r="E2493" t="str">
            <v>Tekhne</v>
          </cell>
          <cell r="F2493">
            <v>37809</v>
          </cell>
        </row>
        <row r="2494">
          <cell r="A2494" t="str">
            <v>Tableta gres romana roja 20x10 g 4000</v>
          </cell>
          <cell r="B2494" t="str">
            <v>Enchapes,pisos,alfombras,papel (6)</v>
          </cell>
          <cell r="C2494" t="str">
            <v>M2</v>
          </cell>
          <cell r="D2494">
            <v>9890</v>
          </cell>
          <cell r="E2494" t="str">
            <v>Tekhne</v>
          </cell>
          <cell r="F2494">
            <v>37809</v>
          </cell>
        </row>
        <row r="2495">
          <cell r="A2495" t="str">
            <v>Tableta gres romana roja extra g 4002</v>
          </cell>
          <cell r="B2495" t="str">
            <v>Enchapes,pisos,alfombras,papel (6)</v>
          </cell>
          <cell r="C2495" t="str">
            <v>M2</v>
          </cell>
          <cell r="D2495">
            <v>9890</v>
          </cell>
          <cell r="E2495" t="str">
            <v>Tekhne</v>
          </cell>
          <cell r="F2495">
            <v>37809</v>
          </cell>
        </row>
        <row r="2496">
          <cell r="A2496" t="str">
            <v>Tableta gres romana roja g 4060</v>
          </cell>
          <cell r="B2496" t="str">
            <v>Enchapes,pisos,alfombras,papel (6)</v>
          </cell>
          <cell r="C2496" t="str">
            <v>M2</v>
          </cell>
          <cell r="D2496">
            <v>9957</v>
          </cell>
          <cell r="E2496" t="str">
            <v>Tekhne</v>
          </cell>
          <cell r="F2496">
            <v>37809</v>
          </cell>
        </row>
        <row r="2497">
          <cell r="A2497" t="str">
            <v>Tableta yomasa 10x10x3 obra fab.</v>
          </cell>
          <cell r="B2497" t="str">
            <v>Enchapes,pisos,alfombras,papel (6)</v>
          </cell>
          <cell r="C2497" t="str">
            <v>Un</v>
          </cell>
          <cell r="D2497">
            <v>125</v>
          </cell>
          <cell r="E2497" t="str">
            <v>Tekhne</v>
          </cell>
          <cell r="F2497">
            <v>37809</v>
          </cell>
        </row>
        <row r="2498">
          <cell r="A2498" t="str">
            <v>Tableta yomasa 10x20x3 obra</v>
          </cell>
          <cell r="B2498" t="str">
            <v>Enchapes,pisos,alfombras,papel (6)</v>
          </cell>
          <cell r="C2498" t="str">
            <v>Un</v>
          </cell>
          <cell r="D2498">
            <v>210</v>
          </cell>
          <cell r="E2498" t="str">
            <v>Tekhne</v>
          </cell>
          <cell r="F2498">
            <v>37809</v>
          </cell>
        </row>
        <row r="2499">
          <cell r="A2499" t="str">
            <v>Tableta yomasa 12x24x3 obra</v>
          </cell>
          <cell r="B2499" t="str">
            <v>Enchapes,pisos,alfombras,papel (6)</v>
          </cell>
          <cell r="C2499" t="str">
            <v>Un</v>
          </cell>
          <cell r="D2499">
            <v>235</v>
          </cell>
          <cell r="E2499" t="str">
            <v>Tekhne</v>
          </cell>
          <cell r="F2499">
            <v>37809</v>
          </cell>
        </row>
        <row r="2500">
          <cell r="A2500" t="str">
            <v>Tablex 2.44 x1.53 m.9mm pizano</v>
          </cell>
          <cell r="B2500" t="str">
            <v>Maderas (15)</v>
          </cell>
          <cell r="C2500" t="str">
            <v>Un</v>
          </cell>
          <cell r="D2500">
            <v>51534</v>
          </cell>
          <cell r="E2500" t="str">
            <v>Tekhne</v>
          </cell>
          <cell r="F2500">
            <v>37809</v>
          </cell>
        </row>
        <row r="2501">
          <cell r="A2501" t="str">
            <v>Tablex okume2.44x1.22m.9mm (dos</v>
          </cell>
          <cell r="B2501" t="str">
            <v>Maderas (15)</v>
          </cell>
          <cell r="C2501" t="str">
            <v>Un</v>
          </cell>
          <cell r="D2501">
            <v>59958</v>
          </cell>
          <cell r="E2501" t="str">
            <v>Tekhne</v>
          </cell>
          <cell r="F2501">
            <v>37809</v>
          </cell>
        </row>
        <row r="2502">
          <cell r="A2502" t="str">
            <v>Tablon ¼-26-6 natural moore</v>
          </cell>
          <cell r="B2502" t="str">
            <v>Enchapes,pisos,alfombras,papel (6)</v>
          </cell>
          <cell r="C2502" t="str">
            <v>M2</v>
          </cell>
          <cell r="D2502">
            <v>11136</v>
          </cell>
          <cell r="E2502" t="str">
            <v>Tekhne</v>
          </cell>
          <cell r="F2502">
            <v>37809</v>
          </cell>
        </row>
        <row r="2503">
          <cell r="A2503" t="str">
            <v>Tablon ¼-26-6 vitrif. Moore</v>
          </cell>
          <cell r="B2503" t="str">
            <v>Enchapes,pisos,alfombras,papel (6)</v>
          </cell>
          <cell r="C2503" t="str">
            <v>M2</v>
          </cell>
          <cell r="D2503">
            <v>14500</v>
          </cell>
          <cell r="E2503" t="str">
            <v>Tekhne</v>
          </cell>
          <cell r="F2503">
            <v>37809</v>
          </cell>
        </row>
        <row r="2504">
          <cell r="A2504" t="str">
            <v>Tablon ¼-26-8 natural moore</v>
          </cell>
          <cell r="B2504" t="str">
            <v>Enchapes,pisos,alfombras,papel (6)</v>
          </cell>
          <cell r="C2504" t="str">
            <v>M2</v>
          </cell>
          <cell r="D2504">
            <v>11136</v>
          </cell>
          <cell r="E2504" t="str">
            <v>Tekhne</v>
          </cell>
          <cell r="F2504">
            <v>37809</v>
          </cell>
        </row>
        <row r="2505">
          <cell r="A2505" t="str">
            <v>Tablon ¼-26-8 vitrif. Moore</v>
          </cell>
          <cell r="B2505" t="str">
            <v>Enchapes,pisos,alfombras,papel (6)</v>
          </cell>
          <cell r="C2505" t="str">
            <v>M2</v>
          </cell>
          <cell r="D2505">
            <v>14500</v>
          </cell>
          <cell r="E2505" t="str">
            <v>Tekhne</v>
          </cell>
          <cell r="F2505">
            <v>37809</v>
          </cell>
        </row>
        <row r="2506">
          <cell r="A2506" t="str">
            <v>Tablon de ½-26 natural moore</v>
          </cell>
          <cell r="B2506" t="str">
            <v>Enchapes,pisos,alfombras,papel (6)</v>
          </cell>
          <cell r="C2506" t="str">
            <v>M2</v>
          </cell>
          <cell r="D2506">
            <v>12296</v>
          </cell>
          <cell r="E2506" t="str">
            <v>Tekhne</v>
          </cell>
          <cell r="F2506">
            <v>37809</v>
          </cell>
        </row>
        <row r="2507">
          <cell r="A2507" t="str">
            <v>Tablon de ½-26 vitrif. Moore</v>
          </cell>
          <cell r="B2507" t="str">
            <v>Enchapes,pisos,alfombras,papel (6)</v>
          </cell>
          <cell r="C2507" t="str">
            <v>M2</v>
          </cell>
          <cell r="D2507">
            <v>16008</v>
          </cell>
          <cell r="E2507" t="str">
            <v>Tekhne</v>
          </cell>
          <cell r="F2507">
            <v>37809</v>
          </cell>
        </row>
        <row r="2508">
          <cell r="A2508" t="str">
            <v>Tablón de gress 33 x 33</v>
          </cell>
          <cell r="B2508" t="str">
            <v>Enchapes,pisos,alfombras,papel (6)</v>
          </cell>
          <cell r="C2508" t="str">
            <v>m2</v>
          </cell>
          <cell r="D2508">
            <v>11800</v>
          </cell>
          <cell r="F2508">
            <v>37809</v>
          </cell>
        </row>
        <row r="2509">
          <cell r="A2509" t="str">
            <v>Tablon liso tradicion roja alfa g000160</v>
          </cell>
          <cell r="B2509" t="str">
            <v>Enchapes,pisos,alfombras,papel (6)</v>
          </cell>
          <cell r="C2509" t="str">
            <v>M2</v>
          </cell>
          <cell r="D2509">
            <v>19073</v>
          </cell>
          <cell r="E2509" t="str">
            <v>Tekhne</v>
          </cell>
          <cell r="F2509">
            <v>37809</v>
          </cell>
        </row>
        <row r="2510">
          <cell r="A2510" t="str">
            <v>Tablon sahara liso tunez alfa</v>
          </cell>
          <cell r="B2510" t="str">
            <v>Enchapes,pisos,alfombras,papel (6)</v>
          </cell>
          <cell r="C2510" t="str">
            <v>M2</v>
          </cell>
          <cell r="D2510">
            <v>13053</v>
          </cell>
          <cell r="E2510" t="str">
            <v>Tekhne</v>
          </cell>
          <cell r="F2510">
            <v>37809</v>
          </cell>
        </row>
        <row r="2511">
          <cell r="A2511" t="str">
            <v>Taladro percutor de ½'' 14063</v>
          </cell>
          <cell r="B2511" t="str">
            <v>Ferreteria y herramientas (10)</v>
          </cell>
          <cell r="C2511" t="str">
            <v>Un</v>
          </cell>
          <cell r="D2511">
            <v>344900</v>
          </cell>
          <cell r="E2511" t="str">
            <v>Tekhne</v>
          </cell>
          <cell r="F2511">
            <v>37809</v>
          </cell>
        </row>
        <row r="2512">
          <cell r="A2512" t="str">
            <v>Taladro percutor de ½'' 55446</v>
          </cell>
          <cell r="B2512" t="str">
            <v>Ferreteria y herramientas (10)</v>
          </cell>
          <cell r="C2512" t="str">
            <v>Un</v>
          </cell>
          <cell r="D2512">
            <v>225850</v>
          </cell>
          <cell r="E2512" t="str">
            <v>Tekhne</v>
          </cell>
          <cell r="F2512">
            <v>37809</v>
          </cell>
        </row>
        <row r="2513">
          <cell r="A2513" t="str">
            <v>Taladro percutor de ½'' 61057</v>
          </cell>
          <cell r="B2513" t="str">
            <v>Ferreteria y herramientas (10)</v>
          </cell>
          <cell r="C2513" t="str">
            <v>Un</v>
          </cell>
          <cell r="D2513">
            <v>200000</v>
          </cell>
          <cell r="E2513" t="str">
            <v>Tekhne</v>
          </cell>
          <cell r="F2513">
            <v>37809</v>
          </cell>
        </row>
        <row r="2514">
          <cell r="A2514" t="str">
            <v>Taladro percutor de ½'' dewalt 62192</v>
          </cell>
          <cell r="B2514" t="str">
            <v>Ferreteria y herramientas (10)</v>
          </cell>
          <cell r="C2514" t="str">
            <v>Un</v>
          </cell>
          <cell r="D2514">
            <v>469400</v>
          </cell>
          <cell r="E2514" t="str">
            <v>Tekhne</v>
          </cell>
          <cell r="F2514">
            <v>37809</v>
          </cell>
        </row>
        <row r="2515">
          <cell r="A2515" t="str">
            <v>Taladro percutor de ½'' dewalt 7721</v>
          </cell>
          <cell r="B2515" t="str">
            <v>Ferreteria y herramientas (10)</v>
          </cell>
          <cell r="C2515" t="str">
            <v>Un</v>
          </cell>
          <cell r="D2515">
            <v>159900</v>
          </cell>
          <cell r="E2515" t="str">
            <v>Tekhne</v>
          </cell>
          <cell r="F2515">
            <v>37809</v>
          </cell>
        </row>
        <row r="2516">
          <cell r="A2516" t="str">
            <v>Taladro percutor de 3/8'' 53440</v>
          </cell>
          <cell r="B2516" t="str">
            <v>Ferreteria y herramientas (10)</v>
          </cell>
          <cell r="C2516" t="str">
            <v>Un</v>
          </cell>
          <cell r="D2516">
            <v>108900</v>
          </cell>
          <cell r="E2516" t="str">
            <v>Tekhne</v>
          </cell>
          <cell r="F2516">
            <v>37809</v>
          </cell>
        </row>
        <row r="2517">
          <cell r="A2517" t="str">
            <v>Taladro percutor de 3/8'' 53441</v>
          </cell>
          <cell r="B2517" t="str">
            <v>Ferreteria y herramientas (10)</v>
          </cell>
          <cell r="C2517" t="str">
            <v>Un</v>
          </cell>
          <cell r="D2517">
            <v>216900</v>
          </cell>
          <cell r="E2517" t="str">
            <v>Tekhne</v>
          </cell>
          <cell r="F2517">
            <v>37809</v>
          </cell>
        </row>
        <row r="2518">
          <cell r="A2518" t="str">
            <v>Tanque agua 1500 lt</v>
          </cell>
          <cell r="B2518" t="str">
            <v>Griferias,aparatos,accesorios (11)</v>
          </cell>
          <cell r="C2518" t="str">
            <v>Un</v>
          </cell>
          <cell r="D2518">
            <v>340000</v>
          </cell>
          <cell r="F2518">
            <v>37809</v>
          </cell>
        </row>
        <row r="2519">
          <cell r="A2519" t="str">
            <v>Tanque cilind.5000 lt. Ro455</v>
          </cell>
          <cell r="B2519" t="str">
            <v>Griferias,aparatos,accesorios (11)</v>
          </cell>
          <cell r="C2519" t="str">
            <v>Un</v>
          </cell>
          <cell r="D2519">
            <v>973768</v>
          </cell>
          <cell r="E2519" t="str">
            <v>Tekhne</v>
          </cell>
          <cell r="F2519">
            <v>37809</v>
          </cell>
        </row>
        <row r="2520">
          <cell r="A2520" t="str">
            <v>Tanque conico 1000 lt. Ro461</v>
          </cell>
          <cell r="B2520" t="str">
            <v>Griferias,aparatos,accesorios (11)</v>
          </cell>
          <cell r="C2520" t="str">
            <v>Un</v>
          </cell>
          <cell r="D2520">
            <v>212905</v>
          </cell>
          <cell r="E2520" t="str">
            <v>Tekhne</v>
          </cell>
          <cell r="F2520">
            <v>37809</v>
          </cell>
        </row>
        <row r="2521">
          <cell r="A2521" t="str">
            <v>Tanque conico 2000 lt. Ro464</v>
          </cell>
          <cell r="B2521" t="str">
            <v>Griferias,aparatos,accesorios (11)</v>
          </cell>
          <cell r="C2521" t="str">
            <v>Un</v>
          </cell>
          <cell r="D2521">
            <v>370276</v>
          </cell>
          <cell r="E2521" t="str">
            <v>Tekhne</v>
          </cell>
          <cell r="F2521">
            <v>37809</v>
          </cell>
        </row>
        <row r="2522">
          <cell r="A2522" t="str">
            <v>Tanque conico 250 lt. Ro467</v>
          </cell>
          <cell r="B2522" t="str">
            <v>Griferias,aparatos,accesorios (11)</v>
          </cell>
          <cell r="C2522" t="str">
            <v>Un</v>
          </cell>
          <cell r="D2522">
            <v>71048</v>
          </cell>
          <cell r="E2522" t="str">
            <v>Tekhne</v>
          </cell>
          <cell r="F2522">
            <v>37809</v>
          </cell>
        </row>
        <row r="2523">
          <cell r="A2523" t="str">
            <v>Tanque conico 500 lt. Ro458</v>
          </cell>
          <cell r="B2523" t="str">
            <v>Griferias,aparatos,accesorios (11)</v>
          </cell>
          <cell r="C2523" t="str">
            <v>Un</v>
          </cell>
          <cell r="D2523">
            <v>126411</v>
          </cell>
          <cell r="E2523" t="str">
            <v>Tekhne</v>
          </cell>
          <cell r="F2523">
            <v>37809</v>
          </cell>
        </row>
        <row r="2524">
          <cell r="A2524" t="str">
            <v>Tanque gas 500 gl.+ accesorios</v>
          </cell>
          <cell r="B2524" t="str">
            <v>Equipos especiales (8)</v>
          </cell>
          <cell r="C2524" t="str">
            <v>Un</v>
          </cell>
          <cell r="D2524">
            <v>776895</v>
          </cell>
          <cell r="E2524" t="str">
            <v>Tekhne</v>
          </cell>
          <cell r="F2524">
            <v>37809</v>
          </cell>
        </row>
        <row r="2525">
          <cell r="A2525" t="str">
            <v>Tanque k- 250 completo eternit 0200132200</v>
          </cell>
          <cell r="B2525" t="str">
            <v>Griferias,aparatos,accesorios (11)</v>
          </cell>
          <cell r="C2525" t="str">
            <v>Un</v>
          </cell>
          <cell r="D2525">
            <v>143951</v>
          </cell>
          <cell r="E2525" t="str">
            <v>Tekhne</v>
          </cell>
          <cell r="F2525">
            <v>37809</v>
          </cell>
        </row>
        <row r="2526">
          <cell r="A2526" t="str">
            <v>Tanque k- 500 completo eternit 0200133200</v>
          </cell>
          <cell r="B2526" t="str">
            <v>Griferias,aparatos,accesorios (11)</v>
          </cell>
          <cell r="C2526" t="str">
            <v>Un</v>
          </cell>
          <cell r="D2526">
            <v>198289</v>
          </cell>
          <cell r="E2526" t="str">
            <v>Tekhne</v>
          </cell>
          <cell r="F2526">
            <v>37809</v>
          </cell>
        </row>
        <row r="2527">
          <cell r="A2527" t="str">
            <v>Tanque k-1000 completo eternit 0200135200</v>
          </cell>
          <cell r="B2527" t="str">
            <v>Griferias,aparatos,accesorios (11)</v>
          </cell>
          <cell r="C2527" t="str">
            <v>Un</v>
          </cell>
          <cell r="D2527">
            <v>407831</v>
          </cell>
          <cell r="E2527" t="str">
            <v>Tekhne</v>
          </cell>
          <cell r="F2527">
            <v>37809</v>
          </cell>
        </row>
        <row r="2528">
          <cell r="A2528" t="str">
            <v>Tanque plastico 1000 lt ajover 003101000</v>
          </cell>
          <cell r="B2528" t="str">
            <v>Griferias,aparatos,accesorios (11)</v>
          </cell>
          <cell r="C2528" t="str">
            <v>Un</v>
          </cell>
          <cell r="D2528">
            <v>107600</v>
          </cell>
          <cell r="E2528" t="str">
            <v>Tekhne</v>
          </cell>
          <cell r="F2528">
            <v>37809</v>
          </cell>
        </row>
        <row r="2529">
          <cell r="A2529" t="str">
            <v>Tanque plastico 2000 lt ajover 005052501</v>
          </cell>
          <cell r="B2529" t="str">
            <v>Griferias,aparatos,accesorios (11)</v>
          </cell>
          <cell r="C2529" t="str">
            <v>Un</v>
          </cell>
          <cell r="D2529">
            <v>397900</v>
          </cell>
          <cell r="E2529" t="str">
            <v>Tekhne</v>
          </cell>
          <cell r="F2529">
            <v>37809</v>
          </cell>
        </row>
        <row r="2530">
          <cell r="A2530" t="str">
            <v>Tanque plastico 500 lt ajover 005052500</v>
          </cell>
          <cell r="B2530" t="str">
            <v>Griferias,aparatos,accesorios (11)</v>
          </cell>
          <cell r="C2530" t="str">
            <v>Un</v>
          </cell>
          <cell r="D2530">
            <v>122500</v>
          </cell>
          <cell r="E2530" t="str">
            <v>Tekhne</v>
          </cell>
          <cell r="F2530">
            <v>37809</v>
          </cell>
        </row>
        <row r="2531">
          <cell r="A2531" t="str">
            <v>Tanque septic.completo eternit 0201000000</v>
          </cell>
          <cell r="B2531" t="str">
            <v>Griferias,aparatos,accesorios (11)</v>
          </cell>
          <cell r="C2531" t="str">
            <v>Un</v>
          </cell>
          <cell r="D2531">
            <v>629338</v>
          </cell>
          <cell r="E2531" t="str">
            <v>Tekhne</v>
          </cell>
          <cell r="F2531">
            <v>37809</v>
          </cell>
        </row>
        <row r="2532">
          <cell r="A2532" t="str">
            <v>Tanque tankplast 1000 lt. Ro846</v>
          </cell>
          <cell r="B2532" t="str">
            <v>Griferias,aparatos,accesorios (11)</v>
          </cell>
          <cell r="C2532" t="str">
            <v>Un</v>
          </cell>
          <cell r="D2532">
            <v>174687</v>
          </cell>
          <cell r="E2532" t="str">
            <v>Tekhne</v>
          </cell>
          <cell r="F2532">
            <v>37809</v>
          </cell>
        </row>
        <row r="2533">
          <cell r="A2533" t="str">
            <v>Tanque tankplast 150 lt. Ro609</v>
          </cell>
          <cell r="B2533" t="str">
            <v>Griferias,aparatos,accesorios (11)</v>
          </cell>
          <cell r="C2533" t="str">
            <v>Un</v>
          </cell>
          <cell r="D2533">
            <v>37188</v>
          </cell>
          <cell r="E2533" t="str">
            <v>Tekhne</v>
          </cell>
          <cell r="F2533">
            <v>37809</v>
          </cell>
        </row>
        <row r="2534">
          <cell r="A2534" t="str">
            <v>Tanque tankplast 250 lt. R1793</v>
          </cell>
          <cell r="B2534" t="str">
            <v>Griferias,aparatos,accesorios (11)</v>
          </cell>
          <cell r="C2534" t="str">
            <v>Un</v>
          </cell>
          <cell r="D2534">
            <v>59439</v>
          </cell>
          <cell r="E2534" t="str">
            <v>Tekhne</v>
          </cell>
          <cell r="F2534">
            <v>37809</v>
          </cell>
        </row>
        <row r="2535">
          <cell r="A2535" t="str">
            <v>Tanque tankplast 500 lt. Ro842</v>
          </cell>
          <cell r="B2535" t="str">
            <v>Griferias,aparatos,accesorios (11)</v>
          </cell>
          <cell r="C2535" t="str">
            <v>Un</v>
          </cell>
          <cell r="D2535">
            <v>109811</v>
          </cell>
          <cell r="E2535" t="str">
            <v>Tekhne</v>
          </cell>
          <cell r="F2535">
            <v>37809</v>
          </cell>
        </row>
        <row r="2536">
          <cell r="A2536" t="str">
            <v>Tanque tankplast 75 lt. Ro608</v>
          </cell>
          <cell r="B2536" t="str">
            <v>Griferias,aparatos,accesorios (11)</v>
          </cell>
          <cell r="C2536" t="str">
            <v>Un</v>
          </cell>
          <cell r="D2536">
            <v>23894</v>
          </cell>
          <cell r="E2536" t="str">
            <v>Tekhne</v>
          </cell>
          <cell r="F2536">
            <v>37809</v>
          </cell>
        </row>
        <row r="2537">
          <cell r="A2537" t="str">
            <v>Tapa marmol negro nal. Azabache</v>
          </cell>
          <cell r="B2537" t="str">
            <v>Griferias,aparatos,accesorios (11)</v>
          </cell>
          <cell r="C2537" t="str">
            <v>Ml</v>
          </cell>
          <cell r="D2537">
            <v>160776</v>
          </cell>
          <cell r="E2537" t="str">
            <v>Tekhne</v>
          </cell>
          <cell r="F2537">
            <v>37809</v>
          </cell>
        </row>
        <row r="2538">
          <cell r="A2538" t="str">
            <v>Tapa plastica gris plomo volare 1000-0pl</v>
          </cell>
          <cell r="B2538" t="str">
            <v>Inst. Electricas (13)</v>
          </cell>
          <cell r="C2538" t="str">
            <v>Un</v>
          </cell>
          <cell r="D2538">
            <v>2146</v>
          </cell>
          <cell r="E2538" t="str">
            <v>Tekhne</v>
          </cell>
          <cell r="F2538">
            <v>37809</v>
          </cell>
        </row>
        <row r="2539">
          <cell r="A2539" t="str">
            <v>Tapa pozo insp.vias con marco tpa-60-mp</v>
          </cell>
          <cell r="B2539" t="str">
            <v>Tuberia subt,rejillas,sumider. (20)</v>
          </cell>
          <cell r="C2539" t="str">
            <v>Un</v>
          </cell>
          <cell r="D2539">
            <v>160017</v>
          </cell>
          <cell r="E2539" t="str">
            <v>Tekhne</v>
          </cell>
          <cell r="F2539">
            <v>37809</v>
          </cell>
        </row>
        <row r="2540">
          <cell r="A2540" t="str">
            <v>Tapa registro 15 x 15 cm. 505</v>
          </cell>
          <cell r="B2540" t="str">
            <v>Tuberia subt,rejillas,sumider. (20)</v>
          </cell>
          <cell r="C2540" t="str">
            <v>Un</v>
          </cell>
          <cell r="D2540">
            <v>3596</v>
          </cell>
          <cell r="E2540" t="str">
            <v>Tekhne</v>
          </cell>
          <cell r="F2540">
            <v>37809</v>
          </cell>
        </row>
        <row r="2541">
          <cell r="A2541" t="str">
            <v>Tapa registro 15x15 cm. Plast. R 15x15cm-p</v>
          </cell>
          <cell r="B2541" t="str">
            <v>Tuberia subt,rejillas,sumider. (20)</v>
          </cell>
          <cell r="C2541" t="str">
            <v>Un</v>
          </cell>
          <cell r="D2541">
            <v>5022</v>
          </cell>
          <cell r="E2541" t="str">
            <v>Tekhne</v>
          </cell>
          <cell r="F2541">
            <v>37809</v>
          </cell>
        </row>
        <row r="2542">
          <cell r="A2542" t="str">
            <v>Tapa registro 20 x 20 cm. 501</v>
          </cell>
          <cell r="B2542" t="str">
            <v>Tuberia subt,rejillas,sumider. (20)</v>
          </cell>
          <cell r="C2542" t="str">
            <v>Un</v>
          </cell>
          <cell r="D2542">
            <v>4524</v>
          </cell>
          <cell r="E2542" t="str">
            <v>Tekhne</v>
          </cell>
          <cell r="F2542">
            <v>37809</v>
          </cell>
        </row>
        <row r="2543">
          <cell r="A2543" t="str">
            <v>Tapa registro ventil.20x20 cm 509</v>
          </cell>
          <cell r="B2543" t="str">
            <v>Tuberia subt,rejillas,sumider. (20)</v>
          </cell>
          <cell r="C2543" t="str">
            <v>Un</v>
          </cell>
          <cell r="D2543">
            <v>4524</v>
          </cell>
          <cell r="E2543" t="str">
            <v>Tekhne</v>
          </cell>
          <cell r="F2543">
            <v>37809</v>
          </cell>
        </row>
        <row r="2544">
          <cell r="A2544" t="str">
            <v>Tapa traf.pes. Caja inspeccion cai-tp</v>
          </cell>
          <cell r="B2544" t="str">
            <v>Tuberia subt,rejillas,sumider. (20)</v>
          </cell>
          <cell r="C2544" t="str">
            <v>Un</v>
          </cell>
          <cell r="D2544">
            <v>103983</v>
          </cell>
          <cell r="E2544" t="str">
            <v>Tekhne</v>
          </cell>
          <cell r="F2544">
            <v>37809</v>
          </cell>
        </row>
        <row r="2545">
          <cell r="A2545" t="str">
            <v>Tapa troquel metal 2 orif</v>
          </cell>
          <cell r="B2545" t="str">
            <v>Ferreteria y herramientas (10)</v>
          </cell>
          <cell r="C2545" t="str">
            <v>Un</v>
          </cell>
          <cell r="D2545">
            <v>2875</v>
          </cell>
          <cell r="E2545" t="str">
            <v>Tekhne</v>
          </cell>
          <cell r="F2545">
            <v>37809</v>
          </cell>
        </row>
        <row r="2546">
          <cell r="A2546" t="str">
            <v>Tapaporos incoloro 7203</v>
          </cell>
          <cell r="B2546" t="str">
            <v>Pinturas (18)</v>
          </cell>
          <cell r="C2546" t="str">
            <v>Gal</v>
          </cell>
          <cell r="D2546">
            <v>30648</v>
          </cell>
          <cell r="E2546" t="str">
            <v>Tekhne</v>
          </cell>
          <cell r="F2546">
            <v>37809</v>
          </cell>
        </row>
        <row r="2547">
          <cell r="A2547" t="str">
            <v>Tapaporos natural ico</v>
          </cell>
          <cell r="B2547" t="str">
            <v>Pinturas (18)</v>
          </cell>
          <cell r="C2547" t="str">
            <v>Gal</v>
          </cell>
          <cell r="D2547">
            <v>27000</v>
          </cell>
          <cell r="E2547" t="str">
            <v>Tekhne</v>
          </cell>
          <cell r="F2547">
            <v>37809</v>
          </cell>
        </row>
        <row r="2548">
          <cell r="A2548" t="str">
            <v>Tapaporos nogal philaac 8467</v>
          </cell>
          <cell r="B2548" t="str">
            <v>Pinturas (18)</v>
          </cell>
          <cell r="C2548" t="str">
            <v>Gal</v>
          </cell>
          <cell r="D2548">
            <v>25800</v>
          </cell>
          <cell r="E2548" t="str">
            <v>Tekhne</v>
          </cell>
          <cell r="F2548">
            <v>37809</v>
          </cell>
        </row>
        <row r="2549">
          <cell r="A2549" t="str">
            <v>Tapon galvanizado macho cu de</v>
          </cell>
          <cell r="B2549" t="str">
            <v>Inst. De gas (44)</v>
          </cell>
          <cell r="C2549" t="str">
            <v>Un</v>
          </cell>
          <cell r="D2549">
            <v>850</v>
          </cell>
          <cell r="E2549" t="str">
            <v>Tekhne</v>
          </cell>
          <cell r="F2549">
            <v>37809</v>
          </cell>
        </row>
        <row r="2550">
          <cell r="A2550" t="str">
            <v>Tapon para anclaje</v>
          </cell>
          <cell r="B2550" t="str">
            <v>Impermeabil.,aditivos,quimicos (12)</v>
          </cell>
          <cell r="C2550" t="str">
            <v>Un</v>
          </cell>
          <cell r="D2550">
            <v>500</v>
          </cell>
        </row>
        <row r="2551">
          <cell r="A2551" t="str">
            <v>Tapon presion roscado ½ 1530246118</v>
          </cell>
          <cell r="B2551" t="str">
            <v>Inst. Hidraul/sanit. Y laminas (14)</v>
          </cell>
          <cell r="C2551" t="str">
            <v>Un</v>
          </cell>
          <cell r="D2551">
            <v>320</v>
          </cell>
          <cell r="E2551" t="str">
            <v>Tekhne</v>
          </cell>
          <cell r="F2551">
            <v>37809</v>
          </cell>
        </row>
        <row r="2552">
          <cell r="A2552" t="str">
            <v>Tapon presion sold. ½'' pavco 1530247118</v>
          </cell>
          <cell r="B2552" t="str">
            <v>Inst. Hidraul/sanit. Y laminas (14)</v>
          </cell>
          <cell r="C2552" t="str">
            <v>Un</v>
          </cell>
          <cell r="D2552">
            <v>228</v>
          </cell>
          <cell r="E2552" t="str">
            <v>Tekhne</v>
          </cell>
          <cell r="F2552">
            <v>37809</v>
          </cell>
        </row>
        <row r="2553">
          <cell r="A2553" t="str">
            <v>Tapon presion sold. 3'' pavco 1530247109</v>
          </cell>
          <cell r="B2553" t="str">
            <v>Inst. Hidraul/sanit. Y laminas (14)</v>
          </cell>
          <cell r="C2553" t="str">
            <v>Un</v>
          </cell>
          <cell r="D2553">
            <v>14933</v>
          </cell>
          <cell r="E2553" t="str">
            <v>Tekhne</v>
          </cell>
          <cell r="F2553">
            <v>37809</v>
          </cell>
        </row>
        <row r="2554">
          <cell r="A2554" t="str">
            <v>Tapon presion sold.3/4'' pavco 1530347115</v>
          </cell>
          <cell r="B2554" t="str">
            <v>Inst. Hidraul/sanit. Y laminas (14)</v>
          </cell>
          <cell r="C2554" t="str">
            <v>Un</v>
          </cell>
          <cell r="D2554">
            <v>466</v>
          </cell>
          <cell r="E2554" t="str">
            <v>Tekhne</v>
          </cell>
          <cell r="F2554">
            <v>37809</v>
          </cell>
        </row>
        <row r="2555">
          <cell r="A2555" t="str">
            <v>Tapon sanitario 3'' pavco 1730945409</v>
          </cell>
          <cell r="B2555" t="str">
            <v>Inst. Hidraul/sanit. Y laminas (14)</v>
          </cell>
          <cell r="C2555" t="str">
            <v>Un</v>
          </cell>
          <cell r="D2555">
            <v>864</v>
          </cell>
          <cell r="E2555" t="str">
            <v>Tekhne</v>
          </cell>
          <cell r="F2555">
            <v>37809</v>
          </cell>
        </row>
        <row r="2556">
          <cell r="A2556" t="str">
            <v>Tapon sanitario 4'' pvc pavco 1771045409</v>
          </cell>
          <cell r="B2556" t="str">
            <v>Inst. Hidraul/sanit. Y laminas (14)</v>
          </cell>
          <cell r="C2556" t="str">
            <v>Un</v>
          </cell>
          <cell r="D2556">
            <v>1690</v>
          </cell>
          <cell r="E2556" t="str">
            <v>Tekhne</v>
          </cell>
          <cell r="F2556">
            <v>37809</v>
          </cell>
        </row>
        <row r="2557">
          <cell r="A2557" t="str">
            <v>Taza campesina instit. Crna 02100</v>
          </cell>
          <cell r="B2557" t="str">
            <v>Griferias,aparatos,accesorios (11)</v>
          </cell>
          <cell r="C2557" t="str">
            <v>Un</v>
          </cell>
          <cell r="D2557">
            <v>41000</v>
          </cell>
          <cell r="E2557" t="str">
            <v>Tekhne</v>
          </cell>
          <cell r="F2557">
            <v>37809</v>
          </cell>
        </row>
        <row r="2558">
          <cell r="A2558" t="str">
            <v>Taza fluxometro handicap 02651</v>
          </cell>
          <cell r="B2558" t="str">
            <v>Griferias,aparatos,accesorios (11)</v>
          </cell>
          <cell r="C2558" t="str">
            <v>Un</v>
          </cell>
          <cell r="D2558">
            <v>346000</v>
          </cell>
          <cell r="E2558" t="str">
            <v>Tekhne</v>
          </cell>
          <cell r="F2558">
            <v>37809</v>
          </cell>
        </row>
        <row r="2559">
          <cell r="A2559" t="str">
            <v>Taza fluxometro instit. Crna 02250</v>
          </cell>
          <cell r="B2559" t="str">
            <v>Griferias,aparatos,accesorios (11)</v>
          </cell>
          <cell r="C2559" t="str">
            <v>Un</v>
          </cell>
          <cell r="D2559">
            <v>216000</v>
          </cell>
          <cell r="E2559" t="str">
            <v>Tekhne</v>
          </cell>
          <cell r="F2559">
            <v>37809</v>
          </cell>
        </row>
        <row r="2560">
          <cell r="A2560" t="str">
            <v>Tee alcant cxc 6'' pavco 1861248201</v>
          </cell>
          <cell r="B2560" t="str">
            <v>Tuberia subt,rejillas,sumider. (20)</v>
          </cell>
          <cell r="C2560" t="str">
            <v>Un</v>
          </cell>
          <cell r="D2560">
            <v>75439</v>
          </cell>
          <cell r="E2560" t="str">
            <v>Tekhne</v>
          </cell>
          <cell r="F2560">
            <v>37809</v>
          </cell>
        </row>
        <row r="2561">
          <cell r="A2561" t="str">
            <v>Tee alcant novafort 160x160 1874148201</v>
          </cell>
          <cell r="B2561" t="str">
            <v>Tuberia subt,rejillas,sumider. (20)</v>
          </cell>
          <cell r="C2561" t="str">
            <v>Un</v>
          </cell>
          <cell r="D2561">
            <v>33488</v>
          </cell>
          <cell r="E2561" t="str">
            <v>Tekhne</v>
          </cell>
          <cell r="F2561">
            <v>37809</v>
          </cell>
        </row>
        <row r="2562">
          <cell r="A2562" t="str">
            <v>Tee alcant novafort 200x160 1876254201</v>
          </cell>
          <cell r="B2562" t="str">
            <v>Tuberia subt,rejillas,sumider. (20)</v>
          </cell>
          <cell r="C2562" t="str">
            <v>Un</v>
          </cell>
          <cell r="D2562">
            <v>85186</v>
          </cell>
          <cell r="E2562" t="str">
            <v>Tekhne</v>
          </cell>
          <cell r="F2562">
            <v>37809</v>
          </cell>
        </row>
        <row r="2563">
          <cell r="A2563" t="str">
            <v>Tee caliente ½'' pavco 2240248518</v>
          </cell>
          <cell r="B2563" t="str">
            <v>Inst. Hidraul/sanit. Y laminas (14)</v>
          </cell>
          <cell r="C2563" t="str">
            <v>Un</v>
          </cell>
          <cell r="D2563">
            <v>1476</v>
          </cell>
          <cell r="E2563" t="str">
            <v>Tekhne</v>
          </cell>
          <cell r="F2563">
            <v>37809</v>
          </cell>
        </row>
        <row r="2564">
          <cell r="A2564" t="str">
            <v>Tee caliente 3/4'' pavco 2240348513</v>
          </cell>
          <cell r="B2564" t="str">
            <v>Inst. Hidraul/sanit. Y laminas (14)</v>
          </cell>
          <cell r="C2564" t="str">
            <v>Un</v>
          </cell>
          <cell r="D2564">
            <v>2336</v>
          </cell>
          <cell r="E2564" t="str">
            <v>Tekhne</v>
          </cell>
          <cell r="F2564">
            <v>37809</v>
          </cell>
        </row>
        <row r="2565">
          <cell r="A2565" t="str">
            <v>Tee cu de ½</v>
          </cell>
          <cell r="B2565" t="str">
            <v>Inst. De gas (44)</v>
          </cell>
          <cell r="C2565" t="str">
            <v>Un</v>
          </cell>
          <cell r="D2565">
            <v>1814</v>
          </cell>
          <cell r="E2565" t="str">
            <v>Tekhne</v>
          </cell>
          <cell r="F2565">
            <v>37809</v>
          </cell>
        </row>
        <row r="2566">
          <cell r="A2566" t="str">
            <v>Tee gres 4 x 4 moore 353</v>
          </cell>
          <cell r="B2566" t="str">
            <v>Tuberia subt,rejillas,sumider. (20)</v>
          </cell>
          <cell r="C2566" t="str">
            <v>Un</v>
          </cell>
          <cell r="D2566">
            <v>7354</v>
          </cell>
          <cell r="E2566" t="str">
            <v>Tekhne</v>
          </cell>
          <cell r="F2566">
            <v>37809</v>
          </cell>
        </row>
        <row r="2567">
          <cell r="A2567" t="str">
            <v>Tee gres 6 x 6 moore 356</v>
          </cell>
          <cell r="B2567" t="str">
            <v>Tuberia subt,rejillas,sumider. (20)</v>
          </cell>
          <cell r="C2567" t="str">
            <v>Un</v>
          </cell>
          <cell r="D2567">
            <v>12667</v>
          </cell>
          <cell r="E2567" t="str">
            <v>Tekhne</v>
          </cell>
          <cell r="F2567">
            <v>37809</v>
          </cell>
        </row>
        <row r="2568">
          <cell r="A2568" t="str">
            <v>Tee gres 8 x 8 moore 357</v>
          </cell>
          <cell r="B2568" t="str">
            <v>Tuberia subt,rejillas,sumider. (20)</v>
          </cell>
          <cell r="C2568" t="str">
            <v>Un</v>
          </cell>
          <cell r="D2568">
            <v>22233</v>
          </cell>
          <cell r="E2568" t="str">
            <v>Tekhne</v>
          </cell>
          <cell r="F2568">
            <v>37809</v>
          </cell>
        </row>
        <row r="2569">
          <cell r="A2569" t="str">
            <v>Tee polietileno ½'' 2040248109</v>
          </cell>
          <cell r="B2569" t="str">
            <v>Inst. Hidraul/sanit. Y laminas (14)</v>
          </cell>
          <cell r="C2569" t="str">
            <v>Un</v>
          </cell>
          <cell r="D2569">
            <v>1760</v>
          </cell>
          <cell r="E2569" t="str">
            <v>Tekhne</v>
          </cell>
          <cell r="F2569">
            <v>37809</v>
          </cell>
        </row>
        <row r="2570">
          <cell r="A2570" t="str">
            <v>Tee polietileno 1x½''</v>
          </cell>
          <cell r="B2570" t="str">
            <v>Inst. De gas (44)</v>
          </cell>
          <cell r="C2570" t="str">
            <v>Ml</v>
          </cell>
          <cell r="D2570">
            <v>9058</v>
          </cell>
          <cell r="E2570" t="str">
            <v>Tekhne</v>
          </cell>
          <cell r="F2570">
            <v>37809</v>
          </cell>
        </row>
        <row r="2571">
          <cell r="A2571" t="str">
            <v>Tee presion ½'' PVC</v>
          </cell>
          <cell r="B2571" t="str">
            <v>Inst. Hidraul/sanit. Y laminas (14)</v>
          </cell>
          <cell r="C2571" t="str">
            <v>Un</v>
          </cell>
          <cell r="D2571">
            <v>475.59999999999997</v>
          </cell>
          <cell r="E2571" t="str">
            <v>Pavco</v>
          </cell>
          <cell r="F2571">
            <v>37809</v>
          </cell>
        </row>
        <row r="2572">
          <cell r="A2572" t="str">
            <v>Tee presion 1'' pavco 1530448111</v>
          </cell>
          <cell r="B2572" t="str">
            <v>Inst. Hidraul/sanit. Y laminas (14)</v>
          </cell>
          <cell r="C2572" t="str">
            <v>Un</v>
          </cell>
          <cell r="D2572">
            <v>1781</v>
          </cell>
          <cell r="E2572" t="str">
            <v>Tekhne</v>
          </cell>
          <cell r="F2572">
            <v>37809</v>
          </cell>
        </row>
        <row r="2573">
          <cell r="A2573" t="str">
            <v>Tee presion 1¼'' pvc pavco 1530548111</v>
          </cell>
          <cell r="B2573" t="str">
            <v>Inst. Hidraul/sanit. Y laminas (14)</v>
          </cell>
          <cell r="C2573" t="str">
            <v>Un</v>
          </cell>
          <cell r="D2573">
            <v>4057</v>
          </cell>
          <cell r="E2573" t="str">
            <v>Tekhne</v>
          </cell>
          <cell r="F2573">
            <v>37809</v>
          </cell>
        </row>
        <row r="2574">
          <cell r="A2574" t="str">
            <v>Tee presion 1½'' pvc pavco 1530648109</v>
          </cell>
          <cell r="B2574" t="str">
            <v>Inst. Hidraul/sanit. Y laminas (14)</v>
          </cell>
          <cell r="C2574" t="str">
            <v>Un</v>
          </cell>
          <cell r="D2574">
            <v>5327</v>
          </cell>
          <cell r="E2574" t="str">
            <v>Tekhne</v>
          </cell>
          <cell r="F2574">
            <v>37809</v>
          </cell>
        </row>
        <row r="2575">
          <cell r="A2575" t="str">
            <v>Tee presion 2'' PVC</v>
          </cell>
          <cell r="B2575" t="str">
            <v>Inst. Hidraul/sanit. Y laminas (14)</v>
          </cell>
          <cell r="C2575" t="str">
            <v>Un</v>
          </cell>
          <cell r="D2575">
            <v>10098.959999999999</v>
          </cell>
          <cell r="E2575" t="str">
            <v>Pavco</v>
          </cell>
          <cell r="F2575">
            <v>37809</v>
          </cell>
        </row>
        <row r="2576">
          <cell r="A2576" t="str">
            <v>Tee presion 3/4'' PVC</v>
          </cell>
          <cell r="B2576" t="str">
            <v>Inst. Hidraul/sanit. Y laminas (14)</v>
          </cell>
          <cell r="C2576" t="str">
            <v>Un</v>
          </cell>
          <cell r="D2576">
            <v>955.83999999999992</v>
          </cell>
          <cell r="E2576" t="str">
            <v>Pavco</v>
          </cell>
          <cell r="F2576">
            <v>37809</v>
          </cell>
        </row>
        <row r="2577">
          <cell r="A2577" t="str">
            <v>Tee presion 4'' pvc pavco 1531048104</v>
          </cell>
          <cell r="B2577" t="str">
            <v>Inst. Hidraul/sanit. Y laminas (14)</v>
          </cell>
          <cell r="C2577" t="str">
            <v>Un</v>
          </cell>
          <cell r="D2577">
            <v>62350</v>
          </cell>
          <cell r="E2577" t="str">
            <v>Tekhne</v>
          </cell>
          <cell r="F2577">
            <v>37809</v>
          </cell>
        </row>
        <row r="2578">
          <cell r="A2578" t="str">
            <v>Tee pvc gas 3/4'' 2250348404</v>
          </cell>
          <cell r="B2578" t="str">
            <v>Inst. Hidraul/sanit. Y laminas (14)</v>
          </cell>
          <cell r="C2578" t="str">
            <v>Un</v>
          </cell>
          <cell r="D2578">
            <v>7773</v>
          </cell>
          <cell r="E2578" t="str">
            <v>Tekhne</v>
          </cell>
          <cell r="F2578">
            <v>37809</v>
          </cell>
        </row>
        <row r="2579">
          <cell r="A2579" t="str">
            <v>Tee PVC presion 1/2''</v>
          </cell>
          <cell r="B2579" t="str">
            <v>Inst. Hidraul/sanit. Y laminas (14)</v>
          </cell>
          <cell r="C2579" t="str">
            <v>Un</v>
          </cell>
          <cell r="D2579">
            <v>453</v>
          </cell>
          <cell r="F2579">
            <v>37809</v>
          </cell>
        </row>
        <row r="2580">
          <cell r="A2580" t="str">
            <v>Tee sanitaria 3'' pavco 1730948406</v>
          </cell>
          <cell r="B2580" t="str">
            <v>Inst. Hidraul/sanit. Y laminas (14)</v>
          </cell>
          <cell r="C2580" t="str">
            <v>Un</v>
          </cell>
          <cell r="D2580">
            <v>4751</v>
          </cell>
          <cell r="E2580" t="str">
            <v>Tekhne</v>
          </cell>
          <cell r="F2580">
            <v>37809</v>
          </cell>
        </row>
        <row r="2581">
          <cell r="A2581" t="str">
            <v>Tee sanitaria 4'' pavco 1771048404</v>
          </cell>
          <cell r="B2581" t="str">
            <v>Inst. Hidraul/sanit. Y laminas (14)</v>
          </cell>
          <cell r="C2581" t="str">
            <v>Un</v>
          </cell>
          <cell r="D2581">
            <v>9809</v>
          </cell>
          <cell r="E2581" t="str">
            <v>Tekhne</v>
          </cell>
          <cell r="F2581">
            <v>37809</v>
          </cell>
        </row>
        <row r="2582">
          <cell r="A2582" t="str">
            <v>Tee sanitaria 6'' pvc pavco 1771248401</v>
          </cell>
          <cell r="B2582" t="str">
            <v>Inst. Hidraul/sanit. Y laminas (14)</v>
          </cell>
          <cell r="C2582" t="str">
            <v>Un</v>
          </cell>
          <cell r="D2582">
            <v>87394</v>
          </cell>
          <cell r="E2582" t="str">
            <v>Tekhne</v>
          </cell>
          <cell r="F2582">
            <v>37809</v>
          </cell>
        </row>
        <row r="2583">
          <cell r="A2583" t="str">
            <v>Teja acrilica no. 10 ond. 3mm. 13160</v>
          </cell>
          <cell r="B2583" t="str">
            <v>Cubiertas y accesorios (5)</v>
          </cell>
          <cell r="C2583" t="str">
            <v>Un</v>
          </cell>
          <cell r="D2583">
            <v>333732</v>
          </cell>
          <cell r="E2583" t="str">
            <v>Tekhne</v>
          </cell>
          <cell r="F2583">
            <v>37809</v>
          </cell>
        </row>
        <row r="2584">
          <cell r="A2584" t="str">
            <v>Teja acrilica no. 4 ond. 2mm. 13102</v>
          </cell>
          <cell r="B2584" t="str">
            <v>Cubiertas y accesorios (5)</v>
          </cell>
          <cell r="C2584" t="str">
            <v>Un</v>
          </cell>
          <cell r="D2584">
            <v>90944</v>
          </cell>
          <cell r="E2584" t="str">
            <v>Tekhne</v>
          </cell>
          <cell r="F2584">
            <v>37809</v>
          </cell>
        </row>
        <row r="2585">
          <cell r="A2585" t="str">
            <v>Teja acrilica no. 4 ond. 3mm. 13104</v>
          </cell>
          <cell r="B2585" t="str">
            <v>Cubiertas y accesorios (5)</v>
          </cell>
          <cell r="C2585" t="str">
            <v>Un</v>
          </cell>
          <cell r="D2585">
            <v>134908</v>
          </cell>
          <cell r="E2585" t="str">
            <v>Tekhne</v>
          </cell>
          <cell r="F2585">
            <v>37809</v>
          </cell>
        </row>
        <row r="2586">
          <cell r="A2586" t="str">
            <v>Teja acrilica no. 5 ond. 2mm. 13142</v>
          </cell>
          <cell r="B2586" t="str">
            <v>Cubiertas y accesorios (5)</v>
          </cell>
          <cell r="C2586" t="str">
            <v>Un</v>
          </cell>
          <cell r="D2586">
            <v>107532</v>
          </cell>
          <cell r="E2586" t="str">
            <v>Tekhne</v>
          </cell>
          <cell r="F2586">
            <v>37809</v>
          </cell>
        </row>
        <row r="2587">
          <cell r="A2587" t="str">
            <v>Teja acrilica no. 5 ond. 3mm. 13143</v>
          </cell>
          <cell r="B2587" t="str">
            <v>Cubiertas y accesorios (5)</v>
          </cell>
          <cell r="C2587" t="str">
            <v>Un</v>
          </cell>
          <cell r="D2587">
            <v>161240</v>
          </cell>
          <cell r="E2587" t="str">
            <v>Tekhne</v>
          </cell>
          <cell r="F2587">
            <v>37809</v>
          </cell>
        </row>
        <row r="2588">
          <cell r="A2588" t="str">
            <v>Teja acrilica no. 6 ond. 2mm. 13101</v>
          </cell>
          <cell r="B2588" t="str">
            <v>Cubiertas y accesorios (5)</v>
          </cell>
          <cell r="C2588" t="str">
            <v>Un</v>
          </cell>
          <cell r="D2588">
            <v>129108</v>
          </cell>
          <cell r="E2588" t="str">
            <v>Tekhne</v>
          </cell>
          <cell r="F2588">
            <v>37809</v>
          </cell>
        </row>
        <row r="2589">
          <cell r="A2589" t="str">
            <v>Teja acrilica no. 6 ond. 3mm. 13103</v>
          </cell>
          <cell r="B2589" t="str">
            <v>Cubiertas y accesorios (5)</v>
          </cell>
          <cell r="C2589" t="str">
            <v>Un</v>
          </cell>
          <cell r="D2589">
            <v>193604</v>
          </cell>
          <cell r="E2589" t="str">
            <v>Tekhne</v>
          </cell>
          <cell r="F2589">
            <v>37809</v>
          </cell>
        </row>
        <row r="2590">
          <cell r="A2590" t="str">
            <v>Teja acrilica no. 8 ond. 2mm. 13130</v>
          </cell>
          <cell r="B2590" t="str">
            <v>Cubiertas y accesorios (5)</v>
          </cell>
          <cell r="C2590" t="str">
            <v>Un</v>
          </cell>
          <cell r="D2590">
            <v>182004</v>
          </cell>
          <cell r="E2590" t="str">
            <v>Tekhne</v>
          </cell>
          <cell r="F2590">
            <v>37809</v>
          </cell>
        </row>
        <row r="2591">
          <cell r="A2591" t="str">
            <v>Teja acrilica no. 8 ond. 3mm. 13110</v>
          </cell>
          <cell r="B2591" t="str">
            <v>Cubiertas y accesorios (5)</v>
          </cell>
          <cell r="C2591" t="str">
            <v>Un</v>
          </cell>
          <cell r="D2591">
            <v>269932</v>
          </cell>
          <cell r="E2591" t="str">
            <v>Tekhne</v>
          </cell>
          <cell r="F2591">
            <v>37809</v>
          </cell>
        </row>
        <row r="2592">
          <cell r="A2592" t="str">
            <v>Teja bavara aa ref.763 moore + flete</v>
          </cell>
          <cell r="B2592" t="str">
            <v>Cubiertas y accesorios (5)</v>
          </cell>
          <cell r="C2592" t="str">
            <v>M2</v>
          </cell>
          <cell r="D2592">
            <v>17147</v>
          </cell>
          <cell r="E2592" t="str">
            <v>Tekhne</v>
          </cell>
          <cell r="F2592">
            <v>37809</v>
          </cell>
        </row>
        <row r="2593">
          <cell r="A2593" t="str">
            <v>Teja cabllete aa ref.771 moore + flete</v>
          </cell>
          <cell r="B2593" t="str">
            <v>Cubiertas y accesorios (5)</v>
          </cell>
          <cell r="C2593" t="str">
            <v>Ml</v>
          </cell>
          <cell r="D2593">
            <v>3650</v>
          </cell>
          <cell r="E2593" t="str">
            <v>Tekhne</v>
          </cell>
          <cell r="F2593">
            <v>37809</v>
          </cell>
        </row>
        <row r="2594">
          <cell r="A2594" t="str">
            <v>Teja cabllete aa ref.772 moore</v>
          </cell>
          <cell r="B2594" t="str">
            <v>Cubiertas y accesorios (5)</v>
          </cell>
          <cell r="C2594" t="str">
            <v>Un</v>
          </cell>
          <cell r="D2594">
            <v>3650</v>
          </cell>
          <cell r="E2594" t="str">
            <v>Tekhne</v>
          </cell>
          <cell r="F2594">
            <v>37809</v>
          </cell>
        </row>
        <row r="2595">
          <cell r="A2595" t="str">
            <v>Teja cindu climatizada ancho .79 (m2)</v>
          </cell>
          <cell r="B2595" t="str">
            <v>Cubiertas y accesorios (5)</v>
          </cell>
          <cell r="C2595" t="str">
            <v>M2</v>
          </cell>
          <cell r="D2595">
            <v>24093</v>
          </cell>
          <cell r="E2595" t="str">
            <v>Tekhne</v>
          </cell>
          <cell r="F2595">
            <v>37809</v>
          </cell>
        </row>
        <row r="2596">
          <cell r="A2596" t="str">
            <v>Teja cindu climatizada ancho .79 (un)</v>
          </cell>
          <cell r="B2596" t="str">
            <v>Cubiertas y accesorios (5)</v>
          </cell>
          <cell r="C2596" t="str">
            <v>Un</v>
          </cell>
          <cell r="D2596">
            <v>57823</v>
          </cell>
          <cell r="E2596" t="str">
            <v>Tekhne</v>
          </cell>
          <cell r="F2596">
            <v>37809</v>
          </cell>
        </row>
        <row r="2597">
          <cell r="A2597" t="str">
            <v>Teja colonial sta/fe</v>
          </cell>
          <cell r="B2597" t="str">
            <v>Cubiertas y accesorios (5)</v>
          </cell>
          <cell r="C2597" t="str">
            <v>Un</v>
          </cell>
          <cell r="D2597">
            <v>950</v>
          </cell>
          <cell r="E2597" t="str">
            <v>Tekhne</v>
          </cell>
          <cell r="F2597">
            <v>37809</v>
          </cell>
        </row>
        <row r="2598">
          <cell r="A2598" t="str">
            <v>Teja cristal no. 4 ajover 00-06040-40</v>
          </cell>
          <cell r="B2598" t="str">
            <v>Cubiertas y accesorios (5)</v>
          </cell>
          <cell r="C2598" t="str">
            <v>Un</v>
          </cell>
          <cell r="D2598">
            <v>76200</v>
          </cell>
          <cell r="E2598" t="str">
            <v>Tekhne</v>
          </cell>
          <cell r="F2598">
            <v>37809</v>
          </cell>
        </row>
        <row r="2599">
          <cell r="A2599" t="str">
            <v>Teja cristal no. 5 ajover 00-06040-50</v>
          </cell>
          <cell r="B2599" t="str">
            <v>Cubiertas y accesorios (5)</v>
          </cell>
          <cell r="C2599" t="str">
            <v>Un</v>
          </cell>
          <cell r="D2599">
            <v>95500</v>
          </cell>
          <cell r="E2599" t="str">
            <v>Tekhne</v>
          </cell>
          <cell r="F2599">
            <v>37809</v>
          </cell>
        </row>
        <row r="2600">
          <cell r="A2600" t="str">
            <v>Teja cristal no. 6 ajover 00-06040-60</v>
          </cell>
          <cell r="B2600" t="str">
            <v>Cubiertas y accesorios (5)</v>
          </cell>
          <cell r="C2600" t="str">
            <v>Un</v>
          </cell>
          <cell r="D2600">
            <v>114400</v>
          </cell>
          <cell r="E2600" t="str">
            <v>Tekhne</v>
          </cell>
          <cell r="F2600">
            <v>37809</v>
          </cell>
        </row>
        <row r="2601">
          <cell r="A2601" t="str">
            <v>Teja cristal no. 8 ajover 00-06040-80</v>
          </cell>
          <cell r="B2601" t="str">
            <v>Cubiertas y accesorios (5)</v>
          </cell>
          <cell r="C2601" t="str">
            <v>Un</v>
          </cell>
          <cell r="D2601">
            <v>152400</v>
          </cell>
          <cell r="E2601" t="str">
            <v>Tekhne</v>
          </cell>
          <cell r="F2601">
            <v>37809</v>
          </cell>
        </row>
        <row r="2602">
          <cell r="A2602" t="str">
            <v>Teja cristal no.10 ajover 00-06041-00</v>
          </cell>
          <cell r="B2602" t="str">
            <v>Cubiertas y accesorios (5)</v>
          </cell>
          <cell r="C2602" t="str">
            <v>Un</v>
          </cell>
          <cell r="D2602">
            <v>190600</v>
          </cell>
          <cell r="E2602" t="str">
            <v>Tekhne</v>
          </cell>
          <cell r="F2602">
            <v>37809</v>
          </cell>
        </row>
        <row r="2603">
          <cell r="A2603" t="str">
            <v>Teja cristal no.12 ajover 00-06041-20</v>
          </cell>
          <cell r="B2603" t="str">
            <v>Cubiertas y accesorios (5)</v>
          </cell>
          <cell r="C2603" t="str">
            <v>Un</v>
          </cell>
          <cell r="D2603">
            <v>228600</v>
          </cell>
          <cell r="E2603" t="str">
            <v>Tekhne</v>
          </cell>
          <cell r="F2603">
            <v>37809</v>
          </cell>
        </row>
        <row r="2604">
          <cell r="A2604" t="str">
            <v>Teja española 0.74 m. Eternit</v>
          </cell>
          <cell r="B2604" t="str">
            <v>Cubiertas y accesorios (5)</v>
          </cell>
          <cell r="C2604" t="str">
            <v>Un</v>
          </cell>
          <cell r="D2604">
            <v>18263</v>
          </cell>
          <cell r="E2604" t="str">
            <v>Tekhne</v>
          </cell>
          <cell r="F2604">
            <v>37809</v>
          </cell>
        </row>
        <row r="2605">
          <cell r="A2605" t="str">
            <v>Teja española 1.34 m. Eternit</v>
          </cell>
          <cell r="B2605" t="str">
            <v>Cubiertas y accesorios (5)</v>
          </cell>
          <cell r="C2605" t="str">
            <v>Un</v>
          </cell>
          <cell r="D2605">
            <v>39587</v>
          </cell>
          <cell r="E2605" t="str">
            <v>Tekhne</v>
          </cell>
          <cell r="F2605">
            <v>37809</v>
          </cell>
        </row>
        <row r="2606">
          <cell r="A2606" t="str">
            <v>Teja española tes sta/fe</v>
          </cell>
          <cell r="B2606" t="str">
            <v>Cubiertas y accesorios (5)</v>
          </cell>
          <cell r="C2606" t="str">
            <v>Un</v>
          </cell>
          <cell r="D2606">
            <v>438</v>
          </cell>
          <cell r="E2606" t="str">
            <v>Tekhne</v>
          </cell>
          <cell r="F2606">
            <v>37809</v>
          </cell>
        </row>
        <row r="2607">
          <cell r="A2607" t="str">
            <v>Teja hexagonal 3.5 mm. Th</v>
          </cell>
          <cell r="B2607" t="str">
            <v>Cubiertas y accesorios (5)</v>
          </cell>
          <cell r="C2607" t="str">
            <v>M2</v>
          </cell>
          <cell r="D2607">
            <v>28420</v>
          </cell>
          <cell r="E2607" t="str">
            <v>Tekhne</v>
          </cell>
          <cell r="F2607">
            <v>37809</v>
          </cell>
        </row>
        <row r="2608">
          <cell r="A2608" t="str">
            <v>Teja inglesa aa ref.761 moore + flete</v>
          </cell>
          <cell r="B2608" t="str">
            <v>Cubiertas y accesorios (5)</v>
          </cell>
          <cell r="C2608" t="str">
            <v>M2</v>
          </cell>
          <cell r="D2608">
            <v>19605</v>
          </cell>
          <cell r="E2608" t="str">
            <v>Tekhne</v>
          </cell>
          <cell r="F2608">
            <v>37809</v>
          </cell>
        </row>
        <row r="2609">
          <cell r="A2609" t="str">
            <v>Teja ondulit no. 10 eternit</v>
          </cell>
          <cell r="B2609" t="str">
            <v>Cubiertas y accesorios (5)</v>
          </cell>
          <cell r="C2609" t="str">
            <v>Un</v>
          </cell>
          <cell r="D2609">
            <v>42131</v>
          </cell>
          <cell r="E2609" t="str">
            <v>Tekhne</v>
          </cell>
          <cell r="F2609">
            <v>37809</v>
          </cell>
        </row>
        <row r="2610">
          <cell r="A2610" t="str">
            <v>Teja ondulit no. 4 eternit</v>
          </cell>
          <cell r="B2610" t="str">
            <v>Cubiertas y accesorios (5)</v>
          </cell>
          <cell r="C2610" t="str">
            <v>Un</v>
          </cell>
          <cell r="D2610">
            <v>16680</v>
          </cell>
          <cell r="E2610" t="str">
            <v>Tekhne</v>
          </cell>
          <cell r="F2610">
            <v>37809</v>
          </cell>
        </row>
        <row r="2611">
          <cell r="A2611" t="str">
            <v>Teja ondulit no. 6 eternit</v>
          </cell>
          <cell r="B2611" t="str">
            <v>Cubiertas y accesorios (5)</v>
          </cell>
          <cell r="C2611" t="str">
            <v>Un</v>
          </cell>
          <cell r="D2611">
            <v>25690</v>
          </cell>
          <cell r="E2611" t="str">
            <v>Tekhne</v>
          </cell>
          <cell r="F2611">
            <v>37809</v>
          </cell>
        </row>
        <row r="2612">
          <cell r="A2612" t="str">
            <v>Teja ondulit no. 8 eternit</v>
          </cell>
          <cell r="B2612" t="str">
            <v>Cubiertas y accesorios (5)</v>
          </cell>
          <cell r="C2612" t="str">
            <v>Un</v>
          </cell>
          <cell r="D2612">
            <v>33339</v>
          </cell>
          <cell r="E2612" t="str">
            <v>Tekhne</v>
          </cell>
          <cell r="F2612">
            <v>37809</v>
          </cell>
        </row>
        <row r="2613">
          <cell r="A2613" t="str">
            <v>Teja placa ond. No. 10 eternit</v>
          </cell>
          <cell r="B2613" t="str">
            <v>Cubiertas y accesorios (5)</v>
          </cell>
          <cell r="C2613" t="str">
            <v>Un</v>
          </cell>
          <cell r="D2613">
            <v>45934</v>
          </cell>
          <cell r="E2613" t="str">
            <v>Tekhne</v>
          </cell>
          <cell r="F2613">
            <v>37809</v>
          </cell>
        </row>
        <row r="2614">
          <cell r="A2614" t="str">
            <v>Teja placa ond. No. 2 eternit gris</v>
          </cell>
          <cell r="B2614" t="str">
            <v>Cubiertas y accesorios (5)</v>
          </cell>
          <cell r="C2614" t="str">
            <v>Un</v>
          </cell>
          <cell r="D2614">
            <v>10837</v>
          </cell>
          <cell r="E2614" t="str">
            <v>Tekhne</v>
          </cell>
          <cell r="F2614">
            <v>37809</v>
          </cell>
        </row>
        <row r="2615">
          <cell r="A2615" t="str">
            <v>Teja placa ond. No. 4 eternit gris</v>
          </cell>
          <cell r="B2615" t="str">
            <v>Cubiertas y accesorios (5)</v>
          </cell>
          <cell r="C2615" t="str">
            <v>Un</v>
          </cell>
          <cell r="D2615">
            <v>21095</v>
          </cell>
          <cell r="E2615" t="str">
            <v>Tekhne</v>
          </cell>
          <cell r="F2615">
            <v>37809</v>
          </cell>
        </row>
        <row r="2616">
          <cell r="A2616" t="str">
            <v>Teja placa ond. No. 5 eternit</v>
          </cell>
          <cell r="B2616" t="str">
            <v>Cubiertas y accesorios (5)</v>
          </cell>
          <cell r="C2616" t="str">
            <v>Un</v>
          </cell>
          <cell r="D2616">
            <v>26429</v>
          </cell>
          <cell r="E2616" t="str">
            <v>Tekhne</v>
          </cell>
          <cell r="F2616">
            <v>37809</v>
          </cell>
        </row>
        <row r="2617">
          <cell r="A2617" t="str">
            <v>Teja placa ond. No. 6 eternit</v>
          </cell>
          <cell r="B2617" t="str">
            <v>Cubiertas y accesorios (5)</v>
          </cell>
          <cell r="C2617" t="str">
            <v>Un</v>
          </cell>
          <cell r="D2617">
            <v>32490</v>
          </cell>
          <cell r="E2617" t="str">
            <v>Tekhne</v>
          </cell>
          <cell r="F2617">
            <v>37809</v>
          </cell>
        </row>
        <row r="2618">
          <cell r="A2618" t="str">
            <v>Teja placa ond. No. 8 eternit</v>
          </cell>
          <cell r="B2618" t="str">
            <v>Cubiertas y accesorios (5)</v>
          </cell>
          <cell r="C2618" t="str">
            <v>Un</v>
          </cell>
          <cell r="D2618">
            <v>36348</v>
          </cell>
          <cell r="E2618" t="str">
            <v>Tekhne</v>
          </cell>
          <cell r="F2618">
            <v>37809</v>
          </cell>
        </row>
        <row r="2619">
          <cell r="A2619" t="str">
            <v>Teja plana 25x15 natural moore</v>
          </cell>
          <cell r="B2619" t="str">
            <v>Cubiertas y accesorios (5)</v>
          </cell>
          <cell r="C2619" t="str">
            <v>Un</v>
          </cell>
          <cell r="D2619">
            <v>396</v>
          </cell>
          <cell r="E2619" t="str">
            <v>Tekhne</v>
          </cell>
          <cell r="F2619">
            <v>37809</v>
          </cell>
        </row>
        <row r="2620">
          <cell r="A2620" t="str">
            <v>Teja plana 25x15 vitrif moore</v>
          </cell>
          <cell r="B2620" t="str">
            <v>Cubiertas y accesorios (5)</v>
          </cell>
          <cell r="C2620" t="str">
            <v>Un</v>
          </cell>
          <cell r="D2620">
            <v>503</v>
          </cell>
          <cell r="E2620" t="str">
            <v>Tekhne</v>
          </cell>
          <cell r="F2620">
            <v>37809</v>
          </cell>
        </row>
        <row r="2621">
          <cell r="A2621" t="str">
            <v>Teja plana 25x17 natural moore + flete</v>
          </cell>
          <cell r="B2621" t="str">
            <v>Cubiertas y accesorios (5)</v>
          </cell>
          <cell r="C2621" t="str">
            <v>Un</v>
          </cell>
          <cell r="D2621">
            <v>13070</v>
          </cell>
          <cell r="E2621" t="str">
            <v>Tekhne</v>
          </cell>
          <cell r="F2621">
            <v>37809</v>
          </cell>
        </row>
        <row r="2622">
          <cell r="A2622" t="str">
            <v>Teja plana aa ref.763 moore + flete</v>
          </cell>
          <cell r="B2622" t="str">
            <v>Cubiertas y accesorios (5)</v>
          </cell>
          <cell r="C2622" t="str">
            <v>M2</v>
          </cell>
          <cell r="D2622">
            <v>17147</v>
          </cell>
          <cell r="E2622" t="str">
            <v>Tekhne</v>
          </cell>
          <cell r="F2622">
            <v>37809</v>
          </cell>
        </row>
        <row r="2623">
          <cell r="A2623" t="str">
            <v>Teja plast. #4 ajonit ajover 00-01041-00</v>
          </cell>
          <cell r="B2623" t="str">
            <v>Cubiertas y accesorios (5)</v>
          </cell>
          <cell r="C2623" t="str">
            <v>Un</v>
          </cell>
          <cell r="D2623">
            <v>22587</v>
          </cell>
          <cell r="E2623" t="str">
            <v>Tekhne</v>
          </cell>
          <cell r="F2623">
            <v>37809</v>
          </cell>
        </row>
        <row r="2624">
          <cell r="A2624" t="str">
            <v>Teja plast. #4 ruralit ajover 00-07041-00</v>
          </cell>
          <cell r="B2624" t="str">
            <v>Cubiertas y accesorios (5)</v>
          </cell>
          <cell r="C2624" t="str">
            <v>Un</v>
          </cell>
          <cell r="D2624">
            <v>24500</v>
          </cell>
          <cell r="E2624" t="str">
            <v>Tekhne</v>
          </cell>
          <cell r="F2624">
            <v>37809</v>
          </cell>
        </row>
        <row r="2625">
          <cell r="A2625" t="str">
            <v>Teja plast. #5 ajonit ajover 00-01051-00</v>
          </cell>
          <cell r="B2625" t="str">
            <v>Cubiertas y accesorios (5)</v>
          </cell>
          <cell r="C2625" t="str">
            <v>Un</v>
          </cell>
          <cell r="D2625">
            <v>28500</v>
          </cell>
          <cell r="E2625" t="str">
            <v>Tekhne</v>
          </cell>
          <cell r="F2625">
            <v>37809</v>
          </cell>
        </row>
        <row r="2626">
          <cell r="A2626" t="str">
            <v>Teja plast. #5 ruralit ajover 00-07051-00</v>
          </cell>
          <cell r="B2626" t="str">
            <v>Cubiertas y accesorios (5)</v>
          </cell>
          <cell r="C2626" t="str">
            <v>Un</v>
          </cell>
          <cell r="D2626">
            <v>30600</v>
          </cell>
          <cell r="E2626" t="str">
            <v>Tekhne</v>
          </cell>
          <cell r="F2626">
            <v>37809</v>
          </cell>
        </row>
        <row r="2627">
          <cell r="A2627" t="str">
            <v>Teja plast. #6 ajonit ajover 00-01061-00</v>
          </cell>
          <cell r="B2627" t="str">
            <v>Cubiertas y accesorios (5)</v>
          </cell>
          <cell r="C2627" t="str">
            <v>Un</v>
          </cell>
          <cell r="D2627">
            <v>34300</v>
          </cell>
          <cell r="E2627" t="str">
            <v>Tekhne</v>
          </cell>
          <cell r="F2627">
            <v>37809</v>
          </cell>
        </row>
        <row r="2628">
          <cell r="A2628" t="str">
            <v>Teja plast. #6 ruralit ajover 00-07061-00</v>
          </cell>
          <cell r="B2628" t="str">
            <v>Cubiertas y accesorios (5)</v>
          </cell>
          <cell r="C2628" t="str">
            <v>Un</v>
          </cell>
          <cell r="D2628">
            <v>37000</v>
          </cell>
          <cell r="E2628" t="str">
            <v>Tekhne</v>
          </cell>
          <cell r="F2628">
            <v>37809</v>
          </cell>
        </row>
        <row r="2629">
          <cell r="A2629" t="str">
            <v>Teja plast. #8 ajonit ajover 00-01081-00</v>
          </cell>
          <cell r="B2629" t="str">
            <v>Cubiertas y accesorios (5)</v>
          </cell>
          <cell r="C2629" t="str">
            <v>Un</v>
          </cell>
          <cell r="D2629">
            <v>45700</v>
          </cell>
          <cell r="E2629" t="str">
            <v>Tekhne</v>
          </cell>
          <cell r="F2629">
            <v>37809</v>
          </cell>
        </row>
        <row r="2630">
          <cell r="A2630" t="str">
            <v>Teja plast. #8 ruralit ajover 00-07081-00</v>
          </cell>
          <cell r="B2630" t="str">
            <v>Cubiertas y accesorios (5)</v>
          </cell>
          <cell r="C2630" t="str">
            <v>Un</v>
          </cell>
          <cell r="D2630">
            <v>49300</v>
          </cell>
          <cell r="E2630" t="str">
            <v>Tekhne</v>
          </cell>
          <cell r="F2630">
            <v>37809</v>
          </cell>
        </row>
        <row r="2631">
          <cell r="A2631" t="str">
            <v>Teja plast.#10 ajonit ajover 00-01101-00</v>
          </cell>
          <cell r="B2631" t="str">
            <v>Cubiertas y accesorios (5)</v>
          </cell>
          <cell r="C2631" t="str">
            <v>Un</v>
          </cell>
          <cell r="D2631">
            <v>57200</v>
          </cell>
          <cell r="E2631" t="str">
            <v>Tekhne</v>
          </cell>
          <cell r="F2631">
            <v>37809</v>
          </cell>
        </row>
        <row r="2632">
          <cell r="A2632" t="str">
            <v>Teja plast.#10 ruralit ajover 00-07011-00</v>
          </cell>
          <cell r="B2632" t="str">
            <v>Cubiertas y accesorios (5)</v>
          </cell>
          <cell r="C2632" t="str">
            <v>Un</v>
          </cell>
          <cell r="D2632">
            <v>61600</v>
          </cell>
          <cell r="E2632" t="str">
            <v>Tekhne</v>
          </cell>
          <cell r="F2632">
            <v>37809</v>
          </cell>
        </row>
        <row r="2633">
          <cell r="A2633" t="str">
            <v>Teja plast.española grande 00-08161-00</v>
          </cell>
          <cell r="B2633" t="str">
            <v>Cubiertas y accesorios (5)</v>
          </cell>
          <cell r="C2633" t="str">
            <v>Un</v>
          </cell>
          <cell r="D2633">
            <v>38936</v>
          </cell>
          <cell r="E2633" t="str">
            <v>Tekhne</v>
          </cell>
          <cell r="F2633">
            <v>37809</v>
          </cell>
        </row>
        <row r="2634">
          <cell r="A2634" t="str">
            <v>Teja plast.española pequeña 00-08071-00</v>
          </cell>
          <cell r="B2634" t="str">
            <v>Cubiertas y accesorios (5)</v>
          </cell>
          <cell r="C2634" t="str">
            <v>Un</v>
          </cell>
          <cell r="D2634">
            <v>36800</v>
          </cell>
          <cell r="E2634" t="str">
            <v>Tekhne</v>
          </cell>
          <cell r="F2634">
            <v>37809</v>
          </cell>
        </row>
        <row r="2635">
          <cell r="A2635" t="str">
            <v>Teja rectangular 3.5 mm. Tr</v>
          </cell>
          <cell r="B2635" t="str">
            <v>Cubiertas y accesorios (5)</v>
          </cell>
          <cell r="C2635" t="str">
            <v>M2</v>
          </cell>
          <cell r="D2635">
            <v>31825</v>
          </cell>
          <cell r="E2635" t="str">
            <v>Tekhne</v>
          </cell>
          <cell r="F2635">
            <v>37809</v>
          </cell>
        </row>
        <row r="2636">
          <cell r="A2636" t="str">
            <v>Teja reynalum 66 2.40 2mm. 12951</v>
          </cell>
          <cell r="B2636" t="str">
            <v>Cubiertas y accesorios (5)</v>
          </cell>
          <cell r="C2636" t="str">
            <v>Un</v>
          </cell>
          <cell r="D2636">
            <v>146508</v>
          </cell>
          <cell r="E2636" t="str">
            <v>Tekhne</v>
          </cell>
          <cell r="F2636">
            <v>37809</v>
          </cell>
        </row>
        <row r="2637">
          <cell r="A2637" t="str">
            <v>Teja reynalum 77 2.40 3mm. 12962</v>
          </cell>
          <cell r="B2637" t="str">
            <v>Cubiertas y accesorios (5)</v>
          </cell>
          <cell r="C2637" t="str">
            <v>Un</v>
          </cell>
          <cell r="D2637">
            <v>219820</v>
          </cell>
          <cell r="E2637" t="str">
            <v>Tekhne</v>
          </cell>
          <cell r="F2637">
            <v>37809</v>
          </cell>
        </row>
        <row r="2638">
          <cell r="A2638" t="str">
            <v>Teja royalco andina</v>
          </cell>
          <cell r="B2638" t="str">
            <v>Cubiertas y accesorios (5)</v>
          </cell>
          <cell r="C2638" t="str">
            <v>M2</v>
          </cell>
          <cell r="D2638">
            <v>15312</v>
          </cell>
          <cell r="E2638" t="str">
            <v>Tekhne</v>
          </cell>
          <cell r="F2638">
            <v>37809</v>
          </cell>
        </row>
        <row r="2639">
          <cell r="A2639" t="str">
            <v>Teja ruralit no.4 02100047</v>
          </cell>
          <cell r="B2639" t="str">
            <v>Cubiertas y accesorios (5)</v>
          </cell>
          <cell r="C2639" t="str">
            <v>Un</v>
          </cell>
          <cell r="D2639">
            <v>18191</v>
          </cell>
          <cell r="E2639" t="str">
            <v>Tekhne</v>
          </cell>
          <cell r="F2639">
            <v>37809</v>
          </cell>
        </row>
        <row r="2640">
          <cell r="A2640" t="str">
            <v>Teja ruralit no.6 02100062</v>
          </cell>
          <cell r="B2640" t="str">
            <v>Cubiertas y accesorios (5)</v>
          </cell>
          <cell r="C2640" t="str">
            <v>Un</v>
          </cell>
          <cell r="D2640">
            <v>24152</v>
          </cell>
          <cell r="E2640" t="str">
            <v>Tekhne</v>
          </cell>
          <cell r="F2640">
            <v>37809</v>
          </cell>
        </row>
        <row r="2641">
          <cell r="A2641" t="str">
            <v>Teja ruralit no.8 02100088</v>
          </cell>
          <cell r="B2641" t="str">
            <v>Cubiertas y accesorios (5)</v>
          </cell>
          <cell r="C2641" t="str">
            <v>Un</v>
          </cell>
          <cell r="D2641">
            <v>36357</v>
          </cell>
          <cell r="E2641" t="str">
            <v>Tekhne</v>
          </cell>
          <cell r="F2641">
            <v>37809</v>
          </cell>
        </row>
        <row r="2642">
          <cell r="A2642" t="str">
            <v>Teja ''s'' sta/fe</v>
          </cell>
          <cell r="B2642" t="str">
            <v>Cubiertas y accesorios (5)</v>
          </cell>
          <cell r="C2642" t="str">
            <v>Un</v>
          </cell>
          <cell r="D2642">
            <v>945</v>
          </cell>
          <cell r="E2642" t="str">
            <v>Tekhne</v>
          </cell>
          <cell r="F2642">
            <v>37809</v>
          </cell>
        </row>
        <row r="2643">
          <cell r="A2643" t="str">
            <v>Teja shingle classic plus s/inst. 28520</v>
          </cell>
          <cell r="B2643" t="str">
            <v>Cubiertas y accesorios (5)</v>
          </cell>
          <cell r="C2643" t="str">
            <v>M2</v>
          </cell>
          <cell r="D2643">
            <v>30350</v>
          </cell>
          <cell r="E2643" t="str">
            <v>Tekhne</v>
          </cell>
          <cell r="F2643">
            <v>37809</v>
          </cell>
        </row>
        <row r="2644">
          <cell r="A2644" t="str">
            <v>Teja shingle prominence s/inst. 28601</v>
          </cell>
          <cell r="B2644" t="str">
            <v>Cubiertas y accesorios (5)</v>
          </cell>
          <cell r="C2644" t="str">
            <v>M2</v>
          </cell>
          <cell r="D2644">
            <v>43196</v>
          </cell>
          <cell r="E2644" t="str">
            <v>Tekhne</v>
          </cell>
          <cell r="F2644">
            <v>37809</v>
          </cell>
        </row>
        <row r="2645">
          <cell r="A2645" t="str">
            <v>Teja tejalit # 4 doble eternit</v>
          </cell>
          <cell r="B2645" t="str">
            <v>Cubiertas y accesorios (5)</v>
          </cell>
          <cell r="C2645" t="str">
            <v>Un</v>
          </cell>
          <cell r="D2645">
            <v>13508</v>
          </cell>
          <cell r="E2645" t="str">
            <v>Tekhne</v>
          </cell>
          <cell r="F2645">
            <v>37809</v>
          </cell>
        </row>
        <row r="2646">
          <cell r="A2646" t="str">
            <v>Teja tejalit # 6 doble eternit</v>
          </cell>
          <cell r="B2646" t="str">
            <v>Cubiertas y accesorios (5)</v>
          </cell>
          <cell r="C2646" t="str">
            <v>Un</v>
          </cell>
          <cell r="D2646">
            <v>20804</v>
          </cell>
          <cell r="E2646" t="str">
            <v>Tekhne</v>
          </cell>
          <cell r="F2646">
            <v>37809</v>
          </cell>
        </row>
        <row r="2647">
          <cell r="A2647" t="str">
            <v>Teja tejalit # 8 doble eternit</v>
          </cell>
          <cell r="B2647" t="str">
            <v>Cubiertas y accesorios (5)</v>
          </cell>
          <cell r="C2647" t="str">
            <v>Un</v>
          </cell>
          <cell r="D2647">
            <v>26997</v>
          </cell>
          <cell r="E2647" t="str">
            <v>Tekhne</v>
          </cell>
          <cell r="F2647">
            <v>37809</v>
          </cell>
        </row>
        <row r="2648">
          <cell r="A2648" t="str">
            <v>Teja tripl.no.1 179x117 acr.2mm 13133</v>
          </cell>
          <cell r="B2648" t="str">
            <v>Cubiertas y accesorios (5)</v>
          </cell>
          <cell r="C2648" t="str">
            <v>Un</v>
          </cell>
          <cell r="D2648">
            <v>139432</v>
          </cell>
          <cell r="E2648" t="str">
            <v>Tekhne</v>
          </cell>
          <cell r="F2648">
            <v>37809</v>
          </cell>
        </row>
        <row r="2649">
          <cell r="A2649" t="str">
            <v>Teja tripl.no.1 179x117acr.3mm 13113</v>
          </cell>
          <cell r="B2649" t="str">
            <v>Cubiertas y accesorios (5)</v>
          </cell>
          <cell r="C2649" t="str">
            <v>Un</v>
          </cell>
          <cell r="D2649">
            <v>209380</v>
          </cell>
          <cell r="E2649" t="str">
            <v>Tekhne</v>
          </cell>
          <cell r="F2649">
            <v>37809</v>
          </cell>
        </row>
        <row r="2650">
          <cell r="A2650" t="str">
            <v>Teja tripl.no.2 240x117 acr.2mm 13134</v>
          </cell>
          <cell r="B2650" t="str">
            <v>Cubiertas y accesorios (5)</v>
          </cell>
          <cell r="C2650" t="str">
            <v>Un</v>
          </cell>
          <cell r="D2650">
            <v>182004</v>
          </cell>
          <cell r="E2650" t="str">
            <v>Tekhne</v>
          </cell>
          <cell r="F2650">
            <v>37809</v>
          </cell>
        </row>
        <row r="2651">
          <cell r="A2651" t="str">
            <v>Teja tripl.no.2 240x95 acr.3mm 13114</v>
          </cell>
          <cell r="B2651" t="str">
            <v>Cubiertas y accesorios (5)</v>
          </cell>
          <cell r="C2651" t="str">
            <v>Un</v>
          </cell>
          <cell r="D2651">
            <v>269932</v>
          </cell>
          <cell r="E2651" t="str">
            <v>Tekhne</v>
          </cell>
          <cell r="F2651">
            <v>37809</v>
          </cell>
        </row>
        <row r="2652">
          <cell r="A2652" t="str">
            <v>Teja tripl.no.5 145x95 acr.2mm 13144</v>
          </cell>
          <cell r="B2652" t="str">
            <v>Cubiertas y accesorios (5)</v>
          </cell>
          <cell r="C2652" t="str">
            <v>Un</v>
          </cell>
          <cell r="D2652">
            <v>110664</v>
          </cell>
          <cell r="E2652" t="str">
            <v>Tekhne</v>
          </cell>
          <cell r="F2652">
            <v>37809</v>
          </cell>
        </row>
        <row r="2653">
          <cell r="A2653" t="str">
            <v>Teja tripl.no.5 145x95 acr.3mm 13145</v>
          </cell>
          <cell r="B2653" t="str">
            <v>Cubiertas y accesorios (5)</v>
          </cell>
          <cell r="C2653" t="str">
            <v>Un</v>
          </cell>
          <cell r="D2653">
            <v>164720</v>
          </cell>
          <cell r="E2653" t="str">
            <v>Tekhne</v>
          </cell>
          <cell r="F2653">
            <v>37809</v>
          </cell>
        </row>
        <row r="2654">
          <cell r="A2654" t="str">
            <v>Tela asfaltica no.30 texsa</v>
          </cell>
          <cell r="B2654" t="str">
            <v>Impermeabil.,aditivos,quimicos (12)</v>
          </cell>
          <cell r="C2654" t="str">
            <v>M2</v>
          </cell>
          <cell r="D2654">
            <v>999</v>
          </cell>
          <cell r="E2654" t="str">
            <v>Tekhne</v>
          </cell>
          <cell r="F2654">
            <v>37809</v>
          </cell>
        </row>
        <row r="2655">
          <cell r="A2655" t="str">
            <v>Tela poliester rllo 40 m2</v>
          </cell>
          <cell r="B2655" t="str">
            <v>Impermeabil.,aditivos,quimicos (12)</v>
          </cell>
          <cell r="C2655" t="str">
            <v>M2</v>
          </cell>
          <cell r="D2655">
            <v>1555</v>
          </cell>
          <cell r="E2655" t="str">
            <v>Tekhne</v>
          </cell>
          <cell r="F2655">
            <v>37809</v>
          </cell>
        </row>
        <row r="2656">
          <cell r="A2656" t="str">
            <v>Teleducha mezcl. Grival 49460cromo</v>
          </cell>
          <cell r="B2656" t="str">
            <v>Griferias,aparatos,accesorios (11)</v>
          </cell>
          <cell r="C2656" t="str">
            <v>Un</v>
          </cell>
          <cell r="D2656">
            <v>78399</v>
          </cell>
          <cell r="E2656" t="str">
            <v>Tekhne</v>
          </cell>
          <cell r="F2656">
            <v>37809</v>
          </cell>
        </row>
        <row r="2657">
          <cell r="A2657" t="str">
            <v>Tenaza uña y bola 8''</v>
          </cell>
          <cell r="B2657" t="str">
            <v>Ferreteria y herramientas (10)</v>
          </cell>
          <cell r="C2657" t="str">
            <v>Un</v>
          </cell>
          <cell r="D2657">
            <v>5220</v>
          </cell>
          <cell r="E2657" t="str">
            <v>Tekhne</v>
          </cell>
          <cell r="F2657">
            <v>37809</v>
          </cell>
        </row>
        <row r="2658">
          <cell r="A2658" t="str">
            <v>Terminal coaxialtv amer+tapa xm060-75+x</v>
          </cell>
          <cell r="B2658" t="str">
            <v>Inst. Electricas (13)</v>
          </cell>
          <cell r="C2658" t="str">
            <v>Un</v>
          </cell>
          <cell r="D2658">
            <v>12726</v>
          </cell>
          <cell r="E2658" t="str">
            <v>Tekhne</v>
          </cell>
          <cell r="F2658">
            <v>37809</v>
          </cell>
        </row>
        <row r="2659">
          <cell r="A2659" t="str">
            <v>Terminal lateral no. 4 eternit</v>
          </cell>
          <cell r="B2659" t="str">
            <v>Cubiertas y accesorios (5)</v>
          </cell>
          <cell r="C2659" t="str">
            <v>Un</v>
          </cell>
          <cell r="D2659">
            <v>18850</v>
          </cell>
          <cell r="E2659" t="str">
            <v>Tekhne</v>
          </cell>
          <cell r="F2659">
            <v>37809</v>
          </cell>
        </row>
        <row r="2660">
          <cell r="A2660" t="str">
            <v>Terminal lateral no. 6 eternit</v>
          </cell>
          <cell r="B2660" t="str">
            <v>Cubiertas y accesorios (5)</v>
          </cell>
          <cell r="C2660" t="str">
            <v>Un</v>
          </cell>
          <cell r="D2660">
            <v>27775</v>
          </cell>
          <cell r="E2660" t="str">
            <v>Tekhne</v>
          </cell>
          <cell r="F2660">
            <v>37809</v>
          </cell>
        </row>
        <row r="2661">
          <cell r="A2661" t="str">
            <v>Terminal premoldeado interior 4-2/0 AWG</v>
          </cell>
          <cell r="B2661" t="str">
            <v>Inst. Electricas (13)</v>
          </cell>
          <cell r="C2661" t="str">
            <v>Jg</v>
          </cell>
          <cell r="D2661">
            <v>260000</v>
          </cell>
          <cell r="E2661" t="str">
            <v>Arauca</v>
          </cell>
          <cell r="F2661">
            <v>37823</v>
          </cell>
        </row>
        <row r="2662">
          <cell r="A2662" t="str">
            <v>Terminal PVC 1 1/2''</v>
          </cell>
          <cell r="B2662" t="str">
            <v>Inst. Electricas (13)</v>
          </cell>
          <cell r="C2662" t="str">
            <v>Un</v>
          </cell>
          <cell r="D2662">
            <v>1600</v>
          </cell>
          <cell r="E2662" t="str">
            <v>Arauca</v>
          </cell>
          <cell r="F2662">
            <v>37823</v>
          </cell>
        </row>
        <row r="2663">
          <cell r="A2663" t="str">
            <v>Terminal PVC 1/2''</v>
          </cell>
          <cell r="B2663" t="str">
            <v>Inst. Electricas (13)</v>
          </cell>
          <cell r="C2663" t="str">
            <v>Un</v>
          </cell>
          <cell r="D2663">
            <v>134.6</v>
          </cell>
          <cell r="E2663" t="str">
            <v>Arauca</v>
          </cell>
          <cell r="F2663">
            <v>37823</v>
          </cell>
        </row>
        <row r="2664">
          <cell r="A2664" t="str">
            <v>Terminal PVC 3''</v>
          </cell>
          <cell r="B2664" t="str">
            <v>Inst. Electricas (13)</v>
          </cell>
          <cell r="C2664" t="str">
            <v>Un</v>
          </cell>
          <cell r="D2664">
            <v>2331</v>
          </cell>
          <cell r="E2664" t="str">
            <v>Arauca</v>
          </cell>
          <cell r="F2664">
            <v>37823</v>
          </cell>
        </row>
        <row r="2665">
          <cell r="A2665" t="str">
            <v>Terminal PVC 3/4''</v>
          </cell>
          <cell r="B2665" t="str">
            <v>Inst. Electricas (13)</v>
          </cell>
          <cell r="C2665" t="str">
            <v>Un</v>
          </cell>
          <cell r="D2665">
            <v>174</v>
          </cell>
          <cell r="E2665" t="str">
            <v>Arauca</v>
          </cell>
          <cell r="F2665">
            <v>37823</v>
          </cell>
        </row>
        <row r="2666">
          <cell r="A2666" t="str">
            <v>Termostato calentador</v>
          </cell>
          <cell r="B2666" t="str">
            <v>Inst. Electricas (13)</v>
          </cell>
          <cell r="C2666" t="str">
            <v>Un</v>
          </cell>
          <cell r="D2666">
            <v>13000</v>
          </cell>
          <cell r="E2666" t="str">
            <v>Tekhne</v>
          </cell>
          <cell r="F2666">
            <v>37809</v>
          </cell>
        </row>
        <row r="2667">
          <cell r="A2667" t="str">
            <v>Thinner extrafino philaac 9100</v>
          </cell>
          <cell r="B2667" t="str">
            <v>Pinturas (18)</v>
          </cell>
          <cell r="C2667" t="str">
            <v>Gal</v>
          </cell>
          <cell r="D2667">
            <v>9987</v>
          </cell>
          <cell r="E2667" t="str">
            <v>Tekhne</v>
          </cell>
          <cell r="F2667">
            <v>37809</v>
          </cell>
        </row>
        <row r="2668">
          <cell r="A2668" t="str">
            <v>Thinner fino philaac 9101</v>
          </cell>
          <cell r="B2668" t="str">
            <v>Pinturas (18)</v>
          </cell>
          <cell r="C2668" t="str">
            <v>Gal</v>
          </cell>
          <cell r="D2668">
            <v>9741</v>
          </cell>
          <cell r="E2668" t="str">
            <v>Tekhne</v>
          </cell>
          <cell r="F2668">
            <v>37809</v>
          </cell>
        </row>
        <row r="2669">
          <cell r="A2669" t="str">
            <v>Thinner pintuco 121132</v>
          </cell>
          <cell r="B2669" t="str">
            <v>Pinturas (18)</v>
          </cell>
          <cell r="C2669" t="str">
            <v>Gal</v>
          </cell>
          <cell r="D2669">
            <v>10700</v>
          </cell>
          <cell r="E2669" t="str">
            <v>Tekhne</v>
          </cell>
          <cell r="F2669">
            <v>37809</v>
          </cell>
        </row>
        <row r="2670">
          <cell r="A2670" t="str">
            <v>Tierra negra</v>
          </cell>
          <cell r="B2670" t="str">
            <v>Agregados concretos y morteros (2)</v>
          </cell>
          <cell r="C2670" t="str">
            <v>M3</v>
          </cell>
          <cell r="D2670">
            <v>30000</v>
          </cell>
          <cell r="E2670" t="str">
            <v>Tekhne</v>
          </cell>
          <cell r="F2670">
            <v>37809</v>
          </cell>
        </row>
        <row r="2671">
          <cell r="A2671" t="str">
            <v>Timbre bitonal din don 110v. Ave 0077</v>
          </cell>
          <cell r="B2671" t="str">
            <v>Inst. Electricas (13)</v>
          </cell>
          <cell r="C2671" t="str">
            <v>Un</v>
          </cell>
          <cell r="D2671">
            <v>10324</v>
          </cell>
          <cell r="E2671" t="str">
            <v>Tekhne</v>
          </cell>
          <cell r="F2671">
            <v>37809</v>
          </cell>
        </row>
        <row r="2672">
          <cell r="A2672" t="str">
            <v>Timbre boton 400 ave 405</v>
          </cell>
          <cell r="B2672" t="str">
            <v>Inst. Electricas (13)</v>
          </cell>
          <cell r="C2672" t="str">
            <v>Un</v>
          </cell>
          <cell r="D2672">
            <v>1682</v>
          </cell>
          <cell r="E2672" t="str">
            <v>Tekhne</v>
          </cell>
          <cell r="F2672">
            <v>37809</v>
          </cell>
        </row>
        <row r="2673">
          <cell r="A2673" t="str">
            <v>Timbre boton doble 600 ave 655</v>
          </cell>
          <cell r="B2673" t="str">
            <v>Inst. Electricas (13)</v>
          </cell>
          <cell r="C2673" t="str">
            <v>Un</v>
          </cell>
          <cell r="D2673">
            <v>5185</v>
          </cell>
          <cell r="E2673" t="str">
            <v>Tekhne</v>
          </cell>
          <cell r="F2673">
            <v>37809</v>
          </cell>
        </row>
        <row r="2674">
          <cell r="A2674" t="str">
            <v>Timbre boton triple ave 653</v>
          </cell>
          <cell r="B2674" t="str">
            <v>Inst. Electricas (13)</v>
          </cell>
          <cell r="C2674" t="str">
            <v>Un</v>
          </cell>
          <cell r="D2674">
            <v>6670</v>
          </cell>
          <cell r="E2674" t="str">
            <v>Tekhne</v>
          </cell>
          <cell r="F2674">
            <v>37809</v>
          </cell>
        </row>
        <row r="2675">
          <cell r="A2675" t="str">
            <v>Timbre campana + tapa max. Xm040k+xmtb</v>
          </cell>
          <cell r="B2675" t="str">
            <v>Inst. Electricas (13)</v>
          </cell>
          <cell r="C2675" t="str">
            <v>Un</v>
          </cell>
          <cell r="D2675">
            <v>22609</v>
          </cell>
          <cell r="E2675" t="str">
            <v>Tekhne</v>
          </cell>
          <cell r="F2675">
            <v>37809</v>
          </cell>
        </row>
        <row r="2676">
          <cell r="A2676" t="str">
            <v>Timbre campana kora l/nex kr040bk</v>
          </cell>
          <cell r="B2676" t="str">
            <v>Inst. Electricas (13)</v>
          </cell>
          <cell r="C2676" t="str">
            <v>Un</v>
          </cell>
          <cell r="D2676">
            <v>17469</v>
          </cell>
          <cell r="E2676" t="str">
            <v>Tekhne</v>
          </cell>
          <cell r="F2676">
            <v>37809</v>
          </cell>
        </row>
        <row r="2677">
          <cell r="A2677" t="str">
            <v>Timbre pul+tapa senc. Luz xm040l+xmta</v>
          </cell>
          <cell r="B2677" t="str">
            <v>Inst. Electricas (13)</v>
          </cell>
          <cell r="C2677" t="str">
            <v>Un</v>
          </cell>
          <cell r="D2677">
            <v>16983</v>
          </cell>
          <cell r="E2677" t="str">
            <v>Tekhne</v>
          </cell>
          <cell r="F2677">
            <v>37809</v>
          </cell>
        </row>
        <row r="2678">
          <cell r="A2678" t="str">
            <v>Timbre pulsador senc luz pil kr040bl</v>
          </cell>
          <cell r="B2678" t="str">
            <v>Inst. Electricas (13)</v>
          </cell>
          <cell r="C2678" t="str">
            <v>Un</v>
          </cell>
          <cell r="D2678">
            <v>8665</v>
          </cell>
          <cell r="E2678" t="str">
            <v>Tekhne</v>
          </cell>
          <cell r="F2678">
            <v>37809</v>
          </cell>
        </row>
        <row r="2679">
          <cell r="A2679" t="str">
            <v>Timbre sencillo luz piloto l/nex lx-040cl</v>
          </cell>
          <cell r="B2679" t="str">
            <v>Inst. Electricas (13)</v>
          </cell>
          <cell r="C2679" t="str">
            <v>Un</v>
          </cell>
          <cell r="D2679">
            <v>9999</v>
          </cell>
          <cell r="E2679" t="str">
            <v>Tekhne</v>
          </cell>
          <cell r="F2679">
            <v>37809</v>
          </cell>
        </row>
        <row r="2680">
          <cell r="A2680" t="str">
            <v>Timbre+ interruptor piloto 915lp</v>
          </cell>
          <cell r="B2680" t="str">
            <v>Inst. Electricas (13)</v>
          </cell>
          <cell r="C2680" t="str">
            <v>Un</v>
          </cell>
          <cell r="D2680">
            <v>9871</v>
          </cell>
          <cell r="E2680" t="str">
            <v>Tekhne</v>
          </cell>
          <cell r="F2680">
            <v>37809</v>
          </cell>
        </row>
        <row r="2681">
          <cell r="A2681" t="str">
            <v>Timpano/bov no.1 120x60 3mm 13166</v>
          </cell>
          <cell r="B2681" t="str">
            <v>Cubiertas y accesorios (5)</v>
          </cell>
          <cell r="C2681" t="str">
            <v>Un</v>
          </cell>
          <cell r="D2681">
            <v>124004</v>
          </cell>
          <cell r="E2681" t="str">
            <v>Tekhne</v>
          </cell>
          <cell r="F2681">
            <v>37809</v>
          </cell>
        </row>
        <row r="2682">
          <cell r="A2682" t="str">
            <v>Timpano/bov no.2 159x35 3mm 13191</v>
          </cell>
          <cell r="B2682" t="str">
            <v>Cubiertas y accesorios (5)</v>
          </cell>
          <cell r="C2682" t="str">
            <v>Un</v>
          </cell>
          <cell r="D2682">
            <v>104748</v>
          </cell>
          <cell r="E2682" t="str">
            <v>Tekhne</v>
          </cell>
          <cell r="F2682">
            <v>37809</v>
          </cell>
        </row>
        <row r="2683">
          <cell r="A2683" t="str">
            <v>Timpano/bov no.3 245x130 3mm 13164</v>
          </cell>
          <cell r="B2683" t="str">
            <v>Cubiertas y accesorios (5)</v>
          </cell>
          <cell r="C2683" t="str">
            <v>Un</v>
          </cell>
          <cell r="D2683">
            <v>476992</v>
          </cell>
          <cell r="E2683" t="str">
            <v>Tekhne</v>
          </cell>
          <cell r="F2683">
            <v>37809</v>
          </cell>
        </row>
        <row r="2684">
          <cell r="A2684" t="str">
            <v>Timpano/bov no.4 275x150 3mm 13174</v>
          </cell>
          <cell r="B2684" t="str">
            <v>Cubiertas y accesorios (5)</v>
          </cell>
          <cell r="C2684" t="str">
            <v>Un</v>
          </cell>
          <cell r="D2684">
            <v>630692</v>
          </cell>
          <cell r="E2684" t="str">
            <v>Tekhne</v>
          </cell>
          <cell r="F2684">
            <v>37809</v>
          </cell>
        </row>
        <row r="2685">
          <cell r="A2685" t="str">
            <v>Timpano/bov no.5 190x50 3mm 13194</v>
          </cell>
          <cell r="B2685" t="str">
            <v>Cubiertas y accesorios (5)</v>
          </cell>
          <cell r="C2685" t="str">
            <v>Un</v>
          </cell>
          <cell r="D2685">
            <v>219820</v>
          </cell>
          <cell r="E2685" t="str">
            <v>Tekhne</v>
          </cell>
          <cell r="F2685">
            <v>37809</v>
          </cell>
        </row>
        <row r="2686">
          <cell r="A2686" t="str">
            <v>Timpano/cumb no.1 90x54 3mm 13176</v>
          </cell>
          <cell r="B2686" t="str">
            <v>Cubiertas y accesorios (5)</v>
          </cell>
          <cell r="C2686" t="str">
            <v>Un</v>
          </cell>
          <cell r="D2686">
            <v>96740</v>
          </cell>
          <cell r="E2686" t="str">
            <v>Tekhne</v>
          </cell>
          <cell r="F2686">
            <v>37809</v>
          </cell>
        </row>
        <row r="2687">
          <cell r="A2687" t="str">
            <v>Timpano/cumb no.2 204x56 3mm 13178</v>
          </cell>
          <cell r="B2687" t="str">
            <v>Cubiertas y accesorios (5)</v>
          </cell>
          <cell r="C2687" t="str">
            <v>Un</v>
          </cell>
          <cell r="D2687">
            <v>219820</v>
          </cell>
          <cell r="E2687" t="str">
            <v>Tekhne</v>
          </cell>
          <cell r="F2687">
            <v>37809</v>
          </cell>
        </row>
        <row r="2688">
          <cell r="A2688" t="str">
            <v>Tina acrilica (fibra de vidrio)</v>
          </cell>
          <cell r="B2688" t="str">
            <v>Griferias,aparatos,accesorios (11)</v>
          </cell>
          <cell r="C2688" t="str">
            <v>Un</v>
          </cell>
          <cell r="D2688">
            <v>931100</v>
          </cell>
          <cell r="E2688" t="str">
            <v>Tekhne</v>
          </cell>
          <cell r="F2688">
            <v>37809</v>
          </cell>
        </row>
        <row r="2689">
          <cell r="A2689" t="str">
            <v>Tina americana firplak</v>
          </cell>
          <cell r="B2689" t="str">
            <v>Griferias,aparatos,accesorios (11)</v>
          </cell>
          <cell r="C2689" t="str">
            <v>Un</v>
          </cell>
          <cell r="D2689">
            <v>409132</v>
          </cell>
          <cell r="E2689" t="str">
            <v>Tekhne</v>
          </cell>
          <cell r="F2689">
            <v>37809</v>
          </cell>
        </row>
        <row r="2690">
          <cell r="A2690" t="str">
            <v>Tina española firplak</v>
          </cell>
          <cell r="B2690" t="str">
            <v>Griferias,aparatos,accesorios (11)</v>
          </cell>
          <cell r="C2690" t="str">
            <v>Un</v>
          </cell>
          <cell r="D2690">
            <v>465160</v>
          </cell>
          <cell r="E2690" t="str">
            <v>Tekhne</v>
          </cell>
          <cell r="F2690">
            <v>37809</v>
          </cell>
        </row>
        <row r="2691">
          <cell r="A2691" t="str">
            <v>Tintilla p/madera pintuco 7427</v>
          </cell>
          <cell r="B2691" t="str">
            <v>Pinturas (18)</v>
          </cell>
          <cell r="C2691" t="str">
            <v>Lt</v>
          </cell>
          <cell r="D2691">
            <v>24864</v>
          </cell>
          <cell r="E2691" t="str">
            <v>Tekhne</v>
          </cell>
          <cell r="F2691">
            <v>37809</v>
          </cell>
        </row>
        <row r="2692">
          <cell r="A2692" t="str">
            <v>Toallero linea acucer 6860</v>
          </cell>
          <cell r="B2692" t="str">
            <v>Griferias,aparatos,accesorios (11)</v>
          </cell>
          <cell r="C2692" t="str">
            <v>Un</v>
          </cell>
          <cell r="D2692">
            <v>6375</v>
          </cell>
          <cell r="E2692" t="str">
            <v>Tekhne</v>
          </cell>
          <cell r="F2692">
            <v>37809</v>
          </cell>
        </row>
        <row r="2693">
          <cell r="A2693" t="str">
            <v>Toc 50-10 (3 kg.)</v>
          </cell>
          <cell r="B2693" t="str">
            <v>Impermeabil.,aditivos,quimicos (12)</v>
          </cell>
          <cell r="C2693" t="str">
            <v>Kg</v>
          </cell>
          <cell r="D2693">
            <v>29812</v>
          </cell>
          <cell r="E2693" t="str">
            <v>Tekhne</v>
          </cell>
          <cell r="F2693">
            <v>37809</v>
          </cell>
        </row>
        <row r="2694">
          <cell r="A2694" t="str">
            <v>Toc 8004 inyeccion 3 kilos</v>
          </cell>
          <cell r="B2694" t="str">
            <v>Impermeabil.,aditivos,quimicos (12)</v>
          </cell>
          <cell r="C2694" t="str">
            <v>Kg</v>
          </cell>
          <cell r="D2694">
            <v>60320</v>
          </cell>
          <cell r="E2694" t="str">
            <v>Tekhne</v>
          </cell>
          <cell r="F2694">
            <v>37809</v>
          </cell>
        </row>
        <row r="2695">
          <cell r="A2695" t="str">
            <v>Toc 8015 j.a. trasparente 3 kg</v>
          </cell>
          <cell r="B2695" t="str">
            <v>Impermeabil.,aditivos,quimicos (12)</v>
          </cell>
          <cell r="C2695" t="str">
            <v>Kg</v>
          </cell>
          <cell r="D2695">
            <v>58220</v>
          </cell>
          <cell r="E2695" t="str">
            <v>Tekhne</v>
          </cell>
          <cell r="F2695">
            <v>37809</v>
          </cell>
        </row>
        <row r="2696">
          <cell r="A2696" t="str">
            <v>Toc e3f grout 5 kilos</v>
          </cell>
          <cell r="B2696" t="str">
            <v>Impermeabil.,aditivos,quimicos (12)</v>
          </cell>
          <cell r="C2696" t="str">
            <v>Kg</v>
          </cell>
          <cell r="D2696">
            <v>14384</v>
          </cell>
          <cell r="E2696" t="str">
            <v>Tekhne</v>
          </cell>
          <cell r="F2696">
            <v>37809</v>
          </cell>
        </row>
        <row r="2697">
          <cell r="A2697" t="str">
            <v>Toc fibra fibrilada 500 (20 kg.) 3/4</v>
          </cell>
          <cell r="B2697" t="str">
            <v>Impermeabil.,aditivos,quimicos (12)</v>
          </cell>
          <cell r="C2697" t="str">
            <v>Kg</v>
          </cell>
          <cell r="D2697">
            <v>7731</v>
          </cell>
          <cell r="E2697" t="str">
            <v>Tekhne</v>
          </cell>
          <cell r="F2697">
            <v>37809</v>
          </cell>
        </row>
        <row r="2698">
          <cell r="A2698" t="str">
            <v>Toma 20amp ave 0020-t</v>
          </cell>
          <cell r="B2698" t="str">
            <v>Inst. Electricas (13)</v>
          </cell>
          <cell r="C2698" t="str">
            <v>Un</v>
          </cell>
          <cell r="D2698">
            <v>2296</v>
          </cell>
          <cell r="E2698" t="str">
            <v>Tekhne</v>
          </cell>
          <cell r="F2698">
            <v>37809</v>
          </cell>
        </row>
        <row r="2699">
          <cell r="A2699" t="str">
            <v>Toma 20amperios clas. C. Lx-030cpt</v>
          </cell>
          <cell r="B2699" t="str">
            <v>Inst. Electricas (13)</v>
          </cell>
          <cell r="C2699" t="str">
            <v>Un</v>
          </cell>
          <cell r="D2699">
            <v>11879</v>
          </cell>
          <cell r="E2699" t="str">
            <v>Tekhne</v>
          </cell>
          <cell r="F2699">
            <v>37809</v>
          </cell>
        </row>
        <row r="2700">
          <cell r="A2700" t="str">
            <v>Toma aerea ave 0096</v>
          </cell>
          <cell r="B2700" t="str">
            <v>Inst. Electricas (13)</v>
          </cell>
          <cell r="C2700" t="str">
            <v>Un</v>
          </cell>
          <cell r="D2700">
            <v>603</v>
          </cell>
          <cell r="E2700" t="str">
            <v>Tekhne</v>
          </cell>
          <cell r="F2700">
            <v>37809</v>
          </cell>
        </row>
        <row r="2701">
          <cell r="A2701" t="str">
            <v>Toma americana con polo a 1006-n</v>
          </cell>
          <cell r="B2701" t="str">
            <v>Inst. Electricas (13)</v>
          </cell>
          <cell r="C2701" t="str">
            <v>Un</v>
          </cell>
          <cell r="D2701">
            <v>2517</v>
          </cell>
          <cell r="E2701" t="str">
            <v>Tekhne</v>
          </cell>
          <cell r="F2701">
            <v>37809</v>
          </cell>
        </row>
        <row r="2702">
          <cell r="A2702" t="str">
            <v>Toma americana polarizada 1006</v>
          </cell>
          <cell r="B2702" t="str">
            <v>Inst. Electricas (13)</v>
          </cell>
          <cell r="C2702" t="str">
            <v>Un</v>
          </cell>
          <cell r="D2702">
            <v>2250</v>
          </cell>
          <cell r="E2702" t="str">
            <v>Tekhne</v>
          </cell>
          <cell r="F2702">
            <v>37809</v>
          </cell>
        </row>
        <row r="2703">
          <cell r="A2703" t="str">
            <v>Toma bipolar 20 amp marfil ave 0020-t</v>
          </cell>
          <cell r="B2703" t="str">
            <v>Inst. Electricas (13)</v>
          </cell>
          <cell r="C2703" t="str">
            <v>Un</v>
          </cell>
          <cell r="D2703">
            <v>2296</v>
          </cell>
          <cell r="E2703" t="str">
            <v>Tekhne</v>
          </cell>
          <cell r="F2703">
            <v>37809</v>
          </cell>
        </row>
        <row r="2704">
          <cell r="A2704" t="str">
            <v>Toma coaxial +tapatv blanca dk-6-75-b +d</v>
          </cell>
          <cell r="B2704" t="str">
            <v>Inst. Electricas (13)</v>
          </cell>
          <cell r="C2704" t="str">
            <v>Un</v>
          </cell>
          <cell r="D2704">
            <v>6986</v>
          </cell>
          <cell r="E2704" t="str">
            <v>Tekhne</v>
          </cell>
          <cell r="F2704">
            <v>37809</v>
          </cell>
        </row>
        <row r="2705">
          <cell r="A2705" t="str">
            <v>Toma coaxial clasica crema lx-060-75c</v>
          </cell>
          <cell r="B2705" t="str">
            <v>Inst. Electricas (13)</v>
          </cell>
          <cell r="C2705" t="str">
            <v>Un</v>
          </cell>
          <cell r="D2705">
            <v>4350</v>
          </cell>
          <cell r="E2705" t="str">
            <v>Tekhne</v>
          </cell>
          <cell r="F2705">
            <v>37809</v>
          </cell>
        </row>
        <row r="2706">
          <cell r="A2706" t="str">
            <v>Toma con polo a tierra + kr301bg</v>
          </cell>
          <cell r="B2706" t="str">
            <v>Inst. Electricas (13)</v>
          </cell>
          <cell r="C2706" t="str">
            <v>Un</v>
          </cell>
          <cell r="D2706">
            <v>9223</v>
          </cell>
          <cell r="E2706" t="str">
            <v>Tekhne</v>
          </cell>
          <cell r="F2706">
            <v>37809</v>
          </cell>
        </row>
        <row r="2707">
          <cell r="A2707" t="str">
            <v>Toma con polo a tierra xm301gl</v>
          </cell>
          <cell r="B2707" t="str">
            <v>Inst. Electricas (13)</v>
          </cell>
          <cell r="C2707" t="str">
            <v>Un</v>
          </cell>
          <cell r="D2707">
            <v>10649</v>
          </cell>
          <cell r="E2707" t="str">
            <v>Tekhne</v>
          </cell>
          <cell r="F2707">
            <v>37809</v>
          </cell>
        </row>
        <row r="2708">
          <cell r="A2708" t="str">
            <v>Toma con polo a xm301g</v>
          </cell>
          <cell r="B2708" t="str">
            <v>Inst. Electricas (13)</v>
          </cell>
          <cell r="C2708" t="str">
            <v>Un</v>
          </cell>
          <cell r="D2708">
            <v>8863</v>
          </cell>
          <cell r="E2708" t="str">
            <v>Tekhne</v>
          </cell>
          <cell r="F2708">
            <v>37809</v>
          </cell>
        </row>
        <row r="2709">
          <cell r="A2709" t="str">
            <v>Toma doble americana 600 ave 666</v>
          </cell>
          <cell r="B2709" t="str">
            <v>Inst. Electricas (13)</v>
          </cell>
          <cell r="C2709" t="str">
            <v>Un</v>
          </cell>
          <cell r="D2709">
            <v>3456</v>
          </cell>
          <cell r="E2709" t="str">
            <v>Tekhne</v>
          </cell>
          <cell r="F2709">
            <v>37809</v>
          </cell>
        </row>
        <row r="2710">
          <cell r="A2710" t="str">
            <v>Toma doble americana 600 polo 666 -n</v>
          </cell>
          <cell r="B2710" t="str">
            <v>Inst. Electricas (13)</v>
          </cell>
          <cell r="C2710" t="str">
            <v>Un</v>
          </cell>
          <cell r="D2710">
            <v>4384</v>
          </cell>
          <cell r="E2710" t="str">
            <v>Tekhne</v>
          </cell>
          <cell r="F2710">
            <v>37809</v>
          </cell>
        </row>
        <row r="2711">
          <cell r="A2711" t="str">
            <v>Toma doble americana abitare 966</v>
          </cell>
          <cell r="B2711" t="str">
            <v>Inst. Electricas (13)</v>
          </cell>
          <cell r="C2711" t="str">
            <v>Un</v>
          </cell>
          <cell r="D2711">
            <v>3282</v>
          </cell>
          <cell r="E2711" t="str">
            <v>Tekhne</v>
          </cell>
          <cell r="F2711">
            <v>37809</v>
          </cell>
        </row>
        <row r="2712">
          <cell r="A2712" t="str">
            <v>Toma doble americana abitare 966-n</v>
          </cell>
          <cell r="B2712" t="str">
            <v>Inst. Electricas (13)</v>
          </cell>
          <cell r="C2712" t="str">
            <v>Un</v>
          </cell>
          <cell r="D2712">
            <v>3793</v>
          </cell>
          <cell r="E2712" t="str">
            <v>Tekhne</v>
          </cell>
          <cell r="F2712">
            <v>37809</v>
          </cell>
        </row>
        <row r="2713">
          <cell r="A2713" t="str">
            <v>Toma doble monofasica con polo</v>
          </cell>
          <cell r="B2713" t="str">
            <v>Inst. Electricas (13)</v>
          </cell>
          <cell r="C2713" t="str">
            <v>Un</v>
          </cell>
          <cell r="D2713">
            <v>10500</v>
          </cell>
          <cell r="F2713">
            <v>37844</v>
          </cell>
        </row>
        <row r="2714">
          <cell r="A2714" t="str">
            <v>Toma doble polo a tierr +tapa dk-3bg+dkt</v>
          </cell>
          <cell r="B2714" t="str">
            <v>Inst. Electricas (13)</v>
          </cell>
          <cell r="C2714" t="str">
            <v>Un</v>
          </cell>
          <cell r="D2714">
            <v>10093</v>
          </cell>
          <cell r="E2714" t="str">
            <v>Tekhne</v>
          </cell>
          <cell r="F2714">
            <v>37809</v>
          </cell>
        </row>
        <row r="2715">
          <cell r="A2715" t="str">
            <v>Toma rj45 -110 jack snap</v>
          </cell>
          <cell r="B2715" t="str">
            <v>Inst. Electricas (13)</v>
          </cell>
          <cell r="C2715" t="str">
            <v>Un</v>
          </cell>
          <cell r="D2715">
            <v>1740</v>
          </cell>
          <cell r="E2715" t="str">
            <v>Tekhne</v>
          </cell>
          <cell r="F2715">
            <v>37809</v>
          </cell>
        </row>
        <row r="2716">
          <cell r="A2716" t="str">
            <v>Toma sencilla amer. Polarizada 0206</v>
          </cell>
          <cell r="B2716" t="str">
            <v>Inst. Electricas (13)</v>
          </cell>
          <cell r="C2716" t="str">
            <v>Un</v>
          </cell>
          <cell r="D2716">
            <v>1380</v>
          </cell>
          <cell r="E2716" t="str">
            <v>Tekhne</v>
          </cell>
          <cell r="F2716">
            <v>37809</v>
          </cell>
        </row>
        <row r="2717">
          <cell r="A2717" t="str">
            <v>Toma sencilla americana 400 406</v>
          </cell>
          <cell r="B2717" t="str">
            <v>Inst. Electricas (13)</v>
          </cell>
          <cell r="C2717" t="str">
            <v>Un</v>
          </cell>
          <cell r="D2717">
            <v>1252</v>
          </cell>
          <cell r="E2717" t="str">
            <v>Tekhne</v>
          </cell>
          <cell r="F2717">
            <v>37809</v>
          </cell>
        </row>
        <row r="2718">
          <cell r="A2718" t="str">
            <v>Toma sencilla americana 600 606</v>
          </cell>
          <cell r="B2718" t="str">
            <v>Inst. Electricas (13)</v>
          </cell>
          <cell r="C2718" t="str">
            <v>Un</v>
          </cell>
          <cell r="D2718">
            <v>2876</v>
          </cell>
          <cell r="E2718" t="str">
            <v>Tekhne</v>
          </cell>
          <cell r="F2718">
            <v>37809</v>
          </cell>
        </row>
        <row r="2719">
          <cell r="A2719" t="str">
            <v>Toma sencilla americana 800 806-ea</v>
          </cell>
          <cell r="B2719" t="str">
            <v>Inst. Electricas (13)</v>
          </cell>
          <cell r="C2719" t="str">
            <v>Un</v>
          </cell>
          <cell r="D2719">
            <v>9750</v>
          </cell>
          <cell r="E2719" t="str">
            <v>Tekhne</v>
          </cell>
          <cell r="F2719">
            <v>37809</v>
          </cell>
        </row>
        <row r="2720">
          <cell r="A2720" t="str">
            <v>Toma sencilla clasica crema lx-030c</v>
          </cell>
          <cell r="B2720" t="str">
            <v>Inst. Electricas (13)</v>
          </cell>
          <cell r="C2720" t="str">
            <v>Un</v>
          </cell>
          <cell r="D2720">
            <v>4361</v>
          </cell>
          <cell r="E2720" t="str">
            <v>Tekhne</v>
          </cell>
          <cell r="F2720">
            <v>37809</v>
          </cell>
        </row>
        <row r="2721">
          <cell r="A2721" t="str">
            <v>Toma sencilla clasica crema lx-030cg</v>
          </cell>
          <cell r="B2721" t="str">
            <v>Inst. Electricas (13)</v>
          </cell>
          <cell r="C2721" t="str">
            <v>Un</v>
          </cell>
          <cell r="D2721">
            <v>5011</v>
          </cell>
          <cell r="E2721" t="str">
            <v>Tekhne</v>
          </cell>
          <cell r="F2721">
            <v>37809</v>
          </cell>
        </row>
        <row r="2722">
          <cell r="A2722" t="str">
            <v>Toma telef 600 ave 606 t</v>
          </cell>
          <cell r="B2722" t="str">
            <v>Inst. Electricas (13)</v>
          </cell>
          <cell r="C2722" t="str">
            <v>Un</v>
          </cell>
          <cell r="D2722">
            <v>2911</v>
          </cell>
          <cell r="E2722" t="str">
            <v>Tekhne</v>
          </cell>
          <cell r="F2722">
            <v>37809</v>
          </cell>
        </row>
        <row r="2723">
          <cell r="A2723" t="str">
            <v>Toma telef amer doble+tapa max xm505u+xmt</v>
          </cell>
          <cell r="B2723" t="str">
            <v>Inst. Electricas (13)</v>
          </cell>
          <cell r="C2723" t="str">
            <v>Un</v>
          </cell>
          <cell r="D2723">
            <v>10498</v>
          </cell>
          <cell r="E2723" t="str">
            <v>Tekhne</v>
          </cell>
          <cell r="F2723">
            <v>37809</v>
          </cell>
        </row>
        <row r="2724">
          <cell r="A2724" t="str">
            <v>Toma telef amer.200 sobrepared 0206 -ta</v>
          </cell>
          <cell r="B2724" t="str">
            <v>Inst. Electricas (13)</v>
          </cell>
          <cell r="C2724" t="str">
            <v>Un</v>
          </cell>
          <cell r="D2724">
            <v>1844</v>
          </cell>
          <cell r="E2724" t="str">
            <v>Tekhne</v>
          </cell>
          <cell r="F2724">
            <v>37809</v>
          </cell>
        </row>
        <row r="2725">
          <cell r="A2725" t="str">
            <v>Toma telef amer.abitare ave 906-ta</v>
          </cell>
          <cell r="B2725" t="str">
            <v>Inst. Electricas (13)</v>
          </cell>
          <cell r="C2725" t="str">
            <v>Un</v>
          </cell>
          <cell r="D2725">
            <v>3097</v>
          </cell>
          <cell r="E2725" t="str">
            <v>Tekhne</v>
          </cell>
          <cell r="F2725">
            <v>37809</v>
          </cell>
        </row>
        <row r="2726">
          <cell r="A2726" t="str">
            <v>Toma telef amer.doble deko dk-050bu</v>
          </cell>
          <cell r="B2726" t="str">
            <v>Inst. Electricas (13)</v>
          </cell>
          <cell r="C2726" t="str">
            <v>Un</v>
          </cell>
          <cell r="D2726">
            <v>8236</v>
          </cell>
          <cell r="E2726" t="str">
            <v>Tekhne</v>
          </cell>
          <cell r="F2726">
            <v>37809</v>
          </cell>
        </row>
        <row r="2727">
          <cell r="A2727" t="str">
            <v>Toma telef amer.duplex l/mex lk-050cdu</v>
          </cell>
          <cell r="B2727" t="str">
            <v>Inst. Electricas (13)</v>
          </cell>
          <cell r="C2727" t="str">
            <v>Un</v>
          </cell>
          <cell r="D2727">
            <v>10881</v>
          </cell>
          <cell r="E2727" t="str">
            <v>Tekhne</v>
          </cell>
          <cell r="F2727">
            <v>37809</v>
          </cell>
        </row>
        <row r="2728">
          <cell r="A2728" t="str">
            <v>Toma telef amer+tapa senc. Max xm050u+xm</v>
          </cell>
          <cell r="B2728" t="str">
            <v>Inst. Electricas (13)</v>
          </cell>
          <cell r="C2728" t="str">
            <v>Un</v>
          </cell>
          <cell r="D2728">
            <v>10498</v>
          </cell>
          <cell r="E2728" t="str">
            <v>Tekhne</v>
          </cell>
          <cell r="F2728">
            <v>37809</v>
          </cell>
        </row>
        <row r="2729">
          <cell r="A2729" t="str">
            <v>Toma telef american sencillo. Lk-050cu</v>
          </cell>
          <cell r="B2729" t="str">
            <v>Inst. Electricas (13)</v>
          </cell>
          <cell r="C2729" t="str">
            <v>Un</v>
          </cell>
          <cell r="D2729">
            <v>5776</v>
          </cell>
          <cell r="E2729" t="str">
            <v>Tekhne</v>
          </cell>
          <cell r="F2729">
            <v>37809</v>
          </cell>
        </row>
        <row r="2730">
          <cell r="A2730" t="str">
            <v>Toma telef americana 2 hilos 800 806-ta</v>
          </cell>
          <cell r="B2730" t="str">
            <v>Inst. Electricas (13)</v>
          </cell>
          <cell r="C2730" t="str">
            <v>Un</v>
          </cell>
          <cell r="D2730">
            <v>9442</v>
          </cell>
          <cell r="E2730" t="str">
            <v>Tekhne</v>
          </cell>
          <cell r="F2730">
            <v>37809</v>
          </cell>
        </row>
        <row r="2731">
          <cell r="A2731" t="str">
            <v>Toma telef americana doble kr5bu</v>
          </cell>
          <cell r="B2731" t="str">
            <v>Inst. Electricas (13)</v>
          </cell>
          <cell r="C2731" t="str">
            <v>Un</v>
          </cell>
          <cell r="D2731">
            <v>5359</v>
          </cell>
          <cell r="E2731" t="str">
            <v>Tekhne</v>
          </cell>
          <cell r="F2731">
            <v>37809</v>
          </cell>
        </row>
        <row r="2732">
          <cell r="A2732" t="str">
            <v>Toma telef colom senc + tapa xm050+xmta</v>
          </cell>
          <cell r="B2732" t="str">
            <v>Inst. Electricas (13)</v>
          </cell>
          <cell r="C2732" t="str">
            <v>Un</v>
          </cell>
          <cell r="D2732">
            <v>8236</v>
          </cell>
          <cell r="E2732" t="str">
            <v>Tekhne</v>
          </cell>
          <cell r="F2732">
            <v>37809</v>
          </cell>
        </row>
        <row r="2733">
          <cell r="A2733" t="str">
            <v>Toma telef colomb senc kora kr5b</v>
          </cell>
          <cell r="B2733" t="str">
            <v>Inst. Electricas (13)</v>
          </cell>
          <cell r="C2733" t="str">
            <v>Un</v>
          </cell>
          <cell r="D2733">
            <v>3097</v>
          </cell>
          <cell r="E2733" t="str">
            <v>Tekhne</v>
          </cell>
          <cell r="F2733">
            <v>37809</v>
          </cell>
        </row>
        <row r="2734">
          <cell r="A2734" t="str">
            <v>Toma telef colomb.200 0206 -t</v>
          </cell>
          <cell r="B2734" t="str">
            <v>Inst. Electricas (13)</v>
          </cell>
          <cell r="C2734" t="str">
            <v>Un</v>
          </cell>
          <cell r="D2734">
            <v>1345</v>
          </cell>
          <cell r="E2734" t="str">
            <v>Tekhne</v>
          </cell>
          <cell r="F2734">
            <v>37809</v>
          </cell>
        </row>
        <row r="2735">
          <cell r="A2735" t="str">
            <v>Toma telef colomb.abitare ave 906t</v>
          </cell>
          <cell r="B2735" t="str">
            <v>Inst. Electricas (13)</v>
          </cell>
          <cell r="C2735" t="str">
            <v>Un</v>
          </cell>
          <cell r="D2735">
            <v>2911</v>
          </cell>
          <cell r="E2735" t="str">
            <v>Tekhne</v>
          </cell>
          <cell r="F2735">
            <v>37809</v>
          </cell>
        </row>
        <row r="2736">
          <cell r="A2736" t="str">
            <v>Toma telef colomb+ amer lk-050c</v>
          </cell>
          <cell r="B2736" t="str">
            <v>Inst. Electricas (13)</v>
          </cell>
          <cell r="C2736" t="str">
            <v>Un</v>
          </cell>
          <cell r="D2736">
            <v>9559</v>
          </cell>
          <cell r="E2736" t="str">
            <v>Tekhne</v>
          </cell>
          <cell r="F2736">
            <v>37809</v>
          </cell>
        </row>
        <row r="2737">
          <cell r="A2737" t="str">
            <v>Toma telef colombiana 400 ave 406 t</v>
          </cell>
          <cell r="B2737" t="str">
            <v>Inst. Electricas (13)</v>
          </cell>
          <cell r="C2737" t="str">
            <v>Un</v>
          </cell>
          <cell r="D2737">
            <v>1531</v>
          </cell>
          <cell r="E2737" t="str">
            <v>Tekhne</v>
          </cell>
          <cell r="F2737">
            <v>37809</v>
          </cell>
        </row>
        <row r="2738">
          <cell r="A2738" t="str">
            <v>Toma telef colombiana 800 para 806-ea</v>
          </cell>
          <cell r="B2738" t="str">
            <v>Inst. Electricas (13)</v>
          </cell>
          <cell r="C2738" t="str">
            <v>Un</v>
          </cell>
          <cell r="D2738">
            <v>9570</v>
          </cell>
          <cell r="E2738" t="str">
            <v>Tekhne</v>
          </cell>
          <cell r="F2738">
            <v>37809</v>
          </cell>
        </row>
        <row r="2739">
          <cell r="A2739" t="str">
            <v>Toma telef colombiana volare 1006t</v>
          </cell>
          <cell r="B2739" t="str">
            <v>Inst. Electricas (13)</v>
          </cell>
          <cell r="C2739" t="str">
            <v>Un</v>
          </cell>
          <cell r="D2739">
            <v>2354</v>
          </cell>
          <cell r="E2739" t="str">
            <v>Tekhne</v>
          </cell>
          <cell r="F2739">
            <v>37809</v>
          </cell>
        </row>
        <row r="2740">
          <cell r="A2740" t="str">
            <v>Toma telef doble amer dk5bdu+dkt</v>
          </cell>
          <cell r="B2740" t="str">
            <v>Inst. Electricas (13)</v>
          </cell>
          <cell r="C2740" t="str">
            <v>Un</v>
          </cell>
          <cell r="D2740">
            <v>10400</v>
          </cell>
          <cell r="E2740" t="str">
            <v>Tekhne</v>
          </cell>
          <cell r="F2740">
            <v>37809</v>
          </cell>
        </row>
        <row r="2741">
          <cell r="A2741" t="str">
            <v>Toma telef doble colomb+tapa dk5bd+dkt2b</v>
          </cell>
          <cell r="B2741" t="str">
            <v>Inst. Electricas (13)</v>
          </cell>
          <cell r="C2741" t="str">
            <v>Un</v>
          </cell>
          <cell r="D2741">
            <v>8673</v>
          </cell>
          <cell r="E2741" t="str">
            <v>Tekhne</v>
          </cell>
          <cell r="F2741">
            <v>37809</v>
          </cell>
        </row>
        <row r="2742">
          <cell r="A2742" t="str">
            <v>Toma telef doble funcion dk5b+dkt2b</v>
          </cell>
          <cell r="B2742" t="str">
            <v>Inst. Electricas (13)</v>
          </cell>
          <cell r="C2742" t="str">
            <v>Un</v>
          </cell>
          <cell r="D2742">
            <v>12993</v>
          </cell>
          <cell r="E2742" t="str">
            <v>Tekhne</v>
          </cell>
          <cell r="F2742">
            <v>37809</v>
          </cell>
        </row>
        <row r="2743">
          <cell r="A2743" t="str">
            <v>Toma telef senc americ deko dk5bu</v>
          </cell>
          <cell r="B2743" t="str">
            <v>Inst. Electricas (13)</v>
          </cell>
          <cell r="C2743" t="str">
            <v>Un</v>
          </cell>
          <cell r="D2743">
            <v>8120</v>
          </cell>
          <cell r="E2743" t="str">
            <v>Tekhne</v>
          </cell>
          <cell r="F2743">
            <v>37809</v>
          </cell>
        </row>
        <row r="2744">
          <cell r="A2744" t="str">
            <v>Toma telefonica</v>
          </cell>
          <cell r="B2744" t="str">
            <v>Inst. Electricas (13)</v>
          </cell>
          <cell r="C2744" t="str">
            <v>Un</v>
          </cell>
          <cell r="D2744">
            <v>11500</v>
          </cell>
          <cell r="F2744">
            <v>37844</v>
          </cell>
        </row>
        <row r="2745">
          <cell r="A2745" t="str">
            <v>Toma telefonica americana sencilla</v>
          </cell>
          <cell r="B2745" t="str">
            <v>Inst. Electricas (13)</v>
          </cell>
          <cell r="C2745" t="str">
            <v>Un</v>
          </cell>
          <cell r="D2745">
            <v>4645</v>
          </cell>
          <cell r="E2745" t="str">
            <v>Arauca</v>
          </cell>
          <cell r="F2745">
            <v>37823</v>
          </cell>
        </row>
        <row r="2746">
          <cell r="A2746" t="str">
            <v>Toma terminal coaxial tv amer kr06075b</v>
          </cell>
          <cell r="B2746" t="str">
            <v>Inst. Electricas (13)</v>
          </cell>
          <cell r="C2746" t="str">
            <v>Un</v>
          </cell>
          <cell r="D2746">
            <v>7529</v>
          </cell>
          <cell r="E2746" t="str">
            <v>Tekhne</v>
          </cell>
          <cell r="F2746">
            <v>37809</v>
          </cell>
        </row>
        <row r="2747">
          <cell r="A2747" t="str">
            <v>Toma tripolar 20 amp. Ave 0020-t3</v>
          </cell>
          <cell r="B2747" t="str">
            <v>Inst. Electricas (13)</v>
          </cell>
          <cell r="C2747" t="str">
            <v>Un</v>
          </cell>
          <cell r="D2747">
            <v>2876</v>
          </cell>
          <cell r="E2747" t="str">
            <v>Tekhne</v>
          </cell>
          <cell r="F2747">
            <v>37809</v>
          </cell>
        </row>
        <row r="2748">
          <cell r="A2748" t="str">
            <v>Toma tv americana abitare ave 906-tva</v>
          </cell>
          <cell r="B2748" t="str">
            <v>Inst. Electricas (13)</v>
          </cell>
          <cell r="C2748" t="str">
            <v>Un</v>
          </cell>
          <cell r="D2748">
            <v>2679</v>
          </cell>
          <cell r="E2748" t="str">
            <v>Tekhne</v>
          </cell>
          <cell r="F2748">
            <v>37809</v>
          </cell>
        </row>
        <row r="2749">
          <cell r="A2749" t="str">
            <v>Toma tv americana coaxial 400 406-tva</v>
          </cell>
          <cell r="B2749" t="str">
            <v>Inst. Electricas (13)</v>
          </cell>
          <cell r="C2749" t="str">
            <v>Un</v>
          </cell>
          <cell r="D2749">
            <v>1531</v>
          </cell>
          <cell r="E2749" t="str">
            <v>Tekhne</v>
          </cell>
          <cell r="F2749">
            <v>37809</v>
          </cell>
        </row>
        <row r="2750">
          <cell r="A2750" t="str">
            <v>Toma+conmutable piloto 926lp</v>
          </cell>
          <cell r="B2750" t="str">
            <v>Inst. Electricas (13)</v>
          </cell>
          <cell r="C2750" t="str">
            <v>Un</v>
          </cell>
          <cell r="D2750">
            <v>8352</v>
          </cell>
          <cell r="E2750" t="str">
            <v>Tekhne</v>
          </cell>
          <cell r="F2750">
            <v>37809</v>
          </cell>
        </row>
        <row r="2751">
          <cell r="A2751" t="str">
            <v>Toma+interrup. Senc luz piloto lx-301cl</v>
          </cell>
          <cell r="B2751" t="str">
            <v>Inst. Electricas (13)</v>
          </cell>
          <cell r="C2751" t="str">
            <v>Un</v>
          </cell>
          <cell r="D2751">
            <v>10240</v>
          </cell>
          <cell r="E2751" t="str">
            <v>Tekhne</v>
          </cell>
          <cell r="F2751">
            <v>37809</v>
          </cell>
        </row>
        <row r="2752">
          <cell r="A2752" t="str">
            <v>Toma+interruptor luz piloto lx-301cl</v>
          </cell>
          <cell r="B2752" t="str">
            <v>Inst. Electricas (13)</v>
          </cell>
          <cell r="C2752" t="str">
            <v>Un</v>
          </cell>
          <cell r="D2752">
            <v>10240</v>
          </cell>
          <cell r="E2752" t="str">
            <v>Tekhne</v>
          </cell>
          <cell r="F2752">
            <v>37809</v>
          </cell>
        </row>
        <row r="2753">
          <cell r="A2753" t="str">
            <v>Toma+interuptor clas. Crema lx-301cg</v>
          </cell>
          <cell r="B2753" t="str">
            <v>Inst. Electricas (13)</v>
          </cell>
          <cell r="C2753" t="str">
            <v>Un</v>
          </cell>
          <cell r="D2753">
            <v>7560</v>
          </cell>
          <cell r="E2753" t="str">
            <v>Tekhne</v>
          </cell>
          <cell r="F2753">
            <v>37809</v>
          </cell>
        </row>
        <row r="2754">
          <cell r="A2754" t="str">
            <v>Tomacoriente polo atierra kora kr3bgx</v>
          </cell>
          <cell r="B2754" t="str">
            <v>Inst. Electricas (13)</v>
          </cell>
          <cell r="C2754" t="str">
            <v>Un</v>
          </cell>
          <cell r="D2754">
            <v>3350</v>
          </cell>
          <cell r="E2754" t="str">
            <v>Tekhne</v>
          </cell>
          <cell r="F2754">
            <v>37809</v>
          </cell>
        </row>
        <row r="2755">
          <cell r="A2755" t="str">
            <v>Tomacorriente doble</v>
          </cell>
          <cell r="B2755" t="str">
            <v>Inst. Electricas (13)</v>
          </cell>
          <cell r="C2755" t="str">
            <v>Un</v>
          </cell>
          <cell r="D2755">
            <v>7888</v>
          </cell>
          <cell r="E2755" t="str">
            <v>Arauca</v>
          </cell>
          <cell r="F2755">
            <v>37823</v>
          </cell>
        </row>
        <row r="2756">
          <cell r="A2756" t="str">
            <v>Tomacorriente doble polo a tierra</v>
          </cell>
          <cell r="B2756" t="str">
            <v>Inst. Electricas (13)</v>
          </cell>
          <cell r="C2756" t="str">
            <v>Un</v>
          </cell>
          <cell r="D2756">
            <v>7888</v>
          </cell>
          <cell r="E2756" t="str">
            <v>Arauca</v>
          </cell>
          <cell r="F2756">
            <v>37823</v>
          </cell>
        </row>
        <row r="2757">
          <cell r="A2757" t="str">
            <v>Tomacorriente doble polo a xm303g+xmt</v>
          </cell>
          <cell r="B2757" t="str">
            <v>Inst. Electricas (13)</v>
          </cell>
          <cell r="C2757" t="str">
            <v>Un</v>
          </cell>
          <cell r="D2757">
            <v>11345</v>
          </cell>
          <cell r="E2757" t="str">
            <v>Tekhne</v>
          </cell>
          <cell r="F2757">
            <v>37809</v>
          </cell>
        </row>
        <row r="2758">
          <cell r="A2758" t="str">
            <v>Tomacorriente doble/protec kr303bgf</v>
          </cell>
          <cell r="B2758" t="str">
            <v>Inst. Electricas (13)</v>
          </cell>
          <cell r="C2758" t="str">
            <v>Un</v>
          </cell>
          <cell r="D2758">
            <v>37000</v>
          </cell>
          <cell r="E2758" t="str">
            <v>Tekhne</v>
          </cell>
          <cell r="F2758">
            <v>37809</v>
          </cell>
        </row>
        <row r="2759">
          <cell r="A2759" t="str">
            <v>Tomacorriente polo a kr3bg/3beg</v>
          </cell>
          <cell r="B2759" t="str">
            <v>Inst. Electricas (13)</v>
          </cell>
          <cell r="C2759" t="str">
            <v>Un</v>
          </cell>
          <cell r="D2759">
            <v>3350</v>
          </cell>
          <cell r="E2759" t="str">
            <v>Tekhne</v>
          </cell>
          <cell r="F2759">
            <v>37809</v>
          </cell>
        </row>
        <row r="2760">
          <cell r="A2760" t="str">
            <v>Tomacorriente polo a tierra 15Amp</v>
          </cell>
          <cell r="B2760" t="str">
            <v>Inst. Electricas (13)</v>
          </cell>
          <cell r="C2760" t="str">
            <v>Un</v>
          </cell>
          <cell r="D2760">
            <v>2900</v>
          </cell>
          <cell r="E2760" t="str">
            <v>Arauca</v>
          </cell>
          <cell r="F2760">
            <v>37823</v>
          </cell>
        </row>
        <row r="2761">
          <cell r="A2761" t="str">
            <v>Tope de piso para puerta</v>
          </cell>
          <cell r="B2761" t="str">
            <v>Vidrios, espejos y cerraduras (21)</v>
          </cell>
          <cell r="C2761" t="str">
            <v>Un</v>
          </cell>
          <cell r="D2761">
            <v>6960</v>
          </cell>
          <cell r="E2761" t="str">
            <v>Tekhne</v>
          </cell>
          <cell r="F2761">
            <v>37809</v>
          </cell>
        </row>
        <row r="2762">
          <cell r="A2762" t="str">
            <v>Tope de resorte para puerta 406</v>
          </cell>
          <cell r="B2762" t="str">
            <v>Vidrios, espejos y cerraduras (21)</v>
          </cell>
          <cell r="C2762" t="str">
            <v>Un</v>
          </cell>
          <cell r="D2762">
            <v>858</v>
          </cell>
          <cell r="E2762" t="str">
            <v>Tekhne</v>
          </cell>
          <cell r="F2762">
            <v>37809</v>
          </cell>
        </row>
        <row r="2763">
          <cell r="A2763" t="str">
            <v>Topellantas</v>
          </cell>
          <cell r="B2763" t="str">
            <v>Mobiliario urbano y señalizac. (43)</v>
          </cell>
          <cell r="C2763" t="str">
            <v>Un</v>
          </cell>
          <cell r="D2763">
            <v>6844</v>
          </cell>
          <cell r="E2763" t="str">
            <v>Tekhne</v>
          </cell>
          <cell r="F2763">
            <v>37809</v>
          </cell>
        </row>
        <row r="2764">
          <cell r="A2764" t="str">
            <v>Tornill0 fijacion metalico an-90</v>
          </cell>
          <cell r="B2764" t="str">
            <v>Cubiertas y accesorios (5)</v>
          </cell>
          <cell r="C2764" t="str">
            <v>Un</v>
          </cell>
          <cell r="D2764">
            <v>2614</v>
          </cell>
          <cell r="E2764" t="str">
            <v>Tekhne</v>
          </cell>
          <cell r="F2764">
            <v>37809</v>
          </cell>
        </row>
        <row r="2765">
          <cell r="A2765" t="str">
            <v>Tornillo ½''x¼''</v>
          </cell>
          <cell r="B2765" t="str">
            <v>Ferreteria y herramientas (10)</v>
          </cell>
          <cell r="C2765" t="str">
            <v>Un</v>
          </cell>
          <cell r="D2765">
            <v>260</v>
          </cell>
          <cell r="E2765" t="str">
            <v>Tekhne</v>
          </cell>
          <cell r="F2765">
            <v>37809</v>
          </cell>
        </row>
        <row r="2766">
          <cell r="A2766" t="str">
            <v>Tornillo 5/8x½ ''</v>
          </cell>
          <cell r="B2766" t="str">
            <v>Ferreteria y herramientas (10)</v>
          </cell>
          <cell r="C2766" t="str">
            <v>Un</v>
          </cell>
          <cell r="D2766">
            <v>327</v>
          </cell>
          <cell r="E2766" t="str">
            <v>Tekhne</v>
          </cell>
          <cell r="F2766">
            <v>37809</v>
          </cell>
        </row>
        <row r="2767">
          <cell r="A2767" t="str">
            <v>Tornillo acero 5x5/8''</v>
          </cell>
          <cell r="B2767" t="str">
            <v>Ferreteria y herramientas (10)</v>
          </cell>
          <cell r="C2767" t="str">
            <v>Un</v>
          </cell>
          <cell r="D2767">
            <v>1644</v>
          </cell>
          <cell r="E2767" t="str">
            <v>Tekhne</v>
          </cell>
          <cell r="F2767">
            <v>37809</v>
          </cell>
        </row>
        <row r="2768">
          <cell r="A2768" t="str">
            <v>Tornillo acero 7x5/8''</v>
          </cell>
          <cell r="B2768" t="str">
            <v>Ferreteria y herramientas (10)</v>
          </cell>
          <cell r="C2768" t="str">
            <v>Un</v>
          </cell>
          <cell r="D2768">
            <v>2300</v>
          </cell>
          <cell r="E2768" t="str">
            <v>Tekhne</v>
          </cell>
          <cell r="F2768">
            <v>37809</v>
          </cell>
        </row>
        <row r="2769">
          <cell r="A2769" t="str">
            <v>Tornillo acero 8x5/8''</v>
          </cell>
          <cell r="B2769" t="str">
            <v>Ferreteria y herramientas (10)</v>
          </cell>
          <cell r="C2769" t="str">
            <v>Un</v>
          </cell>
          <cell r="D2769">
            <v>2325</v>
          </cell>
          <cell r="E2769" t="str">
            <v>Tekhne</v>
          </cell>
          <cell r="F2769">
            <v>37809</v>
          </cell>
        </row>
        <row r="2770">
          <cell r="A2770" t="str">
            <v>Tornillo autoperf. Fijador</v>
          </cell>
          <cell r="B2770" t="str">
            <v>Aceros,hierros/mallas,cerchas (1)</v>
          </cell>
          <cell r="C2770" t="str">
            <v>Ml</v>
          </cell>
          <cell r="D2770">
            <v>236</v>
          </cell>
          <cell r="E2770" t="str">
            <v>Tekhne</v>
          </cell>
          <cell r="F2770">
            <v>37809</v>
          </cell>
        </row>
        <row r="2771">
          <cell r="A2771" t="str">
            <v>Tornillo autoperf. Fijador ala</v>
          </cell>
          <cell r="B2771" t="str">
            <v>Aceros,hierros/mallas,cerchas (1)</v>
          </cell>
          <cell r="C2771" t="str">
            <v>Ml</v>
          </cell>
          <cell r="D2771">
            <v>359</v>
          </cell>
          <cell r="E2771" t="str">
            <v>Tekhne</v>
          </cell>
          <cell r="F2771">
            <v>37809</v>
          </cell>
        </row>
        <row r="2772">
          <cell r="A2772" t="str">
            <v>Tornillo compl.metalccan-43</v>
          </cell>
          <cell r="B2772" t="str">
            <v>Cubiertas y accesorios (5)</v>
          </cell>
          <cell r="C2772" t="str">
            <v>Un</v>
          </cell>
          <cell r="D2772">
            <v>800</v>
          </cell>
          <cell r="E2772" t="str">
            <v>Tekhne</v>
          </cell>
          <cell r="F2772">
            <v>37809</v>
          </cell>
        </row>
        <row r="2773">
          <cell r="A2773" t="str">
            <v>Tornillo completo.madera. C-43</v>
          </cell>
          <cell r="B2773" t="str">
            <v>Cubiertas y accesorios (5)</v>
          </cell>
          <cell r="C2773" t="str">
            <v>Un</v>
          </cell>
          <cell r="D2773">
            <v>987</v>
          </cell>
          <cell r="E2773" t="str">
            <v>Tekhne</v>
          </cell>
          <cell r="F2773">
            <v>37809</v>
          </cell>
        </row>
        <row r="2774">
          <cell r="A2774" t="str">
            <v>Tornillo fijador ala correa</v>
          </cell>
          <cell r="B2774" t="str">
            <v>Aceros,hierros/mallas,cerchas (1)</v>
          </cell>
          <cell r="C2774" t="str">
            <v>Ml</v>
          </cell>
          <cell r="D2774">
            <v>92</v>
          </cell>
          <cell r="E2774" t="str">
            <v>Tekhne</v>
          </cell>
          <cell r="F2774">
            <v>37809</v>
          </cell>
        </row>
        <row r="2775">
          <cell r="A2775" t="str">
            <v>Tornillo goloso 1'' x 8</v>
          </cell>
          <cell r="B2775" t="str">
            <v>Ferreteria y herramientas (10)</v>
          </cell>
          <cell r="C2775" t="str">
            <v>Un</v>
          </cell>
          <cell r="D2775">
            <v>23</v>
          </cell>
          <cell r="E2775" t="str">
            <v>Tekhne</v>
          </cell>
          <cell r="F2775">
            <v>37809</v>
          </cell>
        </row>
        <row r="2776">
          <cell r="A2776" t="str">
            <v>Tornillo goloso 1/8x1/4</v>
          </cell>
          <cell r="B2776" t="str">
            <v>Ferreteria y herramientas (10)</v>
          </cell>
          <cell r="C2776" t="str">
            <v>Un</v>
          </cell>
          <cell r="D2776">
            <v>22</v>
          </cell>
          <cell r="E2776" t="str">
            <v>Tekhne</v>
          </cell>
          <cell r="F2776">
            <v>37809</v>
          </cell>
        </row>
        <row r="2777">
          <cell r="A2777" t="str">
            <v>Tornillo lamina dia 3/8'' lc #18</v>
          </cell>
          <cell r="B2777" t="str">
            <v>Ferreteria y herramientas (10)</v>
          </cell>
          <cell r="C2777" t="str">
            <v>Un</v>
          </cell>
          <cell r="D2777">
            <v>14</v>
          </cell>
          <cell r="E2777" t="str">
            <v>Tekhne</v>
          </cell>
          <cell r="F2777">
            <v>37809</v>
          </cell>
        </row>
        <row r="2778">
          <cell r="A2778" t="str">
            <v>Tornillo para aglomerado</v>
          </cell>
          <cell r="B2778" t="str">
            <v>Ferreteria y herramientas (10)</v>
          </cell>
          <cell r="C2778" t="str">
            <v>Un</v>
          </cell>
          <cell r="D2778">
            <v>280</v>
          </cell>
          <cell r="E2778" t="str">
            <v>Tekhne</v>
          </cell>
          <cell r="F2778">
            <v>37809</v>
          </cell>
        </row>
        <row r="2779">
          <cell r="A2779" t="str">
            <v>Tornillo para madera 2'' x 8</v>
          </cell>
          <cell r="B2779" t="str">
            <v>Ferreteria y herramientas (10)</v>
          </cell>
          <cell r="C2779" t="str">
            <v>Un</v>
          </cell>
          <cell r="D2779">
            <v>19</v>
          </cell>
          <cell r="E2779" t="str">
            <v>Tekhne</v>
          </cell>
          <cell r="F2779">
            <v>37809</v>
          </cell>
        </row>
        <row r="2780">
          <cell r="A2780" t="str">
            <v>Tornillo pl.ond.+ x4 3/4'' eternit</v>
          </cell>
          <cell r="B2780" t="str">
            <v>Cubiertas y accesorios (5)</v>
          </cell>
          <cell r="C2780" t="str">
            <v>Un</v>
          </cell>
          <cell r="D2780">
            <v>714</v>
          </cell>
          <cell r="E2780" t="str">
            <v>Tekhne</v>
          </cell>
          <cell r="F2780">
            <v>37809</v>
          </cell>
        </row>
        <row r="2781">
          <cell r="A2781" t="str">
            <v>Toxement ''1a'' 2 kilos</v>
          </cell>
          <cell r="B2781" t="str">
            <v>Impermeabil.,aditivos,quimicos (12)</v>
          </cell>
          <cell r="C2781" t="str">
            <v>Kg</v>
          </cell>
          <cell r="D2781">
            <v>3828</v>
          </cell>
          <cell r="E2781" t="str">
            <v>Tekhne</v>
          </cell>
          <cell r="F2781">
            <v>37809</v>
          </cell>
        </row>
        <row r="2782">
          <cell r="A2782" t="str">
            <v>Toxement polvo en balde 30 kg</v>
          </cell>
          <cell r="B2782" t="str">
            <v>Impermeabil.,aditivos,quimicos (12)</v>
          </cell>
          <cell r="C2782" t="str">
            <v>Kg</v>
          </cell>
          <cell r="D2782">
            <v>2818</v>
          </cell>
          <cell r="E2782" t="str">
            <v>Tekhne</v>
          </cell>
          <cell r="F2782">
            <v>37809</v>
          </cell>
        </row>
        <row r="2783">
          <cell r="A2783" t="str">
            <v>Toxement polvo en bolsa 30 kg</v>
          </cell>
          <cell r="B2783" t="str">
            <v>Impermeabil.,aditivos,quimicos (12)</v>
          </cell>
          <cell r="C2783" t="str">
            <v>Kg</v>
          </cell>
          <cell r="D2783">
            <v>2784</v>
          </cell>
          <cell r="E2783" t="str">
            <v>Tekhne</v>
          </cell>
          <cell r="F2783">
            <v>37809</v>
          </cell>
        </row>
        <row r="2784">
          <cell r="A2784" t="str">
            <v>Traba compl. C-90 eternit</v>
          </cell>
          <cell r="B2784" t="str">
            <v>Cubiertas y accesorios (5)</v>
          </cell>
          <cell r="C2784" t="str">
            <v>Un</v>
          </cell>
          <cell r="D2784">
            <v>1655</v>
          </cell>
          <cell r="E2784" t="str">
            <v>Tekhne</v>
          </cell>
          <cell r="F2784">
            <v>37809</v>
          </cell>
        </row>
        <row r="2785">
          <cell r="A2785" t="str">
            <v>Tragante cupula 5x3 507</v>
          </cell>
          <cell r="B2785" t="str">
            <v>Tuberia subt,rejillas,sumider. (20)</v>
          </cell>
          <cell r="C2785" t="str">
            <v>Un</v>
          </cell>
          <cell r="D2785">
            <v>2743</v>
          </cell>
          <cell r="E2785" t="str">
            <v>Tekhne</v>
          </cell>
          <cell r="F2785">
            <v>37809</v>
          </cell>
        </row>
        <row r="2786">
          <cell r="A2786" t="str">
            <v>Transferencia automática 113 kVA/440v</v>
          </cell>
          <cell r="C2786" t="str">
            <v>Un</v>
          </cell>
          <cell r="D2786">
            <v>5750000</v>
          </cell>
          <cell r="E2786" t="str">
            <v>gecolsa</v>
          </cell>
        </row>
        <row r="2787">
          <cell r="A2787" t="str">
            <v>Transferencia automática 150 kVA/440v</v>
          </cell>
          <cell r="C2787" t="str">
            <v>Un</v>
          </cell>
          <cell r="D2787">
            <v>7187499.9999999991</v>
          </cell>
          <cell r="E2787" t="str">
            <v>gecolsa</v>
          </cell>
        </row>
        <row r="2788">
          <cell r="A2788" t="str">
            <v>Transferencia manual 125 kVA/440v</v>
          </cell>
          <cell r="C2788" t="str">
            <v>Un</v>
          </cell>
          <cell r="D2788">
            <v>8500000</v>
          </cell>
          <cell r="E2788" t="str">
            <v>proyecto</v>
          </cell>
        </row>
        <row r="2789">
          <cell r="A2789" t="str">
            <v>Transferencia manual 250 kVA/440v</v>
          </cell>
          <cell r="C2789" t="str">
            <v>Un</v>
          </cell>
          <cell r="D2789">
            <v>15800000</v>
          </cell>
          <cell r="E2789" t="str">
            <v>proyecto</v>
          </cell>
        </row>
        <row r="2790">
          <cell r="A2790" t="str">
            <v>Transferenciaautomática 266 kVA/440v</v>
          </cell>
          <cell r="C2790" t="str">
            <v>Un</v>
          </cell>
          <cell r="D2790">
            <v>10810000</v>
          </cell>
          <cell r="E2790" t="str">
            <v>gecolsa</v>
          </cell>
        </row>
        <row r="2791">
          <cell r="A2791" t="str">
            <v>Transformador 2 KW 440V/120V</v>
          </cell>
          <cell r="C2791" t="str">
            <v>Un</v>
          </cell>
          <cell r="D2791">
            <v>1076804.7999999998</v>
          </cell>
        </row>
        <row r="2792">
          <cell r="A2792" t="str">
            <v>Transformador de Corriente 200/5A</v>
          </cell>
          <cell r="C2792" t="str">
            <v>Un</v>
          </cell>
          <cell r="D2792">
            <v>280000</v>
          </cell>
        </row>
        <row r="2793">
          <cell r="A2793" t="str">
            <v>Transformador monofasico</v>
          </cell>
          <cell r="B2793" t="str">
            <v>Inst. Electricas (13)</v>
          </cell>
          <cell r="C2793" t="str">
            <v>Un</v>
          </cell>
          <cell r="D2793">
            <v>2689620</v>
          </cell>
          <cell r="E2793" t="str">
            <v>Tekhne</v>
          </cell>
          <cell r="F2793">
            <v>37809</v>
          </cell>
        </row>
        <row r="2794">
          <cell r="A2794" t="str">
            <v>Transformador trifasico</v>
          </cell>
          <cell r="B2794" t="str">
            <v>Inst. Electricas (13)</v>
          </cell>
          <cell r="C2794" t="str">
            <v>Un</v>
          </cell>
          <cell r="D2794">
            <v>5764950</v>
          </cell>
          <cell r="E2794" t="str">
            <v>Tekhne</v>
          </cell>
          <cell r="F2794">
            <v>37809</v>
          </cell>
        </row>
        <row r="2795">
          <cell r="A2795" t="str">
            <v>Transformador trifasico 150kva</v>
          </cell>
          <cell r="B2795" t="str">
            <v>Inst. Electricas (13)</v>
          </cell>
          <cell r="C2795" t="str">
            <v>Un</v>
          </cell>
          <cell r="D2795">
            <v>9100000</v>
          </cell>
          <cell r="E2795" t="str">
            <v>Arauca</v>
          </cell>
          <cell r="F2795">
            <v>37823</v>
          </cell>
        </row>
        <row r="2796">
          <cell r="A2796" t="str">
            <v>Transformador trifasico 225kva</v>
          </cell>
          <cell r="B2796" t="str">
            <v>Inst. Electricas (13)</v>
          </cell>
          <cell r="C2796" t="str">
            <v>Un</v>
          </cell>
          <cell r="D2796">
            <v>8995530</v>
          </cell>
          <cell r="E2796" t="str">
            <v>Tekhne</v>
          </cell>
          <cell r="F2796">
            <v>37809</v>
          </cell>
        </row>
        <row r="2797">
          <cell r="A2797" t="str">
            <v>Transformador trifasico 30kva</v>
          </cell>
          <cell r="B2797" t="str">
            <v>Inst. Electricas (13)</v>
          </cell>
          <cell r="C2797" t="str">
            <v>Un</v>
          </cell>
          <cell r="D2797">
            <v>2982870</v>
          </cell>
          <cell r="E2797" t="str">
            <v>Tekhne</v>
          </cell>
          <cell r="F2797">
            <v>37809</v>
          </cell>
        </row>
        <row r="2798">
          <cell r="A2798" t="str">
            <v>Transformador trifasico 45kva</v>
          </cell>
          <cell r="B2798" t="str">
            <v>Inst. Electricas (13)</v>
          </cell>
          <cell r="C2798" t="str">
            <v>Un</v>
          </cell>
          <cell r="D2798">
            <v>3570060</v>
          </cell>
          <cell r="E2798" t="str">
            <v>Tekhne</v>
          </cell>
          <cell r="F2798">
            <v>37809</v>
          </cell>
        </row>
        <row r="2799">
          <cell r="A2799" t="str">
            <v>Transformador trifasico 75kva</v>
          </cell>
          <cell r="B2799" t="str">
            <v>Inst. Electricas (13)</v>
          </cell>
          <cell r="C2799" t="str">
            <v>Un</v>
          </cell>
          <cell r="D2799">
            <v>4436010</v>
          </cell>
          <cell r="E2799" t="str">
            <v>Tekhne</v>
          </cell>
          <cell r="F2799">
            <v>37809</v>
          </cell>
        </row>
        <row r="2800">
          <cell r="A2800" t="str">
            <v>Triplex 4mm andes</v>
          </cell>
          <cell r="B2800" t="str">
            <v>Maderas (15)</v>
          </cell>
          <cell r="C2800" t="str">
            <v>Un</v>
          </cell>
          <cell r="D2800">
            <v>23300</v>
          </cell>
          <cell r="E2800" t="str">
            <v>Tekhne</v>
          </cell>
          <cell r="F2800">
            <v>37809</v>
          </cell>
        </row>
        <row r="2801">
          <cell r="A2801" t="str">
            <v>Triplex corriente 1.2 x2.4 4mm</v>
          </cell>
          <cell r="B2801" t="str">
            <v>Maderas (15)</v>
          </cell>
          <cell r="C2801" t="str">
            <v>Un</v>
          </cell>
          <cell r="D2801">
            <v>18000</v>
          </cell>
          <cell r="E2801" t="str">
            <v>Tekhne</v>
          </cell>
          <cell r="F2801">
            <v>37809</v>
          </cell>
        </row>
        <row r="2802">
          <cell r="A2802" t="str">
            <v>Triplex f/morado 1.20x2.40 4mm</v>
          </cell>
          <cell r="B2802" t="str">
            <v>Maderas (15)</v>
          </cell>
          <cell r="C2802" t="str">
            <v>Un</v>
          </cell>
          <cell r="D2802">
            <v>41800</v>
          </cell>
          <cell r="E2802" t="str">
            <v>Tekhne</v>
          </cell>
          <cell r="F2802">
            <v>37809</v>
          </cell>
        </row>
        <row r="2803">
          <cell r="A2803" t="str">
            <v>Triplex okume 2.44x1.22 pizano</v>
          </cell>
          <cell r="B2803" t="str">
            <v>Maderas (15)</v>
          </cell>
          <cell r="C2803" t="str">
            <v>Un</v>
          </cell>
          <cell r="D2803">
            <v>26937</v>
          </cell>
          <cell r="E2803" t="str">
            <v>Tekhne</v>
          </cell>
          <cell r="F2803">
            <v>37809</v>
          </cell>
        </row>
        <row r="2804">
          <cell r="A2804" t="str">
            <v>Triplex pizano 2.44x1.22 4mm</v>
          </cell>
          <cell r="B2804" t="str">
            <v>Maderas (15)</v>
          </cell>
          <cell r="C2804" t="str">
            <v>Un</v>
          </cell>
          <cell r="D2804">
            <v>24087</v>
          </cell>
          <cell r="E2804" t="str">
            <v>Tekhne</v>
          </cell>
          <cell r="F2804">
            <v>37809</v>
          </cell>
        </row>
        <row r="2805">
          <cell r="A2805" t="str">
            <v>Triplex trebol 2.44x1.22 4mm</v>
          </cell>
          <cell r="B2805" t="str">
            <v>Maderas (15)</v>
          </cell>
          <cell r="C2805" t="str">
            <v>Un</v>
          </cell>
          <cell r="D2805">
            <v>18000</v>
          </cell>
          <cell r="E2805" t="str">
            <v>Tekhne</v>
          </cell>
          <cell r="F2805">
            <v>37809</v>
          </cell>
        </row>
        <row r="2806">
          <cell r="A2806" t="str">
            <v>Triplex trebol 2.44x1.22 7mm</v>
          </cell>
          <cell r="B2806" t="str">
            <v>Maderas (15)</v>
          </cell>
          <cell r="C2806" t="str">
            <v>Un</v>
          </cell>
          <cell r="D2806">
            <v>42400</v>
          </cell>
          <cell r="E2806" t="str">
            <v>Tekhne</v>
          </cell>
          <cell r="F2806">
            <v>37809</v>
          </cell>
        </row>
        <row r="2807">
          <cell r="A2807" t="str">
            <v>Triturado</v>
          </cell>
          <cell r="B2807" t="str">
            <v>Agregados concretos y morteros (2)</v>
          </cell>
          <cell r="C2807" t="str">
            <v>M3</v>
          </cell>
          <cell r="D2807">
            <v>22000</v>
          </cell>
        </row>
        <row r="2808">
          <cell r="A2808" t="str">
            <v>Triturado (Arauca)</v>
          </cell>
          <cell r="B2808" t="str">
            <v>Agregados concretos y morteros (2)</v>
          </cell>
          <cell r="C2808" t="str">
            <v>M3</v>
          </cell>
          <cell r="D2808">
            <v>100000</v>
          </cell>
          <cell r="F2808">
            <v>37809</v>
          </cell>
        </row>
        <row r="2809">
          <cell r="A2809" t="str">
            <v>Triturado de maquina</v>
          </cell>
          <cell r="B2809" t="str">
            <v>Agregados concretos y morteros (2)</v>
          </cell>
          <cell r="C2809" t="str">
            <v>M3</v>
          </cell>
          <cell r="D2809">
            <v>35000</v>
          </cell>
          <cell r="E2809" t="str">
            <v>Tekhne</v>
          </cell>
          <cell r="F2809">
            <v>37809</v>
          </cell>
        </row>
        <row r="2810">
          <cell r="A2810" t="str">
            <v>Tuberia polietileno ½''</v>
          </cell>
          <cell r="B2810" t="str">
            <v>Inst. De gas (44)</v>
          </cell>
          <cell r="C2810" t="str">
            <v>Ml</v>
          </cell>
          <cell r="D2810">
            <v>8353</v>
          </cell>
          <cell r="E2810" t="str">
            <v>Tekhne</v>
          </cell>
          <cell r="F2810">
            <v>37809</v>
          </cell>
        </row>
        <row r="2811">
          <cell r="A2811" t="str">
            <v>Tuberia presion RDE 13.5 1/2''</v>
          </cell>
          <cell r="B2811" t="str">
            <v>Inst. Hidraul/sanit. Y laminas (14)</v>
          </cell>
          <cell r="C2811" t="str">
            <v>ml</v>
          </cell>
          <cell r="D2811">
            <v>1655</v>
          </cell>
          <cell r="F2811">
            <v>37809</v>
          </cell>
        </row>
        <row r="2812">
          <cell r="A2812" t="str">
            <v>Tubo a/lluvias 3'' PVC</v>
          </cell>
          <cell r="B2812" t="str">
            <v>Inst. Hidraul/sanit. Y laminas (14)</v>
          </cell>
          <cell r="C2812" t="str">
            <v>Ml</v>
          </cell>
          <cell r="D2812">
            <v>6939.12</v>
          </cell>
          <cell r="E2812" t="str">
            <v>Pavco</v>
          </cell>
          <cell r="F2812">
            <v>37809</v>
          </cell>
        </row>
        <row r="2813">
          <cell r="A2813" t="str">
            <v>Tubo a/lluvias 4'' pavco 0181004001</v>
          </cell>
          <cell r="B2813" t="str">
            <v>Inst. Hidraul/sanit. Y laminas (14)</v>
          </cell>
          <cell r="C2813" t="str">
            <v>Ml</v>
          </cell>
          <cell r="D2813">
            <v>9592</v>
          </cell>
          <cell r="E2813" t="str">
            <v>Tekhne</v>
          </cell>
          <cell r="F2813">
            <v>37809</v>
          </cell>
        </row>
        <row r="2814">
          <cell r="A2814" t="str">
            <v xml:space="preserve">Tubo a/lluvias 4'' PVC </v>
          </cell>
          <cell r="B2814" t="str">
            <v>Inst. Hidraul/sanit. Y laminas (14)</v>
          </cell>
          <cell r="C2814" t="str">
            <v>Ml</v>
          </cell>
          <cell r="D2814">
            <v>11965.4</v>
          </cell>
          <cell r="E2814" t="str">
            <v>Pavco</v>
          </cell>
          <cell r="F2814">
            <v>37838</v>
          </cell>
        </row>
        <row r="2815">
          <cell r="A2815" t="str">
            <v>Tubo alcant concreto mlc 10'' clase 1</v>
          </cell>
          <cell r="B2815" t="str">
            <v>Tuberia subt,rejillas,sumider. (20)</v>
          </cell>
          <cell r="C2815" t="str">
            <v>Ml</v>
          </cell>
          <cell r="D2815">
            <v>22821</v>
          </cell>
          <cell r="E2815" t="str">
            <v>Tekhne</v>
          </cell>
          <cell r="F2815">
            <v>37809</v>
          </cell>
        </row>
        <row r="2816">
          <cell r="A2816" t="str">
            <v>Tubo alcant concreto mlc 12'' clase 1</v>
          </cell>
          <cell r="B2816" t="str">
            <v>Tuberia subt,rejillas,sumider. (20)</v>
          </cell>
          <cell r="C2816" t="str">
            <v>Ml</v>
          </cell>
          <cell r="D2816">
            <v>30919</v>
          </cell>
          <cell r="E2816" t="str">
            <v>Tekhne</v>
          </cell>
          <cell r="F2816">
            <v>37809</v>
          </cell>
        </row>
        <row r="2817">
          <cell r="A2817" t="str">
            <v>Tubo alcant concreto mlc 14'' clase 1</v>
          </cell>
          <cell r="B2817" t="str">
            <v>Tuberia subt,rejillas,sumider. (20)</v>
          </cell>
          <cell r="C2817" t="str">
            <v>Ml</v>
          </cell>
          <cell r="D2817">
            <v>41576</v>
          </cell>
          <cell r="E2817" t="str">
            <v>Tekhne</v>
          </cell>
          <cell r="F2817">
            <v>37809</v>
          </cell>
        </row>
        <row r="2818">
          <cell r="A2818" t="str">
            <v>Tubo alcant concreto mlc 16'' clase 1</v>
          </cell>
          <cell r="B2818" t="str">
            <v>Tuberia subt,rejillas,sumider. (20)</v>
          </cell>
          <cell r="C2818" t="str">
            <v>Ml</v>
          </cell>
          <cell r="D2818">
            <v>53683</v>
          </cell>
          <cell r="E2818" t="str">
            <v>Tekhne</v>
          </cell>
          <cell r="F2818">
            <v>37809</v>
          </cell>
        </row>
        <row r="2819">
          <cell r="A2819" t="str">
            <v>Tubo alcant concreto mlc 18'' clase 1</v>
          </cell>
          <cell r="B2819" t="str">
            <v>Tuberia subt,rejillas,sumider. (20)</v>
          </cell>
          <cell r="C2819" t="str">
            <v>Ml</v>
          </cell>
          <cell r="D2819">
            <v>63545</v>
          </cell>
          <cell r="E2819" t="str">
            <v>Tekhne</v>
          </cell>
          <cell r="F2819">
            <v>37809</v>
          </cell>
        </row>
        <row r="2820">
          <cell r="A2820" t="str">
            <v>Tubo alcant concreto mlc 20'' clase 1</v>
          </cell>
          <cell r="B2820" t="str">
            <v>Tuberia subt,rejillas,sumider. (20)</v>
          </cell>
          <cell r="C2820" t="str">
            <v>Ml</v>
          </cell>
          <cell r="D2820">
            <v>77035</v>
          </cell>
          <cell r="E2820" t="str">
            <v>Tekhne</v>
          </cell>
          <cell r="F2820">
            <v>37809</v>
          </cell>
        </row>
        <row r="2821">
          <cell r="A2821" t="str">
            <v>Tubo alcant concreto mlc 24'' clase 1</v>
          </cell>
          <cell r="B2821" t="str">
            <v>Tuberia subt,rejillas,sumider. (20)</v>
          </cell>
          <cell r="C2821" t="str">
            <v>Ml</v>
          </cell>
          <cell r="D2821">
            <v>110876</v>
          </cell>
          <cell r="E2821" t="str">
            <v>Tekhne</v>
          </cell>
          <cell r="F2821">
            <v>37809</v>
          </cell>
        </row>
        <row r="2822">
          <cell r="A2822" t="str">
            <v>Tubo alcant concreto mlc 30'' clase 1</v>
          </cell>
          <cell r="B2822" t="str">
            <v>Tuberia subt,rejillas,sumider. (20)</v>
          </cell>
          <cell r="C2822" t="str">
            <v>Ml</v>
          </cell>
          <cell r="D2822">
            <v>151490</v>
          </cell>
          <cell r="E2822" t="str">
            <v>Tekhne</v>
          </cell>
          <cell r="F2822">
            <v>37809</v>
          </cell>
        </row>
        <row r="2823">
          <cell r="A2823" t="str">
            <v>Tubo alcant concreto mlc 8'' clase 1</v>
          </cell>
          <cell r="B2823" t="str">
            <v>Tuberia subt,rejillas,sumider. (20)</v>
          </cell>
          <cell r="C2823" t="str">
            <v>Ml</v>
          </cell>
          <cell r="D2823">
            <v>17546</v>
          </cell>
          <cell r="E2823" t="str">
            <v>Tekhne</v>
          </cell>
          <cell r="F2823">
            <v>37809</v>
          </cell>
        </row>
        <row r="2824">
          <cell r="A2824" t="str">
            <v>Tubo alcant durafor 10''</v>
          </cell>
          <cell r="B2824" t="str">
            <v>Tuberia subt,rejillas,sumider. (20)</v>
          </cell>
          <cell r="C2824" t="str">
            <v>Ml</v>
          </cell>
          <cell r="D2824">
            <v>52234</v>
          </cell>
          <cell r="E2824" t="str">
            <v>Tekhne</v>
          </cell>
          <cell r="F2824">
            <v>37809</v>
          </cell>
        </row>
        <row r="2825">
          <cell r="A2825" t="str">
            <v>Tubo alcant durafor 12''</v>
          </cell>
          <cell r="B2825" t="str">
            <v>Tuberia subt,rejillas,sumider. (20)</v>
          </cell>
          <cell r="C2825" t="str">
            <v>Ml</v>
          </cell>
          <cell r="D2825">
            <v>74064</v>
          </cell>
          <cell r="E2825" t="str">
            <v>Tekhne</v>
          </cell>
          <cell r="F2825">
            <v>37809</v>
          </cell>
        </row>
        <row r="2826">
          <cell r="A2826" t="str">
            <v>Tubo alcant durafor 4''</v>
          </cell>
          <cell r="B2826" t="str">
            <v>Tuberia subt,rejillas,sumider. (20)</v>
          </cell>
          <cell r="C2826" t="str">
            <v>Ml</v>
          </cell>
          <cell r="D2826">
            <v>13376</v>
          </cell>
          <cell r="E2826" t="str">
            <v>Tekhne</v>
          </cell>
          <cell r="F2826">
            <v>37809</v>
          </cell>
        </row>
        <row r="2827">
          <cell r="A2827" t="str">
            <v>Tubo alcant durafor 6''</v>
          </cell>
          <cell r="B2827" t="str">
            <v>Tuberia subt,rejillas,sumider. (20)</v>
          </cell>
          <cell r="C2827" t="str">
            <v>Ml</v>
          </cell>
          <cell r="D2827">
            <v>23849</v>
          </cell>
          <cell r="E2827" t="str">
            <v>Tekhne</v>
          </cell>
          <cell r="F2827">
            <v>37809</v>
          </cell>
        </row>
        <row r="2828">
          <cell r="A2828" t="str">
            <v>Tubo alcant durafor 8''</v>
          </cell>
          <cell r="B2828" t="str">
            <v>Tuberia subt,rejillas,sumider. (20)</v>
          </cell>
          <cell r="C2828" t="str">
            <v>Ml</v>
          </cell>
          <cell r="D2828">
            <v>35512</v>
          </cell>
          <cell r="E2828" t="str">
            <v>Tekhne</v>
          </cell>
          <cell r="F2828">
            <v>37809</v>
          </cell>
        </row>
        <row r="2829">
          <cell r="A2829" t="str">
            <v>Tubo alcant liso pvc 4'' rieber</v>
          </cell>
          <cell r="B2829" t="str">
            <v>Tuberia subt,rejillas,sumider. (20)</v>
          </cell>
          <cell r="C2829" t="str">
            <v>Ml</v>
          </cell>
          <cell r="D2829">
            <v>22814</v>
          </cell>
          <cell r="E2829" t="str">
            <v>Tekhne</v>
          </cell>
          <cell r="F2829">
            <v>37809</v>
          </cell>
        </row>
        <row r="2830">
          <cell r="A2830" t="str">
            <v>Tubo alcant novafort 110mm 0313901001</v>
          </cell>
          <cell r="B2830" t="str">
            <v>Tuberia subt,rejillas,sumider. (20)</v>
          </cell>
          <cell r="C2830" t="str">
            <v>Ml</v>
          </cell>
          <cell r="D2830">
            <v>2216</v>
          </cell>
          <cell r="E2830" t="str">
            <v>Tekhne</v>
          </cell>
          <cell r="F2830">
            <v>37809</v>
          </cell>
        </row>
        <row r="2831">
          <cell r="A2831" t="str">
            <v>Tubo alcant novafort 160mm 0314101001</v>
          </cell>
          <cell r="B2831" t="str">
            <v>Tuberia subt,rejillas,sumider. (20)</v>
          </cell>
          <cell r="C2831" t="str">
            <v>Ml</v>
          </cell>
          <cell r="D2831">
            <v>3955</v>
          </cell>
          <cell r="E2831" t="str">
            <v>Tekhne</v>
          </cell>
          <cell r="F2831">
            <v>37809</v>
          </cell>
        </row>
        <row r="2832">
          <cell r="A2832" t="str">
            <v>Tubo alcant novafort 200mm 0314201001</v>
          </cell>
          <cell r="B2832" t="str">
            <v>Tuberia subt,rejillas,sumider. (20)</v>
          </cell>
          <cell r="C2832" t="str">
            <v>Ml</v>
          </cell>
          <cell r="D2832">
            <v>5889</v>
          </cell>
          <cell r="E2832" t="str">
            <v>Tekhne</v>
          </cell>
          <cell r="F2832">
            <v>37809</v>
          </cell>
        </row>
        <row r="2833">
          <cell r="A2833" t="str">
            <v>Tubo alcant novafort 250mm 0314201001</v>
          </cell>
          <cell r="B2833" t="str">
            <v>Tuberia subt,rejillas,sumider. (20)</v>
          </cell>
          <cell r="C2833" t="str">
            <v>Ml</v>
          </cell>
          <cell r="D2833">
            <v>8662</v>
          </cell>
          <cell r="E2833" t="str">
            <v>Tekhne</v>
          </cell>
          <cell r="F2833">
            <v>37809</v>
          </cell>
        </row>
        <row r="2834">
          <cell r="A2834" t="str">
            <v>Tubo alcant novafort 315mm 0314201001</v>
          </cell>
          <cell r="B2834" t="str">
            <v>Tuberia subt,rejillas,sumider. (20)</v>
          </cell>
          <cell r="C2834" t="str">
            <v>Ml</v>
          </cell>
          <cell r="D2834">
            <v>12282</v>
          </cell>
          <cell r="E2834" t="str">
            <v>Tekhne</v>
          </cell>
          <cell r="F2834">
            <v>37809</v>
          </cell>
        </row>
        <row r="2835">
          <cell r="A2835" t="str">
            <v>Tubo alcant novafort 400mm 0314201001</v>
          </cell>
          <cell r="B2835" t="str">
            <v>Tuberia subt,rejillas,sumider. (20)</v>
          </cell>
          <cell r="C2835" t="str">
            <v>Ml</v>
          </cell>
          <cell r="D2835">
            <v>19377</v>
          </cell>
          <cell r="E2835" t="str">
            <v>Tekhne</v>
          </cell>
          <cell r="F2835">
            <v>37809</v>
          </cell>
        </row>
        <row r="2836">
          <cell r="A2836" t="str">
            <v>Tubo alcant novafort 450mm 0314201001</v>
          </cell>
          <cell r="B2836" t="str">
            <v>Tuberia subt,rejillas,sumider. (20)</v>
          </cell>
          <cell r="C2836" t="str">
            <v>Ml</v>
          </cell>
          <cell r="D2836">
            <v>23207</v>
          </cell>
          <cell r="E2836" t="str">
            <v>Tekhne</v>
          </cell>
          <cell r="F2836">
            <v>37809</v>
          </cell>
        </row>
        <row r="2837">
          <cell r="A2837" t="str">
            <v>Tubo alcant novafort 500mm 0314201001</v>
          </cell>
          <cell r="B2837" t="str">
            <v>Tuberia subt,rejillas,sumider. (20)</v>
          </cell>
          <cell r="C2837" t="str">
            <v>Ml</v>
          </cell>
          <cell r="D2837">
            <v>30354</v>
          </cell>
          <cell r="E2837" t="str">
            <v>Tekhne</v>
          </cell>
          <cell r="F2837">
            <v>37809</v>
          </cell>
        </row>
        <row r="2838">
          <cell r="A2838" t="str">
            <v>Tubo alcant pvc 10'' pavco 0321301001</v>
          </cell>
          <cell r="B2838" t="str">
            <v>Tuberia subt,rejillas,sumider. (20)</v>
          </cell>
          <cell r="C2838" t="str">
            <v>Ml</v>
          </cell>
          <cell r="D2838">
            <v>18758</v>
          </cell>
          <cell r="E2838" t="str">
            <v>Tekhne</v>
          </cell>
          <cell r="F2838">
            <v>37809</v>
          </cell>
        </row>
        <row r="2839">
          <cell r="A2839" t="str">
            <v>Tubo alcant pvc 10'' rieber</v>
          </cell>
          <cell r="B2839" t="str">
            <v>Tuberia subt,rejillas,sumider. (20)</v>
          </cell>
          <cell r="C2839" t="str">
            <v>Ml</v>
          </cell>
          <cell r="D2839">
            <v>112440</v>
          </cell>
          <cell r="E2839" t="str">
            <v>Tekhne</v>
          </cell>
          <cell r="F2839">
            <v>37809</v>
          </cell>
        </row>
        <row r="2840">
          <cell r="A2840" t="str">
            <v>Tubo alcant pvc 12'' rieber</v>
          </cell>
          <cell r="B2840" t="str">
            <v>Tuberia subt,rejillas,sumider. (20)</v>
          </cell>
          <cell r="C2840" t="str">
            <v>Ml</v>
          </cell>
          <cell r="D2840">
            <v>160385</v>
          </cell>
          <cell r="E2840" t="str">
            <v>Tekhne</v>
          </cell>
          <cell r="F2840">
            <v>37809</v>
          </cell>
        </row>
        <row r="2841">
          <cell r="A2841" t="str">
            <v>Tubo alcant pvc 4'' pavco 0321001001</v>
          </cell>
          <cell r="B2841" t="str">
            <v>Tuberia subt,rejillas,sumider. (20)</v>
          </cell>
          <cell r="C2841" t="str">
            <v>Ml</v>
          </cell>
          <cell r="D2841">
            <v>3806</v>
          </cell>
          <cell r="E2841" t="str">
            <v>Tekhne</v>
          </cell>
          <cell r="F2841">
            <v>37809</v>
          </cell>
        </row>
        <row r="2842">
          <cell r="A2842" t="str">
            <v>Tubo alcant pvc 6'' pavco 032120100</v>
          </cell>
          <cell r="B2842" t="str">
            <v>Tuberia subt,rejillas,sumider. (20)</v>
          </cell>
          <cell r="C2842" t="str">
            <v>Ml</v>
          </cell>
          <cell r="D2842">
            <v>6941</v>
          </cell>
          <cell r="E2842" t="str">
            <v>Tekhne</v>
          </cell>
          <cell r="F2842">
            <v>37809</v>
          </cell>
        </row>
        <row r="2843">
          <cell r="A2843" t="str">
            <v>Tubo alcant pvc 6'' rieber</v>
          </cell>
          <cell r="B2843" t="str">
            <v>Tuberia subt,rejillas,sumider. (20)</v>
          </cell>
          <cell r="C2843" t="str">
            <v>Ml</v>
          </cell>
          <cell r="D2843">
            <v>41609</v>
          </cell>
          <cell r="E2843" t="str">
            <v>Tekhne</v>
          </cell>
          <cell r="F2843">
            <v>37809</v>
          </cell>
        </row>
        <row r="2844">
          <cell r="A2844" t="str">
            <v>Tubo alcant pvc 8'' pavco 0321301001</v>
          </cell>
          <cell r="B2844" t="str">
            <v>Tuberia subt,rejillas,sumider. (20)</v>
          </cell>
          <cell r="C2844" t="str">
            <v>Ml</v>
          </cell>
          <cell r="D2844">
            <v>11963</v>
          </cell>
          <cell r="E2844" t="str">
            <v>Tekhne</v>
          </cell>
          <cell r="F2844">
            <v>37809</v>
          </cell>
        </row>
        <row r="2845">
          <cell r="A2845" t="str">
            <v>Tubo alcant pvc 8'' rieber</v>
          </cell>
          <cell r="B2845" t="str">
            <v>Tuberia subt,rejillas,sumider. (20)</v>
          </cell>
          <cell r="C2845" t="str">
            <v>Ml</v>
          </cell>
          <cell r="D2845">
            <v>71704</v>
          </cell>
          <cell r="E2845" t="str">
            <v>Tekhne</v>
          </cell>
          <cell r="F2845">
            <v>37809</v>
          </cell>
        </row>
        <row r="2846">
          <cell r="A2846" t="str">
            <v>Tubo caliente ½'' pavco 0160212001</v>
          </cell>
          <cell r="B2846" t="str">
            <v>Inst. Hidraul/sanit. Y laminas (14)</v>
          </cell>
          <cell r="C2846" t="str">
            <v>Ml</v>
          </cell>
          <cell r="D2846">
            <v>4650</v>
          </cell>
          <cell r="E2846" t="str">
            <v>Tekhne</v>
          </cell>
          <cell r="F2846">
            <v>37809</v>
          </cell>
        </row>
        <row r="2847">
          <cell r="A2847" t="str">
            <v>Tubo caliente ½'' ralco</v>
          </cell>
          <cell r="B2847" t="str">
            <v>Inst. Hidraul/sanit. Y laminas (14)</v>
          </cell>
          <cell r="C2847" t="str">
            <v>Ml</v>
          </cell>
          <cell r="D2847">
            <v>5508</v>
          </cell>
          <cell r="E2847" t="str">
            <v>Tekhne</v>
          </cell>
          <cell r="F2847">
            <v>37809</v>
          </cell>
        </row>
        <row r="2848">
          <cell r="A2848" t="str">
            <v>Tubo caliente 3/4'' pavco 0160312001</v>
          </cell>
          <cell r="B2848" t="str">
            <v>Inst. Hidraul/sanit. Y laminas (14)</v>
          </cell>
          <cell r="C2848" t="str">
            <v>Ml</v>
          </cell>
          <cell r="D2848">
            <v>7644</v>
          </cell>
          <cell r="E2848" t="str">
            <v>Tekhne</v>
          </cell>
          <cell r="F2848">
            <v>37809</v>
          </cell>
        </row>
        <row r="2849">
          <cell r="A2849" t="str">
            <v>Tubo caliente 3/4'' pvc ralco</v>
          </cell>
          <cell r="B2849" t="str">
            <v>Inst. Hidraul/sanit. Y laminas (14)</v>
          </cell>
          <cell r="C2849" t="str">
            <v>Ml</v>
          </cell>
          <cell r="D2849">
            <v>9053</v>
          </cell>
          <cell r="E2849" t="str">
            <v>Tekhne</v>
          </cell>
          <cell r="F2849">
            <v>37809</v>
          </cell>
        </row>
        <row r="2850">
          <cell r="A2850" t="str">
            <v>Tubo circ/ 1x0.32 tc-21crudo</v>
          </cell>
          <cell r="B2850" t="str">
            <v>Perfiles,divisiones,ventaneria (17)</v>
          </cell>
          <cell r="C2850" t="str">
            <v>Ml</v>
          </cell>
          <cell r="D2850">
            <v>3300</v>
          </cell>
          <cell r="E2850" t="str">
            <v>Tekhne</v>
          </cell>
          <cell r="F2850">
            <v>37809</v>
          </cell>
        </row>
        <row r="2851">
          <cell r="A2851" t="str">
            <v>Tubo cobre ½'' liviano</v>
          </cell>
          <cell r="B2851" t="str">
            <v>Inst. Hidraul/sanit. Y laminas (14)</v>
          </cell>
          <cell r="C2851" t="str">
            <v>Ml</v>
          </cell>
          <cell r="D2851">
            <v>5336</v>
          </cell>
          <cell r="E2851" t="str">
            <v>Tekhne</v>
          </cell>
          <cell r="F2851">
            <v>37809</v>
          </cell>
        </row>
        <row r="2852">
          <cell r="A2852" t="str">
            <v>Tubo cobre ½'' pesado</v>
          </cell>
          <cell r="B2852" t="str">
            <v>Inst. Hidraul/sanit. Y laminas (14)</v>
          </cell>
          <cell r="C2852" t="str">
            <v>Ml</v>
          </cell>
          <cell r="D2852">
            <v>7888</v>
          </cell>
          <cell r="E2852" t="str">
            <v>Tekhne</v>
          </cell>
          <cell r="F2852">
            <v>37809</v>
          </cell>
        </row>
        <row r="2853">
          <cell r="A2853" t="str">
            <v>Tubo cobre 3/4'' liviano</v>
          </cell>
          <cell r="B2853" t="str">
            <v>Inst. Hidraul/sanit. Y laminas (14)</v>
          </cell>
          <cell r="C2853" t="str">
            <v>Ml</v>
          </cell>
          <cell r="D2853">
            <v>9048</v>
          </cell>
          <cell r="E2853" t="str">
            <v>Tekhne</v>
          </cell>
          <cell r="F2853">
            <v>37809</v>
          </cell>
        </row>
        <row r="2854">
          <cell r="A2854" t="str">
            <v>Tubo cobre 3/8'' liviano</v>
          </cell>
          <cell r="B2854" t="str">
            <v>Inst. Hidraul/sanit. Y laminas (14)</v>
          </cell>
          <cell r="C2854" t="str">
            <v>Ml</v>
          </cell>
          <cell r="D2854">
            <v>3712</v>
          </cell>
          <cell r="E2854" t="str">
            <v>Tekhne</v>
          </cell>
          <cell r="F2854">
            <v>37809</v>
          </cell>
        </row>
        <row r="2855">
          <cell r="A2855" t="str">
            <v>Tubo cobre 3/8'' pesado</v>
          </cell>
          <cell r="B2855" t="str">
            <v>Inst. Hidraul/sanit. Y laminas (14)</v>
          </cell>
          <cell r="C2855" t="str">
            <v>Ml</v>
          </cell>
          <cell r="D2855">
            <v>5800</v>
          </cell>
          <cell r="E2855" t="str">
            <v>Tekhne</v>
          </cell>
          <cell r="F2855">
            <v>37809</v>
          </cell>
        </row>
        <row r="2856">
          <cell r="A2856" t="str">
            <v>Tubo conduit ½'' ralco</v>
          </cell>
          <cell r="B2856" t="str">
            <v>Inst. Hidraul/sanit. Y laminas (14)</v>
          </cell>
          <cell r="C2856" t="str">
            <v>Ml</v>
          </cell>
          <cell r="D2856">
            <v>1658</v>
          </cell>
          <cell r="E2856" t="str">
            <v>Tekhne</v>
          </cell>
          <cell r="F2856">
            <v>37809</v>
          </cell>
        </row>
        <row r="2857">
          <cell r="A2857" t="str">
            <v>Tubo conduit 1''</v>
          </cell>
          <cell r="B2857" t="str">
            <v>Inst. Hidraul/sanit. Y laminas (14)</v>
          </cell>
          <cell r="C2857" t="str">
            <v>Ml</v>
          </cell>
          <cell r="D2857">
            <v>3008</v>
          </cell>
          <cell r="E2857" t="str">
            <v>Tekhne</v>
          </cell>
          <cell r="F2857">
            <v>37809</v>
          </cell>
        </row>
        <row r="2858">
          <cell r="A2858" t="str">
            <v>Tubo conduit 1¼'' ralco</v>
          </cell>
          <cell r="B2858" t="str">
            <v>Inst. Hidraul/sanit. Y laminas (14)</v>
          </cell>
          <cell r="C2858" t="str">
            <v>Ml</v>
          </cell>
          <cell r="D2858">
            <v>4651</v>
          </cell>
          <cell r="E2858" t="str">
            <v>Tekhne</v>
          </cell>
          <cell r="F2858">
            <v>37809</v>
          </cell>
        </row>
        <row r="2859">
          <cell r="A2859" t="str">
            <v>Tubo conduit 1½'' ralco</v>
          </cell>
          <cell r="B2859" t="str">
            <v>Inst. Hidraul/sanit. Y laminas (14)</v>
          </cell>
          <cell r="C2859" t="str">
            <v>Ml</v>
          </cell>
          <cell r="D2859">
            <v>5929</v>
          </cell>
          <cell r="E2859" t="str">
            <v>Tekhne</v>
          </cell>
          <cell r="F2859">
            <v>37809</v>
          </cell>
        </row>
        <row r="2860">
          <cell r="A2860" t="str">
            <v>Tubo conduit 2''</v>
          </cell>
          <cell r="B2860" t="str">
            <v>Inst. Hidraul/sanit. Y laminas (14)</v>
          </cell>
          <cell r="C2860" t="str">
            <v>Ml</v>
          </cell>
          <cell r="D2860">
            <v>9122</v>
          </cell>
          <cell r="E2860" t="str">
            <v>Tekhne</v>
          </cell>
          <cell r="F2860">
            <v>37809</v>
          </cell>
        </row>
        <row r="2861">
          <cell r="A2861" t="str">
            <v>Tubo conduit 3/4'' ralco</v>
          </cell>
          <cell r="B2861" t="str">
            <v>Inst. Hidraul/sanit. Y laminas (14)</v>
          </cell>
          <cell r="C2861" t="str">
            <v>Ml</v>
          </cell>
          <cell r="D2861">
            <v>2170</v>
          </cell>
          <cell r="E2861" t="str">
            <v>Tekhne</v>
          </cell>
          <cell r="F2861">
            <v>37809</v>
          </cell>
        </row>
        <row r="2862">
          <cell r="A2862" t="str">
            <v>Tubo conduit ducto pvc 3'' 0250901003</v>
          </cell>
          <cell r="B2862" t="str">
            <v>Inst. Electricas (13)</v>
          </cell>
          <cell r="C2862" t="str">
            <v>Ml</v>
          </cell>
          <cell r="D2862">
            <v>3937</v>
          </cell>
          <cell r="E2862" t="str">
            <v>Tekhne</v>
          </cell>
          <cell r="F2862">
            <v>37809</v>
          </cell>
        </row>
        <row r="2863">
          <cell r="A2863" t="str">
            <v>Tubo conduit emt 1 '' colmena</v>
          </cell>
          <cell r="B2863" t="str">
            <v>Inst. Electricas (13)</v>
          </cell>
          <cell r="C2863" t="str">
            <v>Ml</v>
          </cell>
          <cell r="D2863">
            <v>2705</v>
          </cell>
          <cell r="E2863" t="str">
            <v>Tekhne</v>
          </cell>
          <cell r="F2863">
            <v>37809</v>
          </cell>
        </row>
        <row r="2864">
          <cell r="A2864" t="str">
            <v>Tubo conduit emt 1/2'' colmena</v>
          </cell>
          <cell r="B2864" t="str">
            <v>Inst. Electricas (13)</v>
          </cell>
          <cell r="C2864" t="str">
            <v>Ml</v>
          </cell>
          <cell r="D2864">
            <v>1276</v>
          </cell>
          <cell r="E2864" t="str">
            <v>Tekhne</v>
          </cell>
          <cell r="F2864">
            <v>37809</v>
          </cell>
        </row>
        <row r="2865">
          <cell r="A2865" t="str">
            <v>Tubo conduit emt 1½ '' colmena</v>
          </cell>
          <cell r="B2865" t="str">
            <v>Inst. Electricas (13)</v>
          </cell>
          <cell r="C2865" t="str">
            <v>Ml</v>
          </cell>
          <cell r="D2865">
            <v>5064</v>
          </cell>
          <cell r="E2865" t="str">
            <v>Tekhne</v>
          </cell>
          <cell r="F2865">
            <v>37809</v>
          </cell>
        </row>
        <row r="2866">
          <cell r="A2866" t="str">
            <v>Tubo conduit emt 2'' colmena</v>
          </cell>
          <cell r="B2866" t="str">
            <v>Inst. Electricas (13)</v>
          </cell>
          <cell r="C2866" t="str">
            <v>Ml</v>
          </cell>
          <cell r="D2866">
            <v>7186</v>
          </cell>
          <cell r="E2866" t="str">
            <v>Tekhne</v>
          </cell>
          <cell r="F2866">
            <v>37809</v>
          </cell>
        </row>
        <row r="2867">
          <cell r="A2867" t="str">
            <v>Tubo conduit emt 3/4'' colmena</v>
          </cell>
          <cell r="B2867" t="str">
            <v>Inst. Electricas (13)</v>
          </cell>
          <cell r="C2867" t="str">
            <v>Ml</v>
          </cell>
          <cell r="D2867">
            <v>1681</v>
          </cell>
          <cell r="E2867" t="str">
            <v>Tekhne</v>
          </cell>
          <cell r="F2867">
            <v>37809</v>
          </cell>
        </row>
        <row r="2868">
          <cell r="A2868" t="str">
            <v>Tubo conduit pvc ½ ''</v>
          </cell>
          <cell r="B2868" t="str">
            <v>Inst. Electricas (13)</v>
          </cell>
          <cell r="C2868" t="str">
            <v>Ml</v>
          </cell>
          <cell r="D2868">
            <v>1596</v>
          </cell>
          <cell r="E2868" t="str">
            <v>Arauca</v>
          </cell>
          <cell r="F2868">
            <v>37823</v>
          </cell>
        </row>
        <row r="2869">
          <cell r="A2869" t="str">
            <v>Tubo conduit pvc ½ '' tipo pesado</v>
          </cell>
          <cell r="B2869" t="str">
            <v>Inst. Electricas (13)</v>
          </cell>
          <cell r="C2869" t="str">
            <v>Ml</v>
          </cell>
          <cell r="D2869">
            <v>2713</v>
          </cell>
          <cell r="F2869">
            <v>37844</v>
          </cell>
        </row>
        <row r="2870">
          <cell r="A2870" t="str">
            <v>Tubo conduit pvc 1 '' 0190401001</v>
          </cell>
          <cell r="B2870" t="str">
            <v>Inst. Electricas (13)</v>
          </cell>
          <cell r="C2870" t="str">
            <v>Ml</v>
          </cell>
          <cell r="D2870">
            <v>2895</v>
          </cell>
          <cell r="E2870" t="str">
            <v>Tekhne</v>
          </cell>
          <cell r="F2870">
            <v>37809</v>
          </cell>
        </row>
        <row r="2871">
          <cell r="A2871" t="str">
            <v>Tubo conduit pvc 1 ¼'' 0190501001</v>
          </cell>
          <cell r="B2871" t="str">
            <v>Inst. Electricas (13)</v>
          </cell>
          <cell r="C2871" t="str">
            <v>Ml</v>
          </cell>
          <cell r="D2871">
            <v>4476</v>
          </cell>
          <cell r="E2871" t="str">
            <v>Tekhne</v>
          </cell>
          <cell r="F2871">
            <v>37809</v>
          </cell>
        </row>
        <row r="2872">
          <cell r="A2872" t="str">
            <v>Tubo conduit pvc 1 1/2''</v>
          </cell>
          <cell r="B2872" t="str">
            <v>Inst. Electricas (13)</v>
          </cell>
          <cell r="C2872" t="str">
            <v>Ml</v>
          </cell>
          <cell r="D2872">
            <v>5705</v>
          </cell>
          <cell r="E2872" t="str">
            <v>Arauca</v>
          </cell>
          <cell r="F2872">
            <v>37823</v>
          </cell>
        </row>
        <row r="2873">
          <cell r="A2873" t="str">
            <v>Tubo conduit pvc 1'' tipo pesado</v>
          </cell>
          <cell r="B2873" t="str">
            <v>Inst. Electricas (13)</v>
          </cell>
          <cell r="C2873" t="str">
            <v>Ml</v>
          </cell>
          <cell r="D2873">
            <v>4922</v>
          </cell>
          <cell r="F2873">
            <v>37844</v>
          </cell>
        </row>
        <row r="2874">
          <cell r="A2874" t="str">
            <v>Tubo conduit pvc 2'' 0190701001</v>
          </cell>
          <cell r="B2874" t="str">
            <v>Inst. Electricas (13)</v>
          </cell>
          <cell r="C2874" t="str">
            <v>Ml</v>
          </cell>
          <cell r="D2874">
            <v>8774</v>
          </cell>
          <cell r="E2874" t="str">
            <v>Tekhne</v>
          </cell>
          <cell r="F2874">
            <v>37809</v>
          </cell>
        </row>
        <row r="2875">
          <cell r="A2875" t="str">
            <v>Tubo conduit pvc 2'' tipo pesado</v>
          </cell>
          <cell r="B2875" t="str">
            <v>Inst. Electricas (13)</v>
          </cell>
          <cell r="C2875" t="str">
            <v>Ml</v>
          </cell>
          <cell r="D2875">
            <v>6993</v>
          </cell>
          <cell r="F2875">
            <v>37844</v>
          </cell>
        </row>
        <row r="2876">
          <cell r="A2876" t="str">
            <v>Tubo conduit pvc 3'' tipo pesado</v>
          </cell>
          <cell r="C2876" t="str">
            <v>ml</v>
          </cell>
          <cell r="D2876">
            <v>12283</v>
          </cell>
          <cell r="F2876">
            <v>37847</v>
          </cell>
        </row>
        <row r="2877">
          <cell r="A2877" t="str">
            <v>Tubo conduit pvc 3/4''</v>
          </cell>
          <cell r="B2877" t="str">
            <v>Inst. Electricas (13)</v>
          </cell>
          <cell r="C2877" t="str">
            <v>Ml</v>
          </cell>
          <cell r="D2877">
            <v>2089</v>
          </cell>
          <cell r="E2877" t="str">
            <v>Arauca</v>
          </cell>
          <cell r="F2877">
            <v>37823</v>
          </cell>
        </row>
        <row r="2878">
          <cell r="A2878" t="str">
            <v>Tubo conduit pvc 3/4'' tipo pesado</v>
          </cell>
          <cell r="B2878" t="str">
            <v>Inst. Electricas (13)</v>
          </cell>
          <cell r="C2878" t="str">
            <v>Ml</v>
          </cell>
        </row>
        <row r="2879">
          <cell r="A2879" t="str">
            <v>Tubo conduit pvc 4'' tipo pesado</v>
          </cell>
          <cell r="C2879" t="str">
            <v>ML</v>
          </cell>
          <cell r="D2879">
            <v>19512</v>
          </cell>
          <cell r="E2879" t="str">
            <v>construdata</v>
          </cell>
          <cell r="F2879">
            <v>37773</v>
          </cell>
        </row>
        <row r="2880">
          <cell r="A2880" t="str">
            <v>Tubo cu rigido de ½</v>
          </cell>
          <cell r="B2880" t="str">
            <v>Inst. De gas (44)</v>
          </cell>
          <cell r="C2880" t="str">
            <v>Ml</v>
          </cell>
          <cell r="D2880">
            <v>4950</v>
          </cell>
          <cell r="E2880" t="str">
            <v>Tekhne</v>
          </cell>
          <cell r="F2880">
            <v>37809</v>
          </cell>
        </row>
        <row r="2881">
          <cell r="A2881" t="str">
            <v>Tubo cuadrado 1 1/2'' cal. 20</v>
          </cell>
          <cell r="B2881" t="str">
            <v>Aceros,hierros/mallas,cerchas (1)</v>
          </cell>
          <cell r="C2881" t="str">
            <v>Ml</v>
          </cell>
          <cell r="D2881">
            <v>1412</v>
          </cell>
          <cell r="E2881" t="str">
            <v>Tekhne</v>
          </cell>
          <cell r="F2881">
            <v>37809</v>
          </cell>
        </row>
        <row r="2882">
          <cell r="A2882" t="str">
            <v>Tubo cuadrado 1'' cal. 18</v>
          </cell>
          <cell r="B2882" t="str">
            <v>Aceros,hierros/mallas,cerchas (1)</v>
          </cell>
          <cell r="C2882" t="str">
            <v>Ml</v>
          </cell>
          <cell r="D2882">
            <v>1170</v>
          </cell>
          <cell r="E2882" t="str">
            <v>Tekhne</v>
          </cell>
          <cell r="F2882">
            <v>37809</v>
          </cell>
        </row>
        <row r="2883">
          <cell r="A2883" t="str">
            <v>Tubo cuadrado 3/4'' cal. 20</v>
          </cell>
          <cell r="B2883" t="str">
            <v>Aceros,hierros/mallas,cerchas (1)</v>
          </cell>
          <cell r="C2883" t="str">
            <v>Ml</v>
          </cell>
          <cell r="D2883">
            <v>1204</v>
          </cell>
          <cell r="E2883" t="str">
            <v>Tekhne</v>
          </cell>
          <cell r="F2883">
            <v>37809</v>
          </cell>
        </row>
        <row r="2884">
          <cell r="A2884" t="str">
            <v>Tubo de conc. Reforzado d 100cm clase 1</v>
          </cell>
          <cell r="B2884" t="str">
            <v>Tuberia subt,rejillas,sumider. (20)</v>
          </cell>
          <cell r="C2884" t="str">
            <v>Ml</v>
          </cell>
          <cell r="D2884">
            <v>255942</v>
          </cell>
          <cell r="E2884" t="str">
            <v>Tekhne</v>
          </cell>
          <cell r="F2884">
            <v>37809</v>
          </cell>
        </row>
        <row r="2885">
          <cell r="A2885" t="str">
            <v>Tubo de conc. Reforzado d 120cm clase 1</v>
          </cell>
          <cell r="B2885" t="str">
            <v>Tuberia subt,rejillas,sumider. (20)</v>
          </cell>
          <cell r="C2885" t="str">
            <v>Ml</v>
          </cell>
          <cell r="D2885">
            <v>420384</v>
          </cell>
          <cell r="E2885" t="str">
            <v>Tekhne</v>
          </cell>
          <cell r="F2885">
            <v>37809</v>
          </cell>
        </row>
        <row r="2886">
          <cell r="A2886" t="str">
            <v>Tubo de conc. Reforzado d 140cm clase 1</v>
          </cell>
          <cell r="B2886" t="str">
            <v>Tuberia subt,rejillas,sumider. (20)</v>
          </cell>
          <cell r="C2886" t="str">
            <v>Ml</v>
          </cell>
          <cell r="D2886">
            <v>523345</v>
          </cell>
          <cell r="E2886" t="str">
            <v>Tekhne</v>
          </cell>
          <cell r="F2886">
            <v>37809</v>
          </cell>
        </row>
        <row r="2887">
          <cell r="A2887" t="str">
            <v>Tubo de conc. Reforzado d 60cm clase 1</v>
          </cell>
          <cell r="B2887" t="str">
            <v>Tuberia subt,rejillas,sumider. (20)</v>
          </cell>
          <cell r="C2887" t="str">
            <v>Ml</v>
          </cell>
          <cell r="D2887">
            <v>133678</v>
          </cell>
          <cell r="E2887" t="str">
            <v>Tekhne</v>
          </cell>
          <cell r="F2887">
            <v>37809</v>
          </cell>
        </row>
        <row r="2888">
          <cell r="A2888" t="str">
            <v>Tubo de conc. Reforzado d 70cm clase 1</v>
          </cell>
          <cell r="B2888" t="str">
            <v>Tuberia subt,rejillas,sumider. (20)</v>
          </cell>
          <cell r="C2888" t="str">
            <v>Ml</v>
          </cell>
          <cell r="D2888">
            <v>162817</v>
          </cell>
          <cell r="E2888" t="str">
            <v>Tekhne</v>
          </cell>
          <cell r="F2888">
            <v>37809</v>
          </cell>
        </row>
        <row r="2889">
          <cell r="A2889" t="str">
            <v>Tubo de conc. Reforzado d 80cm clase 1</v>
          </cell>
          <cell r="B2889" t="str">
            <v>Tuberia subt,rejillas,sumider. (20)</v>
          </cell>
          <cell r="C2889" t="str">
            <v>Ml</v>
          </cell>
          <cell r="D2889">
            <v>203372</v>
          </cell>
          <cell r="E2889" t="str">
            <v>Tekhne</v>
          </cell>
          <cell r="F2889">
            <v>37809</v>
          </cell>
        </row>
        <row r="2890">
          <cell r="A2890" t="str">
            <v>Tubo de conc. Reforzado d 90cm clase 1</v>
          </cell>
          <cell r="B2890" t="str">
            <v>Tuberia subt,rejillas,sumider. (20)</v>
          </cell>
          <cell r="C2890" t="str">
            <v>Ml</v>
          </cell>
          <cell r="D2890">
            <v>255942</v>
          </cell>
          <cell r="E2890" t="str">
            <v>Tekhne</v>
          </cell>
          <cell r="F2890">
            <v>37809</v>
          </cell>
        </row>
        <row r="2891">
          <cell r="A2891" t="str">
            <v>Tubo de conc. Sin refuerzo clase 1 10''</v>
          </cell>
          <cell r="B2891" t="str">
            <v>Tuberia subt,rejillas,sumider. (20)</v>
          </cell>
          <cell r="C2891" t="str">
            <v>Ml</v>
          </cell>
          <cell r="D2891">
            <v>20230</v>
          </cell>
          <cell r="E2891" t="str">
            <v>Tekhne</v>
          </cell>
          <cell r="F2891">
            <v>37809</v>
          </cell>
        </row>
        <row r="2892">
          <cell r="A2892" t="str">
            <v>Tubo de conc. Sin refuerzo clase 1 12''</v>
          </cell>
          <cell r="B2892" t="str">
            <v>Tuberia subt,rejillas,sumider. (20)</v>
          </cell>
          <cell r="C2892" t="str">
            <v>Ml</v>
          </cell>
          <cell r="D2892">
            <v>29139</v>
          </cell>
          <cell r="E2892" t="str">
            <v>Tekhne</v>
          </cell>
          <cell r="F2892">
            <v>37809</v>
          </cell>
        </row>
        <row r="2893">
          <cell r="A2893" t="str">
            <v>Tubo de conc. Sin refuerzo clase 1 16''</v>
          </cell>
          <cell r="B2893" t="str">
            <v>Tuberia subt,rejillas,sumider. (20)</v>
          </cell>
          <cell r="C2893" t="str">
            <v>Ml</v>
          </cell>
          <cell r="D2893">
            <v>30438</v>
          </cell>
          <cell r="E2893" t="str">
            <v>Tekhne</v>
          </cell>
          <cell r="F2893">
            <v>37809</v>
          </cell>
        </row>
        <row r="2894">
          <cell r="A2894" t="str">
            <v>Tubo de conc. Sin refuerzo clase 1 8''</v>
          </cell>
          <cell r="B2894" t="str">
            <v>Tuberia subt,rejillas,sumider. (20)</v>
          </cell>
          <cell r="C2894" t="str">
            <v>Ml</v>
          </cell>
          <cell r="D2894">
            <v>16611</v>
          </cell>
          <cell r="E2894" t="str">
            <v>Tekhne</v>
          </cell>
          <cell r="F2894">
            <v>37809</v>
          </cell>
        </row>
        <row r="2895">
          <cell r="A2895" t="str">
            <v>Tubo de conc. Sin refuerzo clase unica</v>
          </cell>
          <cell r="B2895" t="str">
            <v>Tuberia subt,rejillas,sumider. (20)</v>
          </cell>
          <cell r="C2895" t="str">
            <v>Ml</v>
          </cell>
          <cell r="D2895">
            <v>146531</v>
          </cell>
          <cell r="E2895" t="str">
            <v>Tekhne</v>
          </cell>
          <cell r="F2895">
            <v>37809</v>
          </cell>
        </row>
        <row r="2896">
          <cell r="A2896" t="str">
            <v>Tubo de conc. Sin refuerzo d clase 1</v>
          </cell>
          <cell r="B2896" t="str">
            <v>Tuberia subt,rejillas,sumider. (20)</v>
          </cell>
          <cell r="C2896" t="str">
            <v>Ml</v>
          </cell>
          <cell r="D2896">
            <v>9836</v>
          </cell>
          <cell r="E2896" t="str">
            <v>Tekhne</v>
          </cell>
          <cell r="F2896">
            <v>37809</v>
          </cell>
        </row>
        <row r="2897">
          <cell r="A2897" t="str">
            <v>Tubo drenaje gres 6''(1) moore 183</v>
          </cell>
          <cell r="B2897" t="str">
            <v>Tuberia subt,rejillas,sumider. (20)</v>
          </cell>
          <cell r="C2897" t="str">
            <v>Un</v>
          </cell>
          <cell r="D2897">
            <v>17667</v>
          </cell>
          <cell r="E2897" t="str">
            <v>Tekhne</v>
          </cell>
          <cell r="F2897">
            <v>37809</v>
          </cell>
        </row>
        <row r="2898">
          <cell r="A2898" t="str">
            <v>Tubo drenaje gres 8'' moore 204</v>
          </cell>
          <cell r="B2898" t="str">
            <v>Tuberia subt,rejillas,sumider. (20)</v>
          </cell>
          <cell r="C2898" t="str">
            <v>Un</v>
          </cell>
          <cell r="D2898">
            <v>33343</v>
          </cell>
          <cell r="E2898" t="str">
            <v>Tekhne</v>
          </cell>
          <cell r="F2898">
            <v>37809</v>
          </cell>
        </row>
        <row r="2899">
          <cell r="A2899" t="str">
            <v>Tubo drenaje pvc 100mm. Pavco 293801001</v>
          </cell>
          <cell r="B2899" t="str">
            <v>Tuberia subt,rejillas,sumider. (20)</v>
          </cell>
          <cell r="C2899" t="str">
            <v>Ml</v>
          </cell>
          <cell r="D2899">
            <v>13759</v>
          </cell>
          <cell r="E2899" t="str">
            <v>Tekhne</v>
          </cell>
          <cell r="F2899">
            <v>37809</v>
          </cell>
        </row>
        <row r="2900">
          <cell r="A2900" t="str">
            <v>Tubo drenaje pvc 65mm. Pavco 293601001</v>
          </cell>
          <cell r="B2900" t="str">
            <v>Tuberia subt,rejillas,sumider. (20)</v>
          </cell>
          <cell r="C2900" t="str">
            <v>Ml</v>
          </cell>
          <cell r="D2900">
            <v>7788</v>
          </cell>
          <cell r="E2900" t="str">
            <v>Tekhne</v>
          </cell>
          <cell r="F2900">
            <v>37809</v>
          </cell>
        </row>
        <row r="2901">
          <cell r="A2901" t="str">
            <v>Tubo ducto electrico tipo db 2''</v>
          </cell>
          <cell r="B2901" t="str">
            <v>Inst. Hidraul/sanit. Y laminas (14)</v>
          </cell>
          <cell r="C2901" t="str">
            <v>Ml</v>
          </cell>
          <cell r="D2901">
            <v>5405</v>
          </cell>
          <cell r="E2901" t="str">
            <v>Tekhne</v>
          </cell>
          <cell r="F2901">
            <v>37809</v>
          </cell>
        </row>
        <row r="2902">
          <cell r="A2902" t="str">
            <v>Tubo ducto electrico tipo db 3''</v>
          </cell>
          <cell r="B2902" t="str">
            <v>Inst. Hidraul/sanit. Y laminas (14)</v>
          </cell>
          <cell r="C2902" t="str">
            <v>Ml</v>
          </cell>
          <cell r="D2902">
            <v>12279</v>
          </cell>
          <cell r="E2902" t="str">
            <v>Tekhne</v>
          </cell>
          <cell r="F2902">
            <v>37809</v>
          </cell>
        </row>
        <row r="2903">
          <cell r="A2903" t="str">
            <v>Tubo estructural redondo 3''</v>
          </cell>
          <cell r="B2903" t="str">
            <v>Inst. Hidraul/sanit. Y laminas (14)</v>
          </cell>
          <cell r="C2903" t="str">
            <v>Ml</v>
          </cell>
          <cell r="D2903">
            <v>14000</v>
          </cell>
          <cell r="E2903" t="str">
            <v>Construdata</v>
          </cell>
          <cell r="F2903">
            <v>37823</v>
          </cell>
        </row>
        <row r="2904">
          <cell r="A2904" t="str">
            <v>Tubo fluorecente 40 w</v>
          </cell>
          <cell r="B2904" t="str">
            <v>Inst. Electricas (13)</v>
          </cell>
          <cell r="C2904" t="str">
            <v>Un</v>
          </cell>
          <cell r="D2904">
            <v>3000</v>
          </cell>
          <cell r="E2904" t="str">
            <v>Tekhne</v>
          </cell>
          <cell r="F2904">
            <v>37809</v>
          </cell>
        </row>
        <row r="2905">
          <cell r="A2905" t="str">
            <v>Tubo fluorecente 48 w</v>
          </cell>
          <cell r="B2905" t="str">
            <v>Inst. Electricas (13)</v>
          </cell>
          <cell r="C2905" t="str">
            <v>Un</v>
          </cell>
          <cell r="D2905">
            <v>3700</v>
          </cell>
          <cell r="E2905" t="str">
            <v>Tekhne</v>
          </cell>
          <cell r="F2905">
            <v>37809</v>
          </cell>
        </row>
        <row r="2906">
          <cell r="A2906" t="str">
            <v>Tubo galvanizado ½''</v>
          </cell>
          <cell r="B2906" t="str">
            <v>Inst. Hidraul/sanit. Y laminas (14)</v>
          </cell>
          <cell r="C2906" t="str">
            <v>Ml</v>
          </cell>
          <cell r="D2906">
            <v>6512</v>
          </cell>
          <cell r="E2906" t="str">
            <v>Tekhne</v>
          </cell>
          <cell r="F2906">
            <v>37809</v>
          </cell>
        </row>
        <row r="2907">
          <cell r="A2907" t="str">
            <v>Tubo galvanizado 1''</v>
          </cell>
          <cell r="B2907" t="str">
            <v>Inst. Hidraul/sanit. Y laminas (14)</v>
          </cell>
          <cell r="C2907" t="str">
            <v>Ml</v>
          </cell>
          <cell r="D2907">
            <v>13773</v>
          </cell>
          <cell r="E2907" t="str">
            <v>Tekhne</v>
          </cell>
          <cell r="F2907">
            <v>37809</v>
          </cell>
        </row>
        <row r="2908">
          <cell r="A2908" t="str">
            <v>Tubo galvanizado 1½''</v>
          </cell>
          <cell r="B2908" t="str">
            <v>Inst. Hidraul/sanit. Y laminas (14)</v>
          </cell>
          <cell r="C2908" t="str">
            <v>Ml</v>
          </cell>
          <cell r="D2908">
            <v>22272</v>
          </cell>
          <cell r="E2908" t="str">
            <v>Tekhne</v>
          </cell>
          <cell r="F2908">
            <v>37809</v>
          </cell>
        </row>
        <row r="2909">
          <cell r="A2909" t="str">
            <v>Tubo galvanizado 2''</v>
          </cell>
          <cell r="B2909" t="str">
            <v>Inst. Hidraul/sanit. Y laminas (14)</v>
          </cell>
          <cell r="C2909" t="str">
            <v>Ml</v>
          </cell>
          <cell r="D2909">
            <v>27600</v>
          </cell>
          <cell r="E2909" t="str">
            <v>Tekhne</v>
          </cell>
          <cell r="F2909">
            <v>37809</v>
          </cell>
        </row>
        <row r="2910">
          <cell r="A2910" t="str">
            <v>Tubo galvanizado 3/4''</v>
          </cell>
          <cell r="B2910" t="str">
            <v>Inst. Hidraul/sanit. Y laminas (14)</v>
          </cell>
          <cell r="C2910" t="str">
            <v>Un</v>
          </cell>
          <cell r="D2910">
            <v>14000</v>
          </cell>
          <cell r="F2910">
            <v>37844</v>
          </cell>
        </row>
        <row r="2911">
          <cell r="A2911" t="str">
            <v>Tubo gas ½'' pavco 0240208001</v>
          </cell>
          <cell r="B2911" t="str">
            <v>Inst. Hidraul/sanit. Y laminas (14)</v>
          </cell>
          <cell r="C2911" t="str">
            <v>Ml</v>
          </cell>
          <cell r="D2911">
            <v>1587</v>
          </cell>
          <cell r="E2911" t="str">
            <v>Tekhne</v>
          </cell>
          <cell r="F2911">
            <v>37809</v>
          </cell>
        </row>
        <row r="2912">
          <cell r="A2912" t="str">
            <v>Tubo gas 1'' pavco 0240408001</v>
          </cell>
          <cell r="B2912" t="str">
            <v>Inst. Hidraul/sanit. Y laminas (14)</v>
          </cell>
          <cell r="C2912" t="str">
            <v>Ml</v>
          </cell>
          <cell r="D2912">
            <v>3841</v>
          </cell>
          <cell r="E2912" t="str">
            <v>Tekhne</v>
          </cell>
          <cell r="F2912">
            <v>37809</v>
          </cell>
        </row>
        <row r="2913">
          <cell r="A2913" t="str">
            <v>Tubo gas 3/4'' pavco 0240308001</v>
          </cell>
          <cell r="B2913" t="str">
            <v>Inst. Hidraul/sanit. Y laminas (14)</v>
          </cell>
          <cell r="C2913" t="str">
            <v>Ml</v>
          </cell>
          <cell r="D2913">
            <v>4448</v>
          </cell>
          <cell r="E2913" t="str">
            <v>Tekhne</v>
          </cell>
          <cell r="F2913">
            <v>37809</v>
          </cell>
        </row>
        <row r="2914">
          <cell r="A2914" t="str">
            <v>Tubo gres 10'' (long 1.5) moore 126</v>
          </cell>
          <cell r="B2914" t="str">
            <v>Tuberia subt,rejillas,sumider. (20)</v>
          </cell>
          <cell r="C2914" t="str">
            <v>Un</v>
          </cell>
          <cell r="D2914">
            <v>35434</v>
          </cell>
          <cell r="E2914" t="str">
            <v>Tekhne</v>
          </cell>
          <cell r="F2914">
            <v>37809</v>
          </cell>
        </row>
        <row r="2915">
          <cell r="A2915" t="str">
            <v>Tubo gres 12'' (1.50) moore 127</v>
          </cell>
          <cell r="B2915" t="str">
            <v>Tuberia subt,rejillas,sumider. (20)</v>
          </cell>
          <cell r="C2915" t="str">
            <v>Un</v>
          </cell>
          <cell r="D2915">
            <v>43661</v>
          </cell>
          <cell r="E2915" t="str">
            <v>Tekhne</v>
          </cell>
          <cell r="F2915">
            <v>37809</v>
          </cell>
        </row>
        <row r="2916">
          <cell r="A2916" t="str">
            <v>Tubo gres 14'' (1.50) moore 128</v>
          </cell>
          <cell r="B2916" t="str">
            <v>Tuberia subt,rejillas,sumider. (20)</v>
          </cell>
          <cell r="C2916" t="str">
            <v>Un</v>
          </cell>
          <cell r="D2916">
            <v>51903</v>
          </cell>
          <cell r="E2916" t="str">
            <v>Tekhne</v>
          </cell>
          <cell r="F2916">
            <v>37809</v>
          </cell>
        </row>
        <row r="2917">
          <cell r="A2917" t="str">
            <v>Tubo gres 16'' (1.50) moore 130</v>
          </cell>
          <cell r="B2917" t="str">
            <v>Tuberia subt,rejillas,sumider. (20)</v>
          </cell>
          <cell r="C2917" t="str">
            <v>Un</v>
          </cell>
          <cell r="D2917">
            <v>74184</v>
          </cell>
          <cell r="E2917" t="str">
            <v>Tekhne</v>
          </cell>
          <cell r="F2917">
            <v>37809</v>
          </cell>
        </row>
        <row r="2918">
          <cell r="A2918" t="str">
            <v>Tubo gres 18'' (1.50) moore 131</v>
          </cell>
          <cell r="B2918" t="str">
            <v>Tuberia subt,rejillas,sumider. (20)</v>
          </cell>
          <cell r="C2918" t="str">
            <v>Un</v>
          </cell>
          <cell r="D2918">
            <v>101571</v>
          </cell>
          <cell r="E2918" t="str">
            <v>Tekhne</v>
          </cell>
          <cell r="F2918">
            <v>37809</v>
          </cell>
        </row>
        <row r="2919">
          <cell r="A2919" t="str">
            <v>Tubo gres 21'' (1.50) moore 132</v>
          </cell>
          <cell r="B2919" t="str">
            <v>Tuberia subt,rejillas,sumider. (20)</v>
          </cell>
          <cell r="C2919" t="str">
            <v>Un</v>
          </cell>
          <cell r="D2919">
            <v>128747</v>
          </cell>
          <cell r="E2919" t="str">
            <v>Tekhne</v>
          </cell>
          <cell r="F2919">
            <v>37809</v>
          </cell>
        </row>
        <row r="2920">
          <cell r="A2920" t="str">
            <v>Tubo gres 24'' (1.50) moore 133</v>
          </cell>
          <cell r="B2920" t="str">
            <v>Tuberia subt,rejillas,sumider. (20)</v>
          </cell>
          <cell r="C2920" t="str">
            <v>Un</v>
          </cell>
          <cell r="D2920">
            <v>194305</v>
          </cell>
          <cell r="E2920" t="str">
            <v>Tekhne</v>
          </cell>
          <cell r="F2920">
            <v>37809</v>
          </cell>
        </row>
        <row r="2921">
          <cell r="A2921" t="str">
            <v>Tubo gres 27'' (1.50) moore 134</v>
          </cell>
          <cell r="B2921" t="str">
            <v>Tuberia subt,rejillas,sumider. (20)</v>
          </cell>
          <cell r="C2921" t="str">
            <v>Un</v>
          </cell>
          <cell r="D2921">
            <v>298896</v>
          </cell>
          <cell r="E2921" t="str">
            <v>Tekhne</v>
          </cell>
          <cell r="F2921">
            <v>37809</v>
          </cell>
        </row>
        <row r="2922">
          <cell r="A2922" t="str">
            <v>Tubo gres 30'' (1.50) moore 135</v>
          </cell>
          <cell r="B2922" t="str">
            <v>Tuberia subt,rejillas,sumider. (20)</v>
          </cell>
          <cell r="C2922" t="str">
            <v>Un</v>
          </cell>
          <cell r="D2922">
            <v>374811</v>
          </cell>
          <cell r="E2922" t="str">
            <v>Tekhne</v>
          </cell>
          <cell r="F2922">
            <v>37809</v>
          </cell>
        </row>
        <row r="2923">
          <cell r="A2923" t="str">
            <v>Tubo gres 4'' (long 1.25m) moore 102</v>
          </cell>
          <cell r="B2923" t="str">
            <v>Tuberia subt,rejillas,sumider. (20)</v>
          </cell>
          <cell r="C2923" t="str">
            <v>Un</v>
          </cell>
          <cell r="D2923">
            <v>7657</v>
          </cell>
          <cell r="E2923" t="str">
            <v>Tekhne</v>
          </cell>
          <cell r="F2923">
            <v>37809</v>
          </cell>
        </row>
        <row r="2924">
          <cell r="A2924" t="str">
            <v>Tubo gres 6'' (1.50) moore 123</v>
          </cell>
          <cell r="B2924" t="str">
            <v>Tuberia subt,rejillas,sumider. (20)</v>
          </cell>
          <cell r="C2924" t="str">
            <v>Un</v>
          </cell>
          <cell r="D2924">
            <v>15829</v>
          </cell>
          <cell r="E2924" t="str">
            <v>Tekhne</v>
          </cell>
          <cell r="F2924">
            <v>37809</v>
          </cell>
        </row>
        <row r="2925">
          <cell r="A2925" t="str">
            <v>Tubo gres 6'' (long 1m) moore 103</v>
          </cell>
          <cell r="B2925" t="str">
            <v>Tuberia subt,rejillas,sumider. (20)</v>
          </cell>
          <cell r="C2925" t="str">
            <v>Un</v>
          </cell>
          <cell r="D2925">
            <v>10552</v>
          </cell>
          <cell r="E2925" t="str">
            <v>Tekhne</v>
          </cell>
          <cell r="F2925">
            <v>37809</v>
          </cell>
        </row>
        <row r="2926">
          <cell r="A2926" t="str">
            <v>Tubo gres 8'' (long 1.5) moore 124</v>
          </cell>
          <cell r="B2926" t="str">
            <v>Tuberia subt,rejillas,sumider. (20)</v>
          </cell>
          <cell r="C2926" t="str">
            <v>Un</v>
          </cell>
          <cell r="D2926">
            <v>27787</v>
          </cell>
          <cell r="E2926" t="str">
            <v>Tekhne</v>
          </cell>
          <cell r="F2926">
            <v>37809</v>
          </cell>
        </row>
        <row r="2927">
          <cell r="A2927" t="str">
            <v>Tubo gres drenaje 4'' (1m) 182</v>
          </cell>
          <cell r="B2927" t="str">
            <v>Tuberia subt,rejillas,sumider. (20)</v>
          </cell>
          <cell r="C2927" t="str">
            <v>Un</v>
          </cell>
          <cell r="D2927">
            <v>7354</v>
          </cell>
          <cell r="E2927" t="str">
            <v>Tekhne</v>
          </cell>
          <cell r="F2927">
            <v>37809</v>
          </cell>
        </row>
        <row r="2928">
          <cell r="A2928" t="str">
            <v>Tubo pres. Mlc 10'' eternit cls25 gris</v>
          </cell>
          <cell r="B2928" t="str">
            <v>Tuberia subt,rejillas,sumider. (20)</v>
          </cell>
          <cell r="C2928" t="str">
            <v>Ml</v>
          </cell>
          <cell r="D2928">
            <v>63646</v>
          </cell>
          <cell r="E2928" t="str">
            <v>Tekhne</v>
          </cell>
          <cell r="F2928">
            <v>37809</v>
          </cell>
        </row>
        <row r="2929">
          <cell r="A2929" t="str">
            <v>Tubo pres. Mlc 12'' eternit cls25 gris</v>
          </cell>
          <cell r="B2929" t="str">
            <v>Tuberia subt,rejillas,sumider. (20)</v>
          </cell>
          <cell r="C2929" t="str">
            <v>Ml</v>
          </cell>
          <cell r="D2929">
            <v>88967</v>
          </cell>
          <cell r="E2929" t="str">
            <v>Tekhne</v>
          </cell>
          <cell r="F2929">
            <v>37809</v>
          </cell>
        </row>
        <row r="2930">
          <cell r="A2930" t="str">
            <v>Tubo pres. Mlc 14'' eternit cls25 gris</v>
          </cell>
          <cell r="B2930" t="str">
            <v>Tuberia subt,rejillas,sumider. (20)</v>
          </cell>
          <cell r="C2930" t="str">
            <v>Ml</v>
          </cell>
          <cell r="D2930">
            <v>121368</v>
          </cell>
          <cell r="E2930" t="str">
            <v>Tekhne</v>
          </cell>
          <cell r="F2930">
            <v>37809</v>
          </cell>
        </row>
        <row r="2931">
          <cell r="A2931" t="str">
            <v>Tubo pres. Mlc 16'' eternit cls25 gris</v>
          </cell>
          <cell r="B2931" t="str">
            <v>Tuberia subt,rejillas,sumider. (20)</v>
          </cell>
          <cell r="C2931" t="str">
            <v>Ml</v>
          </cell>
          <cell r="D2931">
            <v>152014</v>
          </cell>
          <cell r="E2931" t="str">
            <v>Tekhne</v>
          </cell>
          <cell r="F2931">
            <v>37809</v>
          </cell>
        </row>
        <row r="2932">
          <cell r="A2932" t="str">
            <v>Tubo pres. Mlc 18'' eternit cls25 gris</v>
          </cell>
          <cell r="B2932" t="str">
            <v>Tuberia subt,rejillas,sumider. (20)</v>
          </cell>
          <cell r="C2932" t="str">
            <v>Ml</v>
          </cell>
          <cell r="D2932">
            <v>18199</v>
          </cell>
          <cell r="E2932" t="str">
            <v>Tekhne</v>
          </cell>
          <cell r="F2932">
            <v>37809</v>
          </cell>
        </row>
        <row r="2933">
          <cell r="A2933" t="str">
            <v>Tubo pres. Mlc 2'' eternit cls25 gris</v>
          </cell>
          <cell r="B2933" t="str">
            <v>Tuberia subt,rejillas,sumider. (20)</v>
          </cell>
          <cell r="C2933" t="str">
            <v>Ml</v>
          </cell>
          <cell r="D2933">
            <v>6891</v>
          </cell>
          <cell r="E2933" t="str">
            <v>Tekhne</v>
          </cell>
          <cell r="F2933">
            <v>37809</v>
          </cell>
        </row>
        <row r="2934">
          <cell r="A2934" t="str">
            <v>Tubo pres. Mlc 20'' eternit cls25 gris</v>
          </cell>
          <cell r="B2934" t="str">
            <v>Tuberia subt,rejillas,sumider. (20)</v>
          </cell>
          <cell r="C2934" t="str">
            <v>Ml</v>
          </cell>
          <cell r="D2934">
            <v>227072</v>
          </cell>
          <cell r="E2934" t="str">
            <v>Tekhne</v>
          </cell>
          <cell r="F2934">
            <v>37809</v>
          </cell>
        </row>
        <row r="2935">
          <cell r="A2935" t="str">
            <v>Tubo pres. Mlc 24'' eternit cls25 gris</v>
          </cell>
          <cell r="B2935" t="str">
            <v>Tuberia subt,rejillas,sumider. (20)</v>
          </cell>
          <cell r="C2935" t="str">
            <v>Ml</v>
          </cell>
          <cell r="D2935">
            <v>313466</v>
          </cell>
          <cell r="E2935" t="str">
            <v>Tekhne</v>
          </cell>
          <cell r="F2935">
            <v>37809</v>
          </cell>
        </row>
        <row r="2936">
          <cell r="A2936" t="str">
            <v>Tubo pres. Mlc 3'' eternit cls25 gris</v>
          </cell>
          <cell r="B2936" t="str">
            <v>Tuberia subt,rejillas,sumider. (20)</v>
          </cell>
          <cell r="C2936" t="str">
            <v>Ml</v>
          </cell>
          <cell r="D2936">
            <v>12417</v>
          </cell>
          <cell r="E2936" t="str">
            <v>Tekhne</v>
          </cell>
          <cell r="F2936">
            <v>37809</v>
          </cell>
        </row>
        <row r="2937">
          <cell r="A2937" t="str">
            <v>Tubo pres. Mlc 4'' eternit cls25 gris</v>
          </cell>
          <cell r="B2937" t="str">
            <v>Tuberia subt,rejillas,sumider. (20)</v>
          </cell>
          <cell r="C2937" t="str">
            <v>Ml</v>
          </cell>
          <cell r="D2937">
            <v>19757</v>
          </cell>
          <cell r="E2937" t="str">
            <v>Tekhne</v>
          </cell>
          <cell r="F2937">
            <v>37809</v>
          </cell>
        </row>
        <row r="2938">
          <cell r="A2938" t="str">
            <v>Tubo pres. Mlc 6'' eternit cls25 gris</v>
          </cell>
          <cell r="B2938" t="str">
            <v>Tuberia subt,rejillas,sumider. (20)</v>
          </cell>
          <cell r="C2938" t="str">
            <v>Ml</v>
          </cell>
          <cell r="D2938">
            <v>32996</v>
          </cell>
          <cell r="E2938" t="str">
            <v>Tekhne</v>
          </cell>
          <cell r="F2938">
            <v>37809</v>
          </cell>
        </row>
        <row r="2939">
          <cell r="A2939" t="str">
            <v>Tubo pres. Mlc 8'' eternit cls25 gris</v>
          </cell>
          <cell r="B2939" t="str">
            <v>Tuberia subt,rejillas,sumider. (20)</v>
          </cell>
          <cell r="C2939" t="str">
            <v>Ml</v>
          </cell>
          <cell r="D2939">
            <v>54489</v>
          </cell>
          <cell r="E2939" t="str">
            <v>Tekhne</v>
          </cell>
          <cell r="F2939">
            <v>37809</v>
          </cell>
        </row>
        <row r="2940">
          <cell r="A2940" t="str">
            <v>Tubo presion ½'' pavco</v>
          </cell>
          <cell r="B2940" t="str">
            <v>Inst. Hidraul/sanit. Y laminas (14)</v>
          </cell>
          <cell r="C2940" t="str">
            <v>Ml</v>
          </cell>
          <cell r="D2940">
            <v>2482.3999999999996</v>
          </cell>
          <cell r="E2940" t="str">
            <v>Pavco</v>
          </cell>
          <cell r="F2940">
            <v>37827</v>
          </cell>
        </row>
        <row r="2941">
          <cell r="A2941" t="str">
            <v>Tubo presion 1'' PVC</v>
          </cell>
          <cell r="B2941" t="str">
            <v>Inst. Hidraul/sanit. Y laminas (14)</v>
          </cell>
          <cell r="C2941" t="str">
            <v>Ml</v>
          </cell>
          <cell r="D2941">
            <v>3258.4399999999996</v>
          </cell>
          <cell r="E2941" t="str">
            <v>Pavco</v>
          </cell>
          <cell r="F2941">
            <v>37809</v>
          </cell>
        </row>
        <row r="2942">
          <cell r="A2942" t="str">
            <v>Tubo presion 1½'' pavco 0150602001</v>
          </cell>
          <cell r="B2942" t="str">
            <v>Inst. Hidraul/sanit. Y laminas (14)</v>
          </cell>
          <cell r="C2942" t="str">
            <v>Ml</v>
          </cell>
          <cell r="D2942">
            <v>6315</v>
          </cell>
          <cell r="E2942" t="str">
            <v>Tekhne</v>
          </cell>
          <cell r="F2942">
            <v>37809</v>
          </cell>
        </row>
        <row r="2943">
          <cell r="A2943" t="str">
            <v>Tubo presion 2'' pavco 0150702001</v>
          </cell>
          <cell r="B2943" t="str">
            <v>Inst. Hidraul/sanit. Y laminas (14)</v>
          </cell>
          <cell r="C2943" t="str">
            <v>Ml</v>
          </cell>
          <cell r="D2943">
            <v>9683</v>
          </cell>
          <cell r="E2943" t="str">
            <v>Tekhne</v>
          </cell>
          <cell r="F2943">
            <v>37809</v>
          </cell>
        </row>
        <row r="2944">
          <cell r="A2944" t="str">
            <v>Tubo presion 3/4'' PVC</v>
          </cell>
          <cell r="B2944" t="str">
            <v>Inst. Hidraul/sanit. Y laminas (14)</v>
          </cell>
          <cell r="C2944" t="str">
            <v>Ml</v>
          </cell>
          <cell r="D2944">
            <v>2234.16</v>
          </cell>
          <cell r="E2944" t="str">
            <v>Pavco</v>
          </cell>
          <cell r="F2944">
            <v>37809</v>
          </cell>
        </row>
        <row r="2945">
          <cell r="A2945" t="str">
            <v>Tubo presion PVC rde-21 2''</v>
          </cell>
          <cell r="B2945" t="str">
            <v>Inst. Hidraul/sanit. Y laminas (14)</v>
          </cell>
          <cell r="C2945" t="str">
            <v>Ml</v>
          </cell>
          <cell r="D2945">
            <v>11748.48</v>
          </cell>
          <cell r="E2945" t="str">
            <v>Pavco</v>
          </cell>
          <cell r="F2945">
            <v>37809</v>
          </cell>
        </row>
        <row r="2946">
          <cell r="A2946" t="str">
            <v>Tubo presion rde-13.5 ½''</v>
          </cell>
          <cell r="B2946" t="str">
            <v>Inst. Hidraul/sanit. Y laminas (14)</v>
          </cell>
          <cell r="C2946" t="str">
            <v>Ml</v>
          </cell>
          <cell r="D2946">
            <v>1654</v>
          </cell>
          <cell r="E2946" t="str">
            <v>Tekhne</v>
          </cell>
          <cell r="F2946">
            <v>37809</v>
          </cell>
        </row>
        <row r="2947">
          <cell r="A2947" t="str">
            <v>Tubo presion rde-21 1'' ralco</v>
          </cell>
          <cell r="B2947" t="str">
            <v>Inst. Hidraul/sanit. Y laminas (14)</v>
          </cell>
          <cell r="C2947" t="str">
            <v>Ml</v>
          </cell>
          <cell r="D2947">
            <v>3044</v>
          </cell>
          <cell r="E2947" t="str">
            <v>Tekhne</v>
          </cell>
          <cell r="F2947">
            <v>37809</v>
          </cell>
        </row>
        <row r="2948">
          <cell r="A2948" t="str">
            <v>Tubo presion rde-21 1¼'' ralco</v>
          </cell>
          <cell r="B2948" t="str">
            <v>Inst. Hidraul/sanit. Y laminas (14)</v>
          </cell>
          <cell r="C2948" t="str">
            <v>Ml</v>
          </cell>
          <cell r="D2948">
            <v>5481</v>
          </cell>
          <cell r="E2948" t="str">
            <v>Tekhne</v>
          </cell>
          <cell r="F2948">
            <v>37809</v>
          </cell>
        </row>
        <row r="2949">
          <cell r="A2949" t="str">
            <v>Tubo presion rde-21 1½'' ralco</v>
          </cell>
          <cell r="B2949" t="str">
            <v>Inst. Hidraul/sanit. Y laminas (14)</v>
          </cell>
          <cell r="C2949" t="str">
            <v>Ml</v>
          </cell>
          <cell r="D2949">
            <v>7150</v>
          </cell>
          <cell r="E2949" t="str">
            <v>Tekhne</v>
          </cell>
          <cell r="F2949">
            <v>37809</v>
          </cell>
        </row>
        <row r="2950">
          <cell r="A2950" t="str">
            <v>Tubo presion rde-21 2'' ralco</v>
          </cell>
          <cell r="B2950" t="str">
            <v>Inst. Hidraul/sanit. Y laminas (14)</v>
          </cell>
          <cell r="C2950" t="str">
            <v>Ml</v>
          </cell>
          <cell r="D2950">
            <v>10973</v>
          </cell>
          <cell r="E2950" t="str">
            <v>Tekhne</v>
          </cell>
          <cell r="F2950">
            <v>37809</v>
          </cell>
        </row>
        <row r="2951">
          <cell r="A2951" t="str">
            <v>Tubo presion rde-21 2½'' ralco</v>
          </cell>
          <cell r="B2951" t="str">
            <v>Inst. Hidraul/sanit. Y laminas (14)</v>
          </cell>
          <cell r="C2951" t="str">
            <v>Ml</v>
          </cell>
          <cell r="D2951">
            <v>17150</v>
          </cell>
          <cell r="E2951" t="str">
            <v>Tekhne</v>
          </cell>
          <cell r="F2951">
            <v>37809</v>
          </cell>
        </row>
        <row r="2952">
          <cell r="A2952" t="str">
            <v>Tubo presion rde-21 3'' ralco</v>
          </cell>
          <cell r="B2952" t="str">
            <v>Inst. Hidraul/sanit. Y laminas (14)</v>
          </cell>
          <cell r="C2952" t="str">
            <v>Ml</v>
          </cell>
          <cell r="D2952">
            <v>23750</v>
          </cell>
          <cell r="E2952" t="str">
            <v>Tekhne</v>
          </cell>
          <cell r="F2952">
            <v>37809</v>
          </cell>
        </row>
        <row r="2953">
          <cell r="A2953" t="str">
            <v>Tubo presion rde-21 3/4''ralco</v>
          </cell>
          <cell r="B2953" t="str">
            <v>Inst. Hidraul/sanit. Y laminas (14)</v>
          </cell>
          <cell r="C2953" t="str">
            <v>Ml</v>
          </cell>
          <cell r="D2953">
            <v>2086</v>
          </cell>
          <cell r="E2953" t="str">
            <v>Tekhne</v>
          </cell>
          <cell r="F2953">
            <v>37809</v>
          </cell>
        </row>
        <row r="2954">
          <cell r="A2954" t="str">
            <v>Tubo presion rde-21 4'' ralco</v>
          </cell>
          <cell r="B2954" t="str">
            <v>Inst. Hidraul/sanit. Y laminas (14)</v>
          </cell>
          <cell r="C2954" t="str">
            <v>Ml</v>
          </cell>
          <cell r="D2954">
            <v>40588</v>
          </cell>
          <cell r="E2954" t="str">
            <v>Tekhne</v>
          </cell>
          <cell r="F2954">
            <v>37809</v>
          </cell>
        </row>
        <row r="2955">
          <cell r="A2955" t="str">
            <v>Tubo sanitario 1,1/2'' pvc ralco</v>
          </cell>
          <cell r="B2955" t="str">
            <v>Inst. Hidraul/sanit. Y laminas (14)</v>
          </cell>
          <cell r="C2955" t="str">
            <v>Ml</v>
          </cell>
          <cell r="D2955">
            <v>5981</v>
          </cell>
          <cell r="E2955" t="str">
            <v>Tekhne</v>
          </cell>
          <cell r="F2955">
            <v>37809</v>
          </cell>
        </row>
        <row r="2956">
          <cell r="A2956" t="str">
            <v>Tubo sanitario 2'' pvc</v>
          </cell>
          <cell r="B2956" t="str">
            <v>Inst. Hidraul/sanit. Y laminas (14)</v>
          </cell>
          <cell r="C2956" t="str">
            <v>Ml</v>
          </cell>
          <cell r="D2956">
            <v>8161.7599999999993</v>
          </cell>
          <cell r="E2956" t="str">
            <v>Pavco</v>
          </cell>
          <cell r="F2956">
            <v>37809</v>
          </cell>
        </row>
        <row r="2957">
          <cell r="A2957" t="str">
            <v>Tubo sanitario 3'' pvc</v>
          </cell>
          <cell r="B2957" t="str">
            <v>Inst. Hidraul/sanit. Y laminas (14)</v>
          </cell>
          <cell r="C2957" t="str">
            <v>Ml</v>
          </cell>
          <cell r="D2957">
            <v>6939.12</v>
          </cell>
          <cell r="E2957" t="str">
            <v>Pavco</v>
          </cell>
          <cell r="F2957">
            <v>37809</v>
          </cell>
        </row>
        <row r="2958">
          <cell r="A2958" t="str">
            <v>Tubo sanitario 3'' pvc ralco</v>
          </cell>
          <cell r="B2958" t="str">
            <v>Inst. Hidraul/sanit. Y laminas (14)</v>
          </cell>
          <cell r="C2958" t="str">
            <v>Ml</v>
          </cell>
          <cell r="D2958">
            <v>11075</v>
          </cell>
          <cell r="E2958" t="str">
            <v>Tekhne</v>
          </cell>
          <cell r="F2958">
            <v>37809</v>
          </cell>
        </row>
        <row r="2959">
          <cell r="A2959" t="str">
            <v>Tubo sanitario 4'' pvc</v>
          </cell>
          <cell r="B2959" t="str">
            <v>Inst. Hidraul/sanit. Y laminas (14)</v>
          </cell>
          <cell r="C2959" t="str">
            <v>Ml</v>
          </cell>
          <cell r="D2959">
            <v>16987.039999999997</v>
          </cell>
          <cell r="E2959" t="str">
            <v>Pavco</v>
          </cell>
          <cell r="F2959">
            <v>37809</v>
          </cell>
        </row>
        <row r="2960">
          <cell r="A2960" t="str">
            <v>Tubo sanitario 4'' pvc ralco</v>
          </cell>
          <cell r="B2960" t="str">
            <v>Inst. Hidraul/sanit. Y laminas (14)</v>
          </cell>
          <cell r="C2960" t="str">
            <v>Ml</v>
          </cell>
          <cell r="D2960">
            <v>15438</v>
          </cell>
          <cell r="E2960" t="str">
            <v>Tekhne</v>
          </cell>
          <cell r="F2960">
            <v>37809</v>
          </cell>
        </row>
        <row r="2961">
          <cell r="A2961" t="str">
            <v>Tubo sanitario 6'' pvc pavco 0171208001</v>
          </cell>
          <cell r="B2961" t="str">
            <v>Inst. Hidraul/sanit. Y laminas (14)</v>
          </cell>
          <cell r="C2961" t="str">
            <v>Ml</v>
          </cell>
          <cell r="D2961">
            <v>28839</v>
          </cell>
          <cell r="E2961" t="str">
            <v>Tekhne</v>
          </cell>
          <cell r="F2961">
            <v>37809</v>
          </cell>
        </row>
        <row r="2962">
          <cell r="A2962" t="str">
            <v>Tubo sanitario 6'' pvc ralco</v>
          </cell>
          <cell r="B2962" t="str">
            <v>Inst. Hidraul/sanit. Y laminas (14)</v>
          </cell>
          <cell r="C2962" t="str">
            <v>Ml</v>
          </cell>
          <cell r="D2962">
            <v>32695</v>
          </cell>
          <cell r="E2962" t="str">
            <v>Tekhne</v>
          </cell>
          <cell r="F2962">
            <v>37809</v>
          </cell>
        </row>
        <row r="2963">
          <cell r="A2963" t="str">
            <v>Tubo union z 3'' pvc pavco 0210902001</v>
          </cell>
          <cell r="B2963" t="str">
            <v>Tuberia subt,rejillas,sumider. (20)</v>
          </cell>
          <cell r="C2963" t="str">
            <v>Ml</v>
          </cell>
          <cell r="D2963">
            <v>18630</v>
          </cell>
          <cell r="E2963" t="str">
            <v>Tekhne</v>
          </cell>
          <cell r="F2963">
            <v>37809</v>
          </cell>
        </row>
        <row r="2964">
          <cell r="A2964" t="str">
            <v>Tubo union z 4'' pvc pavco 0211002001</v>
          </cell>
          <cell r="B2964" t="str">
            <v>Tuberia subt,rejillas,sumider. (20)</v>
          </cell>
          <cell r="C2964" t="str">
            <v>Ml</v>
          </cell>
          <cell r="D2964">
            <v>30740</v>
          </cell>
          <cell r="E2964" t="str">
            <v>Tekhne</v>
          </cell>
          <cell r="F2964">
            <v>37809</v>
          </cell>
        </row>
        <row r="2965">
          <cell r="A2965" t="str">
            <v>Tubo union z 6'' pvc pavco 0211202001</v>
          </cell>
          <cell r="B2965" t="str">
            <v>Tuberia subt,rejillas,sumider. (20)</v>
          </cell>
          <cell r="C2965" t="str">
            <v>Ml</v>
          </cell>
          <cell r="D2965">
            <v>66726</v>
          </cell>
          <cell r="E2965" t="str">
            <v>Tekhne</v>
          </cell>
          <cell r="F2965">
            <v>37809</v>
          </cell>
        </row>
        <row r="2966">
          <cell r="A2966" t="str">
            <v>Tubo ventilacion de 1½''</v>
          </cell>
          <cell r="B2966" t="str">
            <v>Inst. Hidraul/sanit. Y laminas (14)</v>
          </cell>
          <cell r="C2966" t="str">
            <v>Ml</v>
          </cell>
          <cell r="D2966">
            <v>3288</v>
          </cell>
          <cell r="E2966" t="str">
            <v>Tekhne</v>
          </cell>
          <cell r="F2966">
            <v>37809</v>
          </cell>
        </row>
        <row r="2967">
          <cell r="A2967" t="str">
            <v>Tubo ventilacion de 2''</v>
          </cell>
          <cell r="B2967" t="str">
            <v>Inst. Hidraul/sanit. Y laminas (14)</v>
          </cell>
          <cell r="C2967" t="str">
            <v>Ml</v>
          </cell>
          <cell r="D2967">
            <v>4742</v>
          </cell>
          <cell r="E2967" t="str">
            <v>Tekhne</v>
          </cell>
          <cell r="F2967">
            <v>37809</v>
          </cell>
        </row>
        <row r="2968">
          <cell r="A2968" t="str">
            <v>Tubo ventilacion de 3''</v>
          </cell>
          <cell r="B2968" t="str">
            <v>Inst. Hidraul/sanit. Y laminas (14)</v>
          </cell>
          <cell r="C2968" t="str">
            <v>Ml</v>
          </cell>
          <cell r="D2968">
            <v>6300</v>
          </cell>
          <cell r="E2968" t="str">
            <v>Tekhne</v>
          </cell>
          <cell r="F2968">
            <v>37809</v>
          </cell>
        </row>
        <row r="2969">
          <cell r="A2969" t="str">
            <v>Tubo ventilacion de 4''</v>
          </cell>
          <cell r="B2969" t="str">
            <v>Inst. Hidraul/sanit. Y laminas (14)</v>
          </cell>
          <cell r="C2969" t="str">
            <v>Ml</v>
          </cell>
          <cell r="D2969">
            <v>10870</v>
          </cell>
          <cell r="E2969" t="str">
            <v>Tekhne</v>
          </cell>
          <cell r="F2969">
            <v>37809</v>
          </cell>
        </row>
        <row r="2970">
          <cell r="A2970" t="str">
            <v>Tubular al. Crudo 1x1 t-116</v>
          </cell>
          <cell r="B2970" t="str">
            <v>Perfiles,divisiones,ventaneria (17)</v>
          </cell>
          <cell r="C2970" t="str">
            <v>Ml</v>
          </cell>
          <cell r="D2970">
            <v>3180</v>
          </cell>
          <cell r="E2970" t="str">
            <v>Tekhne</v>
          </cell>
          <cell r="F2970">
            <v>37809</v>
          </cell>
        </row>
        <row r="2971">
          <cell r="A2971" t="str">
            <v>Tubular al. Crudo 2x1 t-117</v>
          </cell>
          <cell r="B2971" t="str">
            <v>Perfiles,divisiones,ventaneria (17)</v>
          </cell>
          <cell r="C2971" t="str">
            <v>Ml</v>
          </cell>
          <cell r="D2971">
            <v>5772</v>
          </cell>
          <cell r="E2971" t="str">
            <v>Tekhne</v>
          </cell>
          <cell r="F2971">
            <v>37809</v>
          </cell>
        </row>
        <row r="2972">
          <cell r="A2972" t="str">
            <v>Tubular anolok 1x1 t-116</v>
          </cell>
          <cell r="B2972" t="str">
            <v>Perfiles,divisiones,ventaneria (17)</v>
          </cell>
          <cell r="C2972" t="str">
            <v>Ml</v>
          </cell>
          <cell r="D2972">
            <v>3731</v>
          </cell>
          <cell r="E2972" t="str">
            <v>Tekhne</v>
          </cell>
          <cell r="F2972">
            <v>37809</v>
          </cell>
        </row>
        <row r="2973">
          <cell r="A2973" t="str">
            <v>Tubular anolok 2x1 t-117</v>
          </cell>
          <cell r="B2973" t="str">
            <v>Perfiles,divisiones,ventaneria (17)</v>
          </cell>
          <cell r="C2973" t="str">
            <v>Ml</v>
          </cell>
          <cell r="D2973">
            <v>6551</v>
          </cell>
          <cell r="E2973" t="str">
            <v>Tekhne</v>
          </cell>
          <cell r="F2973">
            <v>37809</v>
          </cell>
        </row>
        <row r="2974">
          <cell r="A2974" t="str">
            <v>Tuerca de ojo alargado</v>
          </cell>
          <cell r="B2974" t="str">
            <v>Ferreteria y herramientas (10)</v>
          </cell>
          <cell r="C2974" t="str">
            <v>Un</v>
          </cell>
          <cell r="D2974">
            <v>4099</v>
          </cell>
          <cell r="E2974" t="str">
            <v>Tekhne</v>
          </cell>
          <cell r="F2974">
            <v>37809</v>
          </cell>
        </row>
        <row r="2975">
          <cell r="A2975" t="str">
            <v>Unidad sanitaria Armonia</v>
          </cell>
          <cell r="B2975" t="str">
            <v>Griferias,aparatos,accesorios (11)</v>
          </cell>
          <cell r="C2975" t="str">
            <v>Un</v>
          </cell>
          <cell r="D2975">
            <v>200000</v>
          </cell>
          <cell r="F2975">
            <v>37809</v>
          </cell>
        </row>
        <row r="2976">
          <cell r="A2976" t="str">
            <v>Union alcant 4'' pavco 1861059201</v>
          </cell>
          <cell r="B2976" t="str">
            <v>Tuberia subt,rejillas,sumider. (20)</v>
          </cell>
          <cell r="C2976" t="str">
            <v>Un</v>
          </cell>
          <cell r="D2976">
            <v>24898</v>
          </cell>
          <cell r="E2976" t="str">
            <v>Tekhne</v>
          </cell>
          <cell r="F2976">
            <v>37809</v>
          </cell>
        </row>
        <row r="2977">
          <cell r="A2977" t="str">
            <v>Union alcant 6'' pavco 1861250201</v>
          </cell>
          <cell r="B2977" t="str">
            <v>Tuberia subt,rejillas,sumider. (20)</v>
          </cell>
          <cell r="C2977" t="str">
            <v>Un</v>
          </cell>
          <cell r="D2977">
            <v>42702</v>
          </cell>
          <cell r="E2977" t="str">
            <v>Tekhne</v>
          </cell>
          <cell r="F2977">
            <v>37809</v>
          </cell>
        </row>
        <row r="2978">
          <cell r="A2978" t="str">
            <v>Union alcant novafort 110mm 1873959201</v>
          </cell>
          <cell r="B2978" t="str">
            <v>Tuberia subt,rejillas,sumider. (20)</v>
          </cell>
          <cell r="C2978" t="str">
            <v>Un</v>
          </cell>
          <cell r="D2978">
            <v>7703</v>
          </cell>
          <cell r="E2978" t="str">
            <v>Tekhne</v>
          </cell>
          <cell r="F2978">
            <v>37809</v>
          </cell>
        </row>
        <row r="2979">
          <cell r="A2979" t="str">
            <v>Union alcant novafort 160mm 1874159201</v>
          </cell>
          <cell r="B2979" t="str">
            <v>Tuberia subt,rejillas,sumider. (20)</v>
          </cell>
          <cell r="C2979" t="str">
            <v>Un</v>
          </cell>
          <cell r="D2979">
            <v>18669</v>
          </cell>
          <cell r="E2979" t="str">
            <v>Tekhne</v>
          </cell>
          <cell r="F2979">
            <v>37809</v>
          </cell>
        </row>
        <row r="2980">
          <cell r="A2980" t="str">
            <v>Union alcant novafort 200mm 1874259201</v>
          </cell>
          <cell r="B2980" t="str">
            <v>Tuberia subt,rejillas,sumider. (20)</v>
          </cell>
          <cell r="C2980" t="str">
            <v>Un</v>
          </cell>
          <cell r="D2980">
            <v>25673</v>
          </cell>
          <cell r="E2980" t="str">
            <v>Tekhne</v>
          </cell>
          <cell r="F2980">
            <v>37809</v>
          </cell>
        </row>
        <row r="2981">
          <cell r="A2981" t="str">
            <v>Union alcant novafort 250mm 1874259201</v>
          </cell>
          <cell r="B2981" t="str">
            <v>Tuberia subt,rejillas,sumider. (20)</v>
          </cell>
          <cell r="C2981" t="str">
            <v>Un</v>
          </cell>
          <cell r="D2981">
            <v>68968</v>
          </cell>
          <cell r="E2981" t="str">
            <v>Tekhne</v>
          </cell>
          <cell r="F2981">
            <v>37809</v>
          </cell>
        </row>
        <row r="2982">
          <cell r="A2982" t="str">
            <v>Union alcant novafort 315mm 1874259201</v>
          </cell>
          <cell r="B2982" t="str">
            <v>Tuberia subt,rejillas,sumider. (20)</v>
          </cell>
          <cell r="C2982" t="str">
            <v>Un</v>
          </cell>
          <cell r="D2982">
            <v>111880</v>
          </cell>
          <cell r="E2982" t="str">
            <v>Tekhne</v>
          </cell>
          <cell r="F2982">
            <v>37809</v>
          </cell>
        </row>
        <row r="2983">
          <cell r="A2983" t="str">
            <v>Union alcant novafort 400mm 1874259201</v>
          </cell>
          <cell r="B2983" t="str">
            <v>Tuberia subt,rejillas,sumider. (20)</v>
          </cell>
          <cell r="C2983" t="str">
            <v>Un</v>
          </cell>
          <cell r="D2983">
            <v>206018</v>
          </cell>
          <cell r="E2983" t="str">
            <v>Tekhne</v>
          </cell>
          <cell r="F2983">
            <v>37809</v>
          </cell>
        </row>
        <row r="2984">
          <cell r="A2984" t="str">
            <v>Union alcant novafort 450mm 1874259201</v>
          </cell>
          <cell r="B2984" t="str">
            <v>Tuberia subt,rejillas,sumider. (20)</v>
          </cell>
          <cell r="C2984" t="str">
            <v>Un</v>
          </cell>
          <cell r="D2984">
            <v>228254</v>
          </cell>
          <cell r="E2984" t="str">
            <v>Tekhne</v>
          </cell>
          <cell r="F2984">
            <v>37809</v>
          </cell>
        </row>
        <row r="2985">
          <cell r="A2985" t="str">
            <v>Union alcant novafort 500mm 1874259201</v>
          </cell>
          <cell r="B2985" t="str">
            <v>Tuberia subt,rejillas,sumider. (20)</v>
          </cell>
          <cell r="C2985" t="str">
            <v>Un</v>
          </cell>
          <cell r="D2985">
            <v>243468</v>
          </cell>
          <cell r="E2985" t="str">
            <v>Tekhne</v>
          </cell>
          <cell r="F2985">
            <v>37809</v>
          </cell>
        </row>
        <row r="2986">
          <cell r="A2986" t="str">
            <v>Union caliente ½'' pavco 2240259518</v>
          </cell>
          <cell r="B2986" t="str">
            <v>Inst. Hidraul/sanit. Y laminas (14)</v>
          </cell>
          <cell r="C2986" t="str">
            <v>Un</v>
          </cell>
          <cell r="D2986">
            <v>697</v>
          </cell>
          <cell r="E2986" t="str">
            <v>Tekhne</v>
          </cell>
          <cell r="F2986">
            <v>37809</v>
          </cell>
        </row>
        <row r="2987">
          <cell r="A2987" t="str">
            <v>Union caliente 3/4'' pavco 2240359513</v>
          </cell>
          <cell r="B2987" t="str">
            <v>Inst. Hidraul/sanit. Y laminas (14)</v>
          </cell>
          <cell r="C2987" t="str">
            <v>Un</v>
          </cell>
          <cell r="D2987">
            <v>1034</v>
          </cell>
          <cell r="E2987" t="str">
            <v>Tekhne</v>
          </cell>
          <cell r="F2987">
            <v>37809</v>
          </cell>
        </row>
        <row r="2988">
          <cell r="A2988" t="str">
            <v>Union conduit c/dflex ½'' pavco 1950260213</v>
          </cell>
          <cell r="B2988" t="str">
            <v>Tuberia subt,rejillas,sumider. (20)</v>
          </cell>
          <cell r="C2988" t="str">
            <v>Un</v>
          </cell>
          <cell r="D2988">
            <v>150</v>
          </cell>
          <cell r="E2988" t="str">
            <v>Tekhne</v>
          </cell>
          <cell r="F2988">
            <v>37809</v>
          </cell>
        </row>
        <row r="2989">
          <cell r="A2989" t="str">
            <v>Union conduit emt 1 '' colmena</v>
          </cell>
          <cell r="B2989" t="str">
            <v>Inst. Electricas (13)</v>
          </cell>
          <cell r="C2989" t="str">
            <v>Un</v>
          </cell>
          <cell r="D2989">
            <v>1549</v>
          </cell>
          <cell r="E2989" t="str">
            <v>Tekhne</v>
          </cell>
          <cell r="F2989">
            <v>37809</v>
          </cell>
        </row>
        <row r="2990">
          <cell r="A2990" t="str">
            <v>Union conduit emt 1 1/2'' colmena</v>
          </cell>
          <cell r="B2990" t="str">
            <v>Inst. Electricas (13)</v>
          </cell>
          <cell r="C2990" t="str">
            <v>Un</v>
          </cell>
          <cell r="D2990">
            <v>3654</v>
          </cell>
          <cell r="E2990" t="str">
            <v>Tekhne</v>
          </cell>
          <cell r="F2990">
            <v>37809</v>
          </cell>
        </row>
        <row r="2991">
          <cell r="A2991" t="str">
            <v>Union conduit emt 1/2'' colmena</v>
          </cell>
          <cell r="B2991" t="str">
            <v>Inst. Electricas (13)</v>
          </cell>
          <cell r="C2991" t="str">
            <v>Un</v>
          </cell>
          <cell r="D2991">
            <v>467</v>
          </cell>
          <cell r="E2991" t="str">
            <v>Tekhne</v>
          </cell>
          <cell r="F2991">
            <v>37809</v>
          </cell>
        </row>
        <row r="2992">
          <cell r="A2992" t="str">
            <v>Union conduit emt 2'' colmena</v>
          </cell>
          <cell r="B2992" t="str">
            <v>Inst. Electricas (13)</v>
          </cell>
          <cell r="C2992" t="str">
            <v>Un</v>
          </cell>
          <cell r="D2992">
            <v>5417</v>
          </cell>
          <cell r="E2992" t="str">
            <v>Tekhne</v>
          </cell>
          <cell r="F2992">
            <v>37809</v>
          </cell>
        </row>
        <row r="2993">
          <cell r="A2993" t="str">
            <v>Union conduit emt 3/4'' colmena</v>
          </cell>
          <cell r="B2993" t="str">
            <v>Inst. Electricas (13)</v>
          </cell>
          <cell r="C2993" t="str">
            <v>Un</v>
          </cell>
          <cell r="D2993">
            <v>900</v>
          </cell>
          <cell r="E2993" t="str">
            <v>Tekhne</v>
          </cell>
          <cell r="F2993">
            <v>37809</v>
          </cell>
        </row>
        <row r="2994">
          <cell r="A2994" t="str">
            <v>Union conduit pvc ½'' 1950259218</v>
          </cell>
          <cell r="B2994" t="str">
            <v>Inst. Electricas (13)</v>
          </cell>
          <cell r="C2994" t="str">
            <v>Un</v>
          </cell>
          <cell r="D2994">
            <v>177</v>
          </cell>
          <cell r="E2994" t="str">
            <v>Tekhne</v>
          </cell>
          <cell r="F2994">
            <v>37809</v>
          </cell>
        </row>
        <row r="2995">
          <cell r="A2995" t="str">
            <v>Union conduit pvc 1 '' 1950459213</v>
          </cell>
          <cell r="B2995" t="str">
            <v>Inst. Electricas (13)</v>
          </cell>
          <cell r="C2995" t="str">
            <v>Un</v>
          </cell>
          <cell r="D2995">
            <v>582</v>
          </cell>
          <cell r="E2995" t="str">
            <v>Tekhne</v>
          </cell>
          <cell r="F2995">
            <v>37809</v>
          </cell>
        </row>
        <row r="2996">
          <cell r="A2996" t="str">
            <v>Union conduit pvc 1 ¼'' 1950559211</v>
          </cell>
          <cell r="B2996" t="str">
            <v>Inst. Electricas (13)</v>
          </cell>
          <cell r="C2996" t="str">
            <v>Un</v>
          </cell>
          <cell r="D2996">
            <v>1036</v>
          </cell>
          <cell r="E2996" t="str">
            <v>Tekhne</v>
          </cell>
          <cell r="F2996">
            <v>37809</v>
          </cell>
        </row>
        <row r="2997">
          <cell r="A2997" t="str">
            <v>Union conduit pvc 1½'' 1950659211</v>
          </cell>
          <cell r="B2997" t="str">
            <v>Inst. Electricas (13)</v>
          </cell>
          <cell r="C2997" t="str">
            <v>Un</v>
          </cell>
          <cell r="D2997">
            <v>1412</v>
          </cell>
          <cell r="E2997" t="str">
            <v>Tekhne</v>
          </cell>
          <cell r="F2997">
            <v>37809</v>
          </cell>
        </row>
        <row r="2998">
          <cell r="A2998" t="str">
            <v>Union conduit pvc 3'' 1950959207</v>
          </cell>
          <cell r="B2998" t="str">
            <v>Inst. Electricas (13)</v>
          </cell>
          <cell r="C2998" t="str">
            <v>Un</v>
          </cell>
          <cell r="D2998">
            <v>4411</v>
          </cell>
          <cell r="E2998" t="str">
            <v>Tekhne</v>
          </cell>
          <cell r="F2998">
            <v>37809</v>
          </cell>
        </row>
        <row r="2999">
          <cell r="A2999" t="str">
            <v>Union conduit pvc 3/4'' 195035213</v>
          </cell>
          <cell r="B2999" t="str">
            <v>Inst. Electricas (13)</v>
          </cell>
          <cell r="C2999" t="str">
            <v>Un</v>
          </cell>
          <cell r="D2999">
            <v>357</v>
          </cell>
          <cell r="E2999" t="str">
            <v>Tekhne</v>
          </cell>
          <cell r="F2999">
            <v>37809</v>
          </cell>
        </row>
        <row r="3000">
          <cell r="A3000" t="str">
            <v>Union conica 4'' eternit</v>
          </cell>
          <cell r="B3000" t="str">
            <v>Tuberia subt,rejillas,sumider. (20)</v>
          </cell>
          <cell r="C3000" t="str">
            <v>Un</v>
          </cell>
          <cell r="D3000">
            <v>5800</v>
          </cell>
          <cell r="E3000" t="str">
            <v>Tekhne</v>
          </cell>
          <cell r="F3000">
            <v>37809</v>
          </cell>
        </row>
        <row r="3001">
          <cell r="A3001" t="str">
            <v>Union cu rigido de ½</v>
          </cell>
          <cell r="B3001" t="str">
            <v>Inst. De gas (44)</v>
          </cell>
          <cell r="C3001" t="str">
            <v>Un</v>
          </cell>
          <cell r="D3001">
            <v>500</v>
          </cell>
          <cell r="E3001" t="str">
            <v>Tekhne</v>
          </cell>
          <cell r="F3001">
            <v>37809</v>
          </cell>
        </row>
        <row r="3002">
          <cell r="A3002" t="str">
            <v>Union drenaje pvc 100mm. Pavco 2063859207</v>
          </cell>
          <cell r="B3002" t="str">
            <v>Tuberia subt,rejillas,sumider. (20)</v>
          </cell>
          <cell r="C3002" t="str">
            <v>Un</v>
          </cell>
          <cell r="D3002">
            <v>6267</v>
          </cell>
          <cell r="E3002" t="str">
            <v>Tekhne</v>
          </cell>
          <cell r="F3002">
            <v>37809</v>
          </cell>
        </row>
        <row r="3003">
          <cell r="A3003" t="str">
            <v>Union drenaje pvc 65mm. Pavco 2063659204</v>
          </cell>
          <cell r="B3003" t="str">
            <v>Tuberia subt,rejillas,sumider. (20)</v>
          </cell>
          <cell r="C3003" t="str">
            <v>Un</v>
          </cell>
          <cell r="D3003">
            <v>4631</v>
          </cell>
          <cell r="E3003" t="str">
            <v>Tekhne</v>
          </cell>
          <cell r="F3003">
            <v>37809</v>
          </cell>
        </row>
        <row r="3004">
          <cell r="A3004" t="str">
            <v>Union gas ½'' pavco 2250259413</v>
          </cell>
          <cell r="B3004" t="str">
            <v>Inst. Hidraul/sanit. Y laminas (14)</v>
          </cell>
          <cell r="C3004" t="str">
            <v>Un</v>
          </cell>
          <cell r="D3004">
            <v>2919</v>
          </cell>
          <cell r="E3004" t="str">
            <v>Tekhne</v>
          </cell>
          <cell r="F3004">
            <v>37809</v>
          </cell>
        </row>
        <row r="3005">
          <cell r="A3005" t="str">
            <v>Union gas 1'' pavco 2250459404</v>
          </cell>
          <cell r="B3005" t="str">
            <v>Inst. Hidraul/sanit. Y laminas (14)</v>
          </cell>
          <cell r="C3005" t="str">
            <v>Un</v>
          </cell>
          <cell r="D3005">
            <v>5030</v>
          </cell>
          <cell r="E3005" t="str">
            <v>Tekhne</v>
          </cell>
          <cell r="F3005">
            <v>37809</v>
          </cell>
        </row>
        <row r="3006">
          <cell r="A3006" t="str">
            <v>Union gas 3/4'' pavco 2250359404</v>
          </cell>
          <cell r="B3006" t="str">
            <v>Inst. Hidraul/sanit. Y laminas (14)</v>
          </cell>
          <cell r="C3006" t="str">
            <v>Un</v>
          </cell>
          <cell r="D3006">
            <v>3395</v>
          </cell>
          <cell r="E3006" t="str">
            <v>Tekhne</v>
          </cell>
          <cell r="F3006">
            <v>37809</v>
          </cell>
        </row>
        <row r="3007">
          <cell r="A3007" t="str">
            <v>Union polietileno ½'' pavco 2040259109</v>
          </cell>
          <cell r="B3007" t="str">
            <v>Inst. Hidraul/sanit. Y laminas (14)</v>
          </cell>
          <cell r="C3007" t="str">
            <v>Un</v>
          </cell>
          <cell r="D3007">
            <v>1016</v>
          </cell>
          <cell r="E3007" t="str">
            <v>Tekhne</v>
          </cell>
          <cell r="F3007">
            <v>37809</v>
          </cell>
        </row>
        <row r="3008">
          <cell r="A3008" t="str">
            <v>Union polietileno 3/4'' pavco 2040359109</v>
          </cell>
          <cell r="B3008" t="str">
            <v>Inst. Hidraul/sanit. Y laminas (14)</v>
          </cell>
          <cell r="C3008" t="str">
            <v>Un</v>
          </cell>
          <cell r="D3008">
            <v>1366</v>
          </cell>
          <cell r="E3008" t="str">
            <v>Tekhne</v>
          </cell>
          <cell r="F3008">
            <v>37809</v>
          </cell>
        </row>
        <row r="3009">
          <cell r="A3009" t="str">
            <v>Union presion ½'' pavco 1530259119</v>
          </cell>
          <cell r="B3009" t="str">
            <v>Inst. Hidraul/sanit. Y laminas (14)</v>
          </cell>
          <cell r="C3009" t="str">
            <v>Un</v>
          </cell>
          <cell r="D3009">
            <v>195</v>
          </cell>
          <cell r="E3009" t="str">
            <v>Tekhne</v>
          </cell>
          <cell r="F3009">
            <v>37809</v>
          </cell>
        </row>
        <row r="3010">
          <cell r="A3010" t="str">
            <v>Union presion 1'' pavco 1530459113</v>
          </cell>
          <cell r="B3010" t="str">
            <v>Inst. Hidraul/sanit. Y laminas (14)</v>
          </cell>
          <cell r="C3010" t="str">
            <v>Un</v>
          </cell>
          <cell r="D3010">
            <v>596</v>
          </cell>
          <cell r="E3010" t="str">
            <v>Tekhne</v>
          </cell>
          <cell r="F3010">
            <v>37809</v>
          </cell>
        </row>
        <row r="3011">
          <cell r="A3011" t="str">
            <v>Union presion 1'' PVC</v>
          </cell>
          <cell r="B3011" t="str">
            <v>Inst. Hidraul/sanit. Y laminas (14)</v>
          </cell>
          <cell r="C3011" t="str">
            <v>Un</v>
          </cell>
          <cell r="D3011">
            <v>709.92</v>
          </cell>
          <cell r="E3011" t="str">
            <v>Pavco</v>
          </cell>
          <cell r="F3011">
            <v>37838</v>
          </cell>
        </row>
        <row r="3012">
          <cell r="A3012" t="str">
            <v>Union presion 1¼'' pavco 1530559111</v>
          </cell>
          <cell r="B3012" t="str">
            <v>Inst. Hidraul/sanit. Y laminas (14)</v>
          </cell>
          <cell r="C3012" t="str">
            <v>Un</v>
          </cell>
          <cell r="D3012">
            <v>1093</v>
          </cell>
          <cell r="E3012" t="str">
            <v>Tekhne</v>
          </cell>
          <cell r="F3012">
            <v>37809</v>
          </cell>
        </row>
        <row r="3013">
          <cell r="A3013" t="str">
            <v>Union presion 1½'' pavco 1530659111</v>
          </cell>
          <cell r="B3013" t="str">
            <v>Inst. Hidraul/sanit. Y laminas (14)</v>
          </cell>
          <cell r="C3013" t="str">
            <v>Un</v>
          </cell>
          <cell r="D3013">
            <v>1488</v>
          </cell>
          <cell r="E3013" t="str">
            <v>Tekhne</v>
          </cell>
          <cell r="F3013">
            <v>37809</v>
          </cell>
        </row>
        <row r="3014">
          <cell r="A3014" t="str">
            <v>Union presion 2'' pavco 1530759111</v>
          </cell>
          <cell r="B3014" t="str">
            <v>Inst. Hidraul/sanit. Y laminas (14)</v>
          </cell>
          <cell r="C3014" t="str">
            <v>Un</v>
          </cell>
          <cell r="D3014">
            <v>2443</v>
          </cell>
          <cell r="E3014" t="str">
            <v>Tekhne</v>
          </cell>
          <cell r="F3014">
            <v>37809</v>
          </cell>
        </row>
        <row r="3015">
          <cell r="A3015" t="str">
            <v>Union presion 3'' pavco 1530959107</v>
          </cell>
          <cell r="B3015" t="str">
            <v>Inst. Hidraul/sanit. Y laminas (14)</v>
          </cell>
          <cell r="C3015" t="str">
            <v>Un</v>
          </cell>
          <cell r="D3015">
            <v>11969</v>
          </cell>
          <cell r="E3015" t="str">
            <v>Tekhne</v>
          </cell>
          <cell r="F3015">
            <v>37809</v>
          </cell>
        </row>
        <row r="3016">
          <cell r="A3016" t="str">
            <v>Union presion 3/4'' pavco 1530359118</v>
          </cell>
          <cell r="B3016" t="str">
            <v>Inst. Hidraul/sanit. Y laminas (14)</v>
          </cell>
          <cell r="C3016" t="str">
            <v>Un</v>
          </cell>
          <cell r="D3016">
            <v>367</v>
          </cell>
          <cell r="E3016" t="str">
            <v>Tekhne</v>
          </cell>
          <cell r="F3016">
            <v>37809</v>
          </cell>
        </row>
        <row r="3017">
          <cell r="A3017" t="str">
            <v>Union presion 4''pvc pavco 1531059106</v>
          </cell>
          <cell r="B3017" t="str">
            <v>Inst. Hidraul/sanit. Y laminas (14)</v>
          </cell>
          <cell r="C3017" t="str">
            <v>Un</v>
          </cell>
          <cell r="D3017">
            <v>26000</v>
          </cell>
          <cell r="E3017" t="str">
            <v>Tekhne</v>
          </cell>
          <cell r="F3017">
            <v>37809</v>
          </cell>
        </row>
        <row r="3018">
          <cell r="A3018" t="str">
            <v>Union sanitaria 3'' pavco 1730959409</v>
          </cell>
          <cell r="B3018" t="str">
            <v>Inst. Hidraul/sanit. Y laminas (14)</v>
          </cell>
          <cell r="C3018" t="str">
            <v>Un</v>
          </cell>
          <cell r="D3018">
            <v>2159</v>
          </cell>
          <cell r="E3018" t="str">
            <v>Tekhne</v>
          </cell>
          <cell r="F3018">
            <v>37809</v>
          </cell>
        </row>
        <row r="3019">
          <cell r="A3019" t="str">
            <v>Union sanitaria 4'' pavco 1771059407</v>
          </cell>
          <cell r="B3019" t="str">
            <v>Inst. Hidraul/sanit. Y laminas (14)</v>
          </cell>
          <cell r="C3019" t="str">
            <v>Un</v>
          </cell>
          <cell r="D3019">
            <v>4314</v>
          </cell>
          <cell r="E3019" t="str">
            <v>Tekhne</v>
          </cell>
          <cell r="F3019">
            <v>37809</v>
          </cell>
        </row>
        <row r="3020">
          <cell r="A3020" t="str">
            <v xml:space="preserve">Union sanitaria 4'' PVC </v>
          </cell>
          <cell r="B3020" t="str">
            <v>Inst. Hidraul/sanit. Y laminas (14)</v>
          </cell>
          <cell r="C3020" t="str">
            <v>Un</v>
          </cell>
          <cell r="D3020">
            <v>5136.4799999999996</v>
          </cell>
          <cell r="E3020" t="str">
            <v>Pavco</v>
          </cell>
          <cell r="F3020">
            <v>37838</v>
          </cell>
        </row>
        <row r="3021">
          <cell r="A3021" t="str">
            <v>Union sanitaria 6'' pavco 1771259403</v>
          </cell>
          <cell r="B3021" t="str">
            <v>Inst. Hidraul/sanit. Y laminas (14)</v>
          </cell>
          <cell r="C3021" t="str">
            <v>Un</v>
          </cell>
          <cell r="D3021">
            <v>18388</v>
          </cell>
          <cell r="E3021" t="str">
            <v>Tekhne</v>
          </cell>
          <cell r="F3021">
            <v>37809</v>
          </cell>
        </row>
        <row r="3022">
          <cell r="A3022" t="str">
            <v>Universal caliente ½'' pavco 2240262511</v>
          </cell>
          <cell r="B3022" t="str">
            <v>Inst. Hidraul/sanit. Y laminas (14)</v>
          </cell>
          <cell r="C3022" t="str">
            <v>Un</v>
          </cell>
          <cell r="D3022">
            <v>5788</v>
          </cell>
          <cell r="E3022" t="str">
            <v>Tekhne</v>
          </cell>
          <cell r="F3022">
            <v>37809</v>
          </cell>
        </row>
        <row r="3023">
          <cell r="A3023" t="str">
            <v>Universal galvanizado ½''</v>
          </cell>
          <cell r="B3023" t="str">
            <v>Inst. Hidraul/sanit. Y laminas (14)</v>
          </cell>
          <cell r="C3023" t="str">
            <v>Un</v>
          </cell>
          <cell r="D3023">
            <v>3930</v>
          </cell>
          <cell r="E3023" t="str">
            <v>Tekhne</v>
          </cell>
          <cell r="F3023">
            <v>37809</v>
          </cell>
        </row>
        <row r="3024">
          <cell r="A3024" t="str">
            <v>Universal galvanizado 1''</v>
          </cell>
          <cell r="B3024" t="str">
            <v>Inst. Hidraul/sanit. Y laminas (14)</v>
          </cell>
          <cell r="C3024" t="str">
            <v>Un</v>
          </cell>
          <cell r="D3024">
            <v>7888</v>
          </cell>
          <cell r="E3024" t="str">
            <v>Tekhne</v>
          </cell>
          <cell r="F3024">
            <v>37809</v>
          </cell>
        </row>
        <row r="3025">
          <cell r="A3025" t="str">
            <v>Universal galvanizado 3/4''</v>
          </cell>
          <cell r="B3025" t="str">
            <v>Inst. Hidraul/sanit. Y laminas (14)</v>
          </cell>
          <cell r="C3025" t="str">
            <v>Un</v>
          </cell>
          <cell r="D3025">
            <v>5704</v>
          </cell>
          <cell r="E3025" t="str">
            <v>Tekhne</v>
          </cell>
          <cell r="F3025">
            <v>37809</v>
          </cell>
        </row>
        <row r="3026">
          <cell r="A3026" t="str">
            <v>Universal presion ½'' pavco 1530262111</v>
          </cell>
          <cell r="B3026" t="str">
            <v>Inst. Hidraul/sanit. Y laminas (14)</v>
          </cell>
          <cell r="C3026" t="str">
            <v>Un</v>
          </cell>
          <cell r="D3026">
            <v>2003</v>
          </cell>
          <cell r="E3026" t="str">
            <v>Tekhne</v>
          </cell>
          <cell r="F3026">
            <v>37809</v>
          </cell>
        </row>
        <row r="3027">
          <cell r="A3027" t="str">
            <v>Universal presion 1'' pavco 1530462109</v>
          </cell>
          <cell r="B3027" t="str">
            <v>Inst. Hidraul/sanit. Y laminas (14)</v>
          </cell>
          <cell r="C3027" t="str">
            <v>Un</v>
          </cell>
          <cell r="D3027">
            <v>5373</v>
          </cell>
          <cell r="E3027" t="str">
            <v>Tekhne</v>
          </cell>
          <cell r="F3027">
            <v>37809</v>
          </cell>
        </row>
        <row r="3028">
          <cell r="A3028" t="str">
            <v>Universal presion 3/4'' pavco 1530362111</v>
          </cell>
          <cell r="B3028" t="str">
            <v>Inst. Hidraul/sanit. Y laminas (14)</v>
          </cell>
          <cell r="C3028" t="str">
            <v>Un</v>
          </cell>
          <cell r="D3028">
            <v>3554</v>
          </cell>
          <cell r="E3028" t="str">
            <v>Tekhne</v>
          </cell>
          <cell r="F3028">
            <v>37809</v>
          </cell>
        </row>
        <row r="3029">
          <cell r="A3029" t="str">
            <v>Valvula ½ paso sin cr grival 95710neutro</v>
          </cell>
          <cell r="B3029" t="str">
            <v>Inst. Hidraul/sanit. Y laminas (14)</v>
          </cell>
          <cell r="C3029" t="str">
            <v>Un</v>
          </cell>
          <cell r="D3029">
            <v>13800</v>
          </cell>
          <cell r="E3029" t="str">
            <v>Tekhne</v>
          </cell>
          <cell r="F3029">
            <v>37809</v>
          </cell>
        </row>
        <row r="3030">
          <cell r="A3030" t="str">
            <v>Valvula bola p/medidor</v>
          </cell>
          <cell r="B3030" t="str">
            <v>Inst. De gas (44)</v>
          </cell>
          <cell r="C3030" t="str">
            <v>Un</v>
          </cell>
          <cell r="D3030">
            <v>4721</v>
          </cell>
          <cell r="E3030" t="str">
            <v>Tekhne</v>
          </cell>
          <cell r="F3030">
            <v>37809</v>
          </cell>
        </row>
        <row r="3031">
          <cell r="A3031" t="str">
            <v>Valvula de pie presion 1¼'' 418540</v>
          </cell>
          <cell r="B3031" t="str">
            <v>Inst. Hidraul/sanit. Y laminas (14)</v>
          </cell>
          <cell r="C3031" t="str">
            <v>Un</v>
          </cell>
          <cell r="D3031">
            <v>5549</v>
          </cell>
          <cell r="E3031" t="str">
            <v>Tekhne</v>
          </cell>
          <cell r="F3031">
            <v>37809</v>
          </cell>
        </row>
        <row r="3032">
          <cell r="A3032" t="str">
            <v>Valvula de seguridad cu de ½</v>
          </cell>
          <cell r="B3032" t="str">
            <v>Inst. De gas (44)</v>
          </cell>
          <cell r="C3032" t="str">
            <v>Un</v>
          </cell>
          <cell r="D3032">
            <v>4855</v>
          </cell>
          <cell r="E3032" t="str">
            <v>Tekhne</v>
          </cell>
          <cell r="F3032">
            <v>37809</v>
          </cell>
        </row>
        <row r="3033">
          <cell r="A3033" t="str">
            <v>Valvula lavadero 2''</v>
          </cell>
          <cell r="B3033" t="str">
            <v>Griferias,aparatos,accesorios (11)</v>
          </cell>
          <cell r="C3033" t="str">
            <v>Un</v>
          </cell>
          <cell r="D3033">
            <v>2600</v>
          </cell>
          <cell r="E3033" t="str">
            <v>Tekhne</v>
          </cell>
          <cell r="F3033">
            <v>37809</v>
          </cell>
        </row>
        <row r="3034">
          <cell r="A3034" t="str">
            <v>Valvula pozuelo 2 ½'' s/sosco 504</v>
          </cell>
          <cell r="B3034" t="str">
            <v>Tuberia subt,rejillas,sumider. (20)</v>
          </cell>
          <cell r="C3034" t="str">
            <v>Un</v>
          </cell>
          <cell r="D3034">
            <v>957</v>
          </cell>
          <cell r="E3034" t="str">
            <v>Tekhne</v>
          </cell>
          <cell r="F3034">
            <v>37809</v>
          </cell>
        </row>
        <row r="3035">
          <cell r="A3035" t="str">
            <v>Valvula pozuelo 2 ½''x1¼''c/sosco 500</v>
          </cell>
          <cell r="B3035" t="str">
            <v>Tuberia subt,rejillas,sumider. (20)</v>
          </cell>
          <cell r="C3035" t="str">
            <v>Un</v>
          </cell>
          <cell r="D3035">
            <v>1576</v>
          </cell>
          <cell r="E3035" t="str">
            <v>Tekhne</v>
          </cell>
          <cell r="F3035">
            <v>37809</v>
          </cell>
        </row>
        <row r="3036">
          <cell r="A3036" t="str">
            <v>Valvula pozuelo vp-2 1/2'' br. Vp 2''</v>
          </cell>
          <cell r="B3036" t="str">
            <v>Tuberia subt,rejillas,sumider. (20)</v>
          </cell>
          <cell r="C3036" t="str">
            <v>Un</v>
          </cell>
          <cell r="D3036">
            <v>1960</v>
          </cell>
          <cell r="E3036" t="str">
            <v>Tekhne</v>
          </cell>
          <cell r="F3036">
            <v>37809</v>
          </cell>
        </row>
        <row r="3037">
          <cell r="A3037" t="str">
            <v>Valvula regul. ½'' metal grival 96700cromo</v>
          </cell>
          <cell r="B3037" t="str">
            <v>Griferias,aparatos,accesorios (11)</v>
          </cell>
          <cell r="C3037" t="str">
            <v>Un</v>
          </cell>
          <cell r="D3037">
            <v>18399</v>
          </cell>
          <cell r="E3037" t="str">
            <v>Tekhne</v>
          </cell>
          <cell r="F3037">
            <v>37809</v>
          </cell>
        </row>
        <row r="3038">
          <cell r="A3038" t="str">
            <v>Valvula regul. ½'' plast grival 96715gris</v>
          </cell>
          <cell r="B3038" t="str">
            <v>Inst. Hidraul/sanit. Y laminas (14)</v>
          </cell>
          <cell r="C3038" t="str">
            <v>Un</v>
          </cell>
          <cell r="D3038">
            <v>7700</v>
          </cell>
          <cell r="E3038" t="str">
            <v>Tekhne</v>
          </cell>
          <cell r="F3038">
            <v>37809</v>
          </cell>
        </row>
        <row r="3039">
          <cell r="A3039" t="str">
            <v>Vara de clavo 6 metros.</v>
          </cell>
          <cell r="B3039" t="str">
            <v>Maderas (15)</v>
          </cell>
          <cell r="C3039" t="str">
            <v>Ml</v>
          </cell>
          <cell r="D3039">
            <v>928</v>
          </cell>
          <cell r="E3039" t="str">
            <v>Tekhne</v>
          </cell>
          <cell r="F3039">
            <v>37809</v>
          </cell>
        </row>
        <row r="3040">
          <cell r="A3040" t="str">
            <v>Vara de corredor 6 m.</v>
          </cell>
          <cell r="B3040" t="str">
            <v>Maderas (15)</v>
          </cell>
          <cell r="C3040" t="str">
            <v>Ml</v>
          </cell>
          <cell r="D3040">
            <v>870</v>
          </cell>
          <cell r="E3040" t="str">
            <v>Tekhne</v>
          </cell>
          <cell r="F3040">
            <v>37809</v>
          </cell>
        </row>
        <row r="3041">
          <cell r="A3041" t="str">
            <v>Vara de limaton 4 m.</v>
          </cell>
          <cell r="B3041" t="str">
            <v>Maderas (15)</v>
          </cell>
          <cell r="C3041" t="str">
            <v>Ml</v>
          </cell>
          <cell r="D3041">
            <v>1160</v>
          </cell>
          <cell r="E3041" t="str">
            <v>Tekhne</v>
          </cell>
          <cell r="F3041">
            <v>37809</v>
          </cell>
        </row>
        <row r="3042">
          <cell r="A3042" t="str">
            <v>Vara de limaton 6 m.</v>
          </cell>
          <cell r="B3042" t="str">
            <v>Maderas (15)</v>
          </cell>
          <cell r="C3042" t="str">
            <v>Ml</v>
          </cell>
          <cell r="D3042">
            <v>2706</v>
          </cell>
          <cell r="E3042" t="str">
            <v>Tekhne</v>
          </cell>
          <cell r="F3042">
            <v>37809</v>
          </cell>
        </row>
        <row r="3043">
          <cell r="A3043" t="str">
            <v>Varilla anclaje 3/4'' x2m</v>
          </cell>
          <cell r="B3043" t="str">
            <v>Aceros,hierros/mallas,cerchas (1)</v>
          </cell>
          <cell r="C3043" t="str">
            <v>Un</v>
          </cell>
          <cell r="D3043">
            <v>9224</v>
          </cell>
          <cell r="E3043" t="str">
            <v>Tekhne</v>
          </cell>
          <cell r="F3043">
            <v>37809</v>
          </cell>
        </row>
        <row r="3044">
          <cell r="A3044" t="str">
            <v>Varilla cw 5/8'' x 1,5m</v>
          </cell>
          <cell r="C3044" t="str">
            <v>Un</v>
          </cell>
          <cell r="D3044">
            <v>6000</v>
          </cell>
        </row>
        <row r="3045">
          <cell r="A3045" t="str">
            <v>Varilla cw 5/8'' x 1,8m cobre-cobre</v>
          </cell>
          <cell r="C3045" t="str">
            <v>Un</v>
          </cell>
          <cell r="D3045">
            <v>50000</v>
          </cell>
        </row>
        <row r="3046">
          <cell r="A3046" t="str">
            <v>Varilla cw 5/8'' x 2.40</v>
          </cell>
          <cell r="B3046" t="str">
            <v>Aceros,hierros/mallas,cerchas (1)</v>
          </cell>
          <cell r="C3046" t="str">
            <v>Un</v>
          </cell>
          <cell r="D3046">
            <v>4802</v>
          </cell>
          <cell r="E3046" t="str">
            <v>Tekhne</v>
          </cell>
          <cell r="F3046">
            <v>37809</v>
          </cell>
        </row>
        <row r="3047">
          <cell r="A3047" t="str">
            <v>Varilla corrugada 1/4a3/8"Fy=240Mpa</v>
          </cell>
          <cell r="C3047" t="str">
            <v>Kg</v>
          </cell>
          <cell r="D3047">
            <v>1200</v>
          </cell>
        </row>
        <row r="3048">
          <cell r="A3048" t="str">
            <v>Varilla corrugada 1/2a1"Fy=420Mpa</v>
          </cell>
          <cell r="C3048" t="str">
            <v>Kg</v>
          </cell>
          <cell r="D3048">
            <v>1200</v>
          </cell>
        </row>
        <row r="3049">
          <cell r="A3049" t="str">
            <v>Varsol philaac 8038</v>
          </cell>
          <cell r="B3049" t="str">
            <v>Pinturas (18)</v>
          </cell>
          <cell r="C3049" t="str">
            <v>Gal</v>
          </cell>
          <cell r="D3049">
            <v>5238</v>
          </cell>
          <cell r="E3049" t="str">
            <v>Tekhne</v>
          </cell>
          <cell r="F3049">
            <v>37809</v>
          </cell>
        </row>
        <row r="3050">
          <cell r="A3050" t="str">
            <v>Ventana alcoba cal. 20</v>
          </cell>
          <cell r="B3050" t="str">
            <v>Perfiles,divisiones,ventaneria (17)</v>
          </cell>
          <cell r="C3050" t="str">
            <v>M2</v>
          </cell>
          <cell r="D3050">
            <v>28000</v>
          </cell>
          <cell r="E3050" t="str">
            <v>Tekhne</v>
          </cell>
          <cell r="F3050">
            <v>37809</v>
          </cell>
        </row>
        <row r="3051">
          <cell r="A3051" t="str">
            <v>Ventana aluminio corrediza</v>
          </cell>
          <cell r="B3051" t="str">
            <v>Perfiles,divisiones,ventaneria (17)</v>
          </cell>
          <cell r="C3051" t="str">
            <v>M2</v>
          </cell>
          <cell r="D3051">
            <v>78880</v>
          </cell>
          <cell r="E3051" t="str">
            <v>Tekhne</v>
          </cell>
          <cell r="F3051">
            <v>37809</v>
          </cell>
        </row>
        <row r="3052">
          <cell r="A3052" t="str">
            <v>Ventana aluminio corrediza tipo</v>
          </cell>
          <cell r="B3052" t="str">
            <v>Perfiles,divisiones,ventaneria (17)</v>
          </cell>
          <cell r="C3052" t="str">
            <v>M2</v>
          </cell>
          <cell r="D3052">
            <v>99750</v>
          </cell>
          <cell r="E3052" t="str">
            <v>Tekhne</v>
          </cell>
          <cell r="F3052">
            <v>37809</v>
          </cell>
        </row>
        <row r="3053">
          <cell r="A3053" t="str">
            <v>Ventana aluminio fija</v>
          </cell>
          <cell r="B3053" t="str">
            <v>Perfiles,divisiones,ventaneria (17)</v>
          </cell>
          <cell r="C3053" t="str">
            <v>M2</v>
          </cell>
          <cell r="D3053">
            <v>60000</v>
          </cell>
          <cell r="E3053" t="str">
            <v>Tekhne</v>
          </cell>
          <cell r="F3053">
            <v>37809</v>
          </cell>
        </row>
        <row r="3054">
          <cell r="A3054" t="str">
            <v>Ventana aluminio proyect. X o x</v>
          </cell>
          <cell r="B3054" t="str">
            <v>Perfiles,divisiones,ventaneria (17)</v>
          </cell>
          <cell r="C3054" t="str">
            <v>M2</v>
          </cell>
          <cell r="D3054">
            <v>73080</v>
          </cell>
          <cell r="E3054" t="str">
            <v>Tekhne</v>
          </cell>
          <cell r="F3054">
            <v>37809</v>
          </cell>
        </row>
        <row r="3055">
          <cell r="A3055" t="str">
            <v>Ventana andina vidrio</v>
          </cell>
          <cell r="B3055" t="str">
            <v>Perfiles,divisiones,ventaneria (17)</v>
          </cell>
          <cell r="C3055" t="str">
            <v>M2</v>
          </cell>
          <cell r="D3055">
            <v>52200</v>
          </cell>
          <cell r="E3055" t="str">
            <v>Tekhne</v>
          </cell>
          <cell r="F3055">
            <v>37809</v>
          </cell>
        </row>
        <row r="3056">
          <cell r="A3056" t="str">
            <v>Ventana baño 0.60x0.60</v>
          </cell>
          <cell r="B3056" t="str">
            <v>Perfiles,divisiones,ventaneria (17)</v>
          </cell>
          <cell r="C3056" t="str">
            <v>Un</v>
          </cell>
          <cell r="D3056">
            <v>22000</v>
          </cell>
          <cell r="E3056" t="str">
            <v>Tekhne</v>
          </cell>
          <cell r="F3056">
            <v>37809</v>
          </cell>
        </row>
        <row r="3057">
          <cell r="A3057" t="str">
            <v>Ventana cocina 0.90x1.20</v>
          </cell>
          <cell r="B3057" t="str">
            <v>Perfiles,divisiones,ventaneria (17)</v>
          </cell>
          <cell r="C3057" t="str">
            <v>Un</v>
          </cell>
          <cell r="D3057">
            <v>38000</v>
          </cell>
          <cell r="E3057" t="str">
            <v>Tekhne</v>
          </cell>
          <cell r="F3057">
            <v>37809</v>
          </cell>
        </row>
        <row r="3058">
          <cell r="A3058" t="str">
            <v>Ventana europa</v>
          </cell>
          <cell r="B3058" t="str">
            <v>Perfiles,divisiones,ventaneria (17)</v>
          </cell>
          <cell r="C3058" t="str">
            <v>M2</v>
          </cell>
          <cell r="D3058">
            <v>98600</v>
          </cell>
          <cell r="E3058" t="str">
            <v>Tekhne</v>
          </cell>
          <cell r="F3058">
            <v>37809</v>
          </cell>
        </row>
        <row r="3059">
          <cell r="A3059" t="str">
            <v>Ventana proyectante</v>
          </cell>
          <cell r="B3059" t="str">
            <v>Perfiles,divisiones,ventaneria (17)</v>
          </cell>
          <cell r="C3059" t="str">
            <v>M2</v>
          </cell>
          <cell r="D3059">
            <v>98600</v>
          </cell>
          <cell r="E3059" t="str">
            <v>Tekhne</v>
          </cell>
          <cell r="F3059">
            <v>37809</v>
          </cell>
        </row>
        <row r="3060">
          <cell r="A3060" t="str">
            <v>Ventana sala comedor 1.5x1.8</v>
          </cell>
          <cell r="B3060" t="str">
            <v>Perfiles,divisiones,ventaneria (17)</v>
          </cell>
          <cell r="C3060" t="str">
            <v>M2</v>
          </cell>
          <cell r="D3060">
            <v>45000</v>
          </cell>
          <cell r="E3060" t="str">
            <v>Tekhne</v>
          </cell>
          <cell r="F3060">
            <v>37809</v>
          </cell>
        </row>
        <row r="3061">
          <cell r="A3061" t="str">
            <v>Ventana serie 2000</v>
          </cell>
          <cell r="B3061" t="str">
            <v>Perfiles,divisiones,ventaneria (17)</v>
          </cell>
          <cell r="C3061" t="str">
            <v>M2</v>
          </cell>
          <cell r="D3061">
            <v>87000</v>
          </cell>
          <cell r="E3061" t="str">
            <v>Tekhne</v>
          </cell>
          <cell r="F3061">
            <v>37809</v>
          </cell>
        </row>
        <row r="3062">
          <cell r="A3062" t="str">
            <v>Ventanerías en aluminio vidrio transp. 4mm</v>
          </cell>
          <cell r="B3062" t="str">
            <v>Perfiles,divisiones,ventaneria (17)</v>
          </cell>
          <cell r="C3062" t="str">
            <v>m2</v>
          </cell>
          <cell r="D3062">
            <v>130477</v>
          </cell>
          <cell r="F3062">
            <v>37809</v>
          </cell>
        </row>
        <row r="3063">
          <cell r="A3063" t="str">
            <v>Ventanerías en aluminio vidrio transp. 6mm</v>
          </cell>
          <cell r="B3063" t="str">
            <v>Perfiles,divisiones,ventaneria (17)</v>
          </cell>
          <cell r="C3063" t="str">
            <v>m2</v>
          </cell>
          <cell r="D3063">
            <v>145477</v>
          </cell>
          <cell r="F3063">
            <v>37809</v>
          </cell>
        </row>
        <row r="3064">
          <cell r="A3064" t="str">
            <v>Ventilador extraccion baños</v>
          </cell>
          <cell r="B3064" t="str">
            <v>Instalaciones hospitalarias (42)</v>
          </cell>
          <cell r="C3064" t="str">
            <v>Un</v>
          </cell>
          <cell r="D3064">
            <v>4427140</v>
          </cell>
          <cell r="E3064" t="str">
            <v>Tekhne</v>
          </cell>
          <cell r="F3064">
            <v>37809</v>
          </cell>
        </row>
        <row r="3065">
          <cell r="A3065" t="str">
            <v>Ventilador extraccion carpint.</v>
          </cell>
          <cell r="B3065" t="str">
            <v>Instalaciones hospitalarias (42)</v>
          </cell>
          <cell r="C3065" t="str">
            <v>Un</v>
          </cell>
          <cell r="D3065">
            <v>6776720</v>
          </cell>
          <cell r="E3065" t="str">
            <v>Tekhne</v>
          </cell>
          <cell r="F3065">
            <v>37809</v>
          </cell>
        </row>
        <row r="3066">
          <cell r="A3066" t="str">
            <v>Ventilador extraccion laborat.</v>
          </cell>
          <cell r="B3066" t="str">
            <v>Instalaciones hospitalarias (42)</v>
          </cell>
          <cell r="C3066" t="str">
            <v>Un</v>
          </cell>
          <cell r="D3066">
            <v>4329120</v>
          </cell>
          <cell r="E3066" t="str">
            <v>Tekhne</v>
          </cell>
          <cell r="F3066">
            <v>37809</v>
          </cell>
        </row>
        <row r="3067">
          <cell r="A3067" t="str">
            <v>Ventilador extraccion patolog.</v>
          </cell>
          <cell r="B3067" t="str">
            <v>Instalaciones hospitalarias (42)</v>
          </cell>
          <cell r="C3067" t="str">
            <v>Un</v>
          </cell>
          <cell r="D3067">
            <v>3432440</v>
          </cell>
          <cell r="E3067" t="str">
            <v>Tekhne</v>
          </cell>
          <cell r="F3067">
            <v>37809</v>
          </cell>
        </row>
        <row r="3068">
          <cell r="A3068" t="str">
            <v>Ventilador extraccion pintura</v>
          </cell>
          <cell r="B3068" t="str">
            <v>Instalaciones hospitalarias (42)</v>
          </cell>
          <cell r="C3068" t="str">
            <v>Un</v>
          </cell>
          <cell r="D3068">
            <v>5152140</v>
          </cell>
          <cell r="E3068" t="str">
            <v>Tekhne</v>
          </cell>
          <cell r="F3068">
            <v>37809</v>
          </cell>
        </row>
        <row r="3069">
          <cell r="A3069" t="str">
            <v>Ventilador extractor individua</v>
          </cell>
          <cell r="B3069" t="str">
            <v>Instalaciones hospitalarias (42)</v>
          </cell>
          <cell r="C3069" t="str">
            <v>Un</v>
          </cell>
          <cell r="D3069">
            <v>736020</v>
          </cell>
          <cell r="E3069" t="str">
            <v>Tekhne</v>
          </cell>
          <cell r="F3069">
            <v>37809</v>
          </cell>
        </row>
        <row r="3070">
          <cell r="A3070" t="str">
            <v>Ventilador suministro</v>
          </cell>
          <cell r="B3070" t="str">
            <v>Instalaciones hospitalarias (42)</v>
          </cell>
          <cell r="C3070" t="str">
            <v>Un</v>
          </cell>
          <cell r="D3070">
            <v>782420</v>
          </cell>
          <cell r="E3070" t="str">
            <v>Tekhne</v>
          </cell>
          <cell r="F3070">
            <v>37809</v>
          </cell>
        </row>
        <row r="3071">
          <cell r="A3071" t="str">
            <v>Ventilador suministro farmacia</v>
          </cell>
          <cell r="B3071" t="str">
            <v>Instalaciones hospitalarias (42)</v>
          </cell>
          <cell r="C3071" t="str">
            <v>Un</v>
          </cell>
          <cell r="D3071">
            <v>7236660</v>
          </cell>
          <cell r="E3071" t="str">
            <v>Tekhne</v>
          </cell>
          <cell r="F3071">
            <v>37809</v>
          </cell>
        </row>
        <row r="3072">
          <cell r="A3072" t="str">
            <v>Ventilador Techo</v>
          </cell>
          <cell r="B3072" t="str">
            <v>Instalaciones electricas</v>
          </cell>
          <cell r="C3072" t="str">
            <v>Un</v>
          </cell>
          <cell r="D3072">
            <v>100000</v>
          </cell>
        </row>
        <row r="3073">
          <cell r="A3073" t="str">
            <v>Viaje de leña</v>
          </cell>
          <cell r="B3073" t="str">
            <v>Maderas (15)</v>
          </cell>
          <cell r="C3073" t="str">
            <v>Vj</v>
          </cell>
          <cell r="D3073">
            <v>324800</v>
          </cell>
          <cell r="E3073" t="str">
            <v>Tekhne</v>
          </cell>
          <cell r="F3073">
            <v>37809</v>
          </cell>
        </row>
        <row r="3074">
          <cell r="A3074" t="str">
            <v>Vidrio boreal bronce 240x120-130 4mm</v>
          </cell>
          <cell r="B3074" t="str">
            <v>Vidrios, espejos y cerraduras (21)</v>
          </cell>
          <cell r="C3074" t="str">
            <v>M2</v>
          </cell>
          <cell r="D3074">
            <v>15267</v>
          </cell>
          <cell r="E3074" t="str">
            <v>Tekhne</v>
          </cell>
          <cell r="F3074">
            <v>37809</v>
          </cell>
        </row>
        <row r="3075">
          <cell r="A3075" t="str">
            <v>Vidrio cristal crud.bronc. 4mm 4 mm.</v>
          </cell>
          <cell r="B3075" t="str">
            <v>Vidrios, espejos y cerraduras (21)</v>
          </cell>
          <cell r="C3075" t="str">
            <v>M2</v>
          </cell>
          <cell r="D3075">
            <v>37120</v>
          </cell>
          <cell r="E3075" t="str">
            <v>Tekhne</v>
          </cell>
          <cell r="F3075">
            <v>37809</v>
          </cell>
        </row>
        <row r="3076">
          <cell r="A3076" t="str">
            <v>Vidrio cristal crud.bronc. 5mm 5 mm.</v>
          </cell>
          <cell r="B3076" t="str">
            <v>Vidrios, espejos y cerraduras (21)</v>
          </cell>
          <cell r="C3076" t="str">
            <v>M2</v>
          </cell>
          <cell r="D3076">
            <v>48720</v>
          </cell>
          <cell r="E3076" t="str">
            <v>Tekhne</v>
          </cell>
          <cell r="F3076">
            <v>37809</v>
          </cell>
        </row>
        <row r="3077">
          <cell r="A3077" t="str">
            <v>Vidrio cristal crud.bronc. 6mm 6 mm.</v>
          </cell>
          <cell r="B3077" t="str">
            <v>Vidrios, espejos y cerraduras (21)</v>
          </cell>
          <cell r="C3077" t="str">
            <v>M2</v>
          </cell>
          <cell r="D3077">
            <v>52620</v>
          </cell>
          <cell r="E3077" t="str">
            <v>Tekhne</v>
          </cell>
          <cell r="F3077">
            <v>37809</v>
          </cell>
        </row>
        <row r="3078">
          <cell r="A3078" t="str">
            <v>Vidrio cristal crud.bronc. 8mm 8 mm</v>
          </cell>
          <cell r="B3078" t="str">
            <v>Vidrios, espejos y cerraduras (21)</v>
          </cell>
          <cell r="C3078" t="str">
            <v>M2</v>
          </cell>
          <cell r="D3078">
            <v>60320</v>
          </cell>
          <cell r="E3078" t="str">
            <v>Tekhne</v>
          </cell>
          <cell r="F3078">
            <v>37809</v>
          </cell>
        </row>
        <row r="3079">
          <cell r="A3079" t="str">
            <v>Vidrio cristal crud.bronc.10mm 10 mm</v>
          </cell>
          <cell r="B3079" t="str">
            <v>Vidrios, espejos y cerraduras (21)</v>
          </cell>
          <cell r="C3079" t="str">
            <v>M2</v>
          </cell>
          <cell r="D3079">
            <v>100230</v>
          </cell>
          <cell r="E3079" t="str">
            <v>Tekhne</v>
          </cell>
          <cell r="F3079">
            <v>37809</v>
          </cell>
        </row>
        <row r="3080">
          <cell r="A3080" t="str">
            <v>Vidrio cristal crud.incolo.10mm</v>
          </cell>
          <cell r="B3080" t="str">
            <v>Vidrios, espejos y cerraduras (21)</v>
          </cell>
          <cell r="C3080" t="str">
            <v>M2</v>
          </cell>
          <cell r="D3080">
            <v>56000</v>
          </cell>
          <cell r="E3080" t="str">
            <v>Tekhne</v>
          </cell>
          <cell r="F3080">
            <v>37809</v>
          </cell>
        </row>
        <row r="3081">
          <cell r="A3081" t="str">
            <v>Vidrio cristal crud.incolo.4mm 4 mm.</v>
          </cell>
          <cell r="B3081" t="str">
            <v>Vidrios, espejos y cerraduras (21)</v>
          </cell>
          <cell r="C3081" t="str">
            <v>M2</v>
          </cell>
          <cell r="D3081">
            <v>37120</v>
          </cell>
          <cell r="E3081" t="str">
            <v>Tekhne</v>
          </cell>
          <cell r="F3081">
            <v>37809</v>
          </cell>
        </row>
        <row r="3082">
          <cell r="A3082" t="str">
            <v>Vidrio cristal crud.incolo.5mm 5 mm.</v>
          </cell>
          <cell r="B3082" t="str">
            <v>Vidrios, espejos y cerraduras (21)</v>
          </cell>
          <cell r="C3082" t="str">
            <v>M2</v>
          </cell>
          <cell r="D3082">
            <v>41760</v>
          </cell>
          <cell r="E3082" t="str">
            <v>Tekhne</v>
          </cell>
          <cell r="F3082">
            <v>37809</v>
          </cell>
        </row>
        <row r="3083">
          <cell r="A3083" t="str">
            <v>Vidrio cristal crud.incolo.6mm</v>
          </cell>
          <cell r="B3083" t="str">
            <v>Vidrios, espejos y cerraduras (21)</v>
          </cell>
          <cell r="C3083" t="str">
            <v>M2</v>
          </cell>
          <cell r="D3083">
            <v>36000</v>
          </cell>
          <cell r="E3083" t="str">
            <v>Tekhne</v>
          </cell>
          <cell r="F3083">
            <v>37809</v>
          </cell>
        </row>
        <row r="3084">
          <cell r="A3084" t="str">
            <v>Vidrio cristal crud.incolo.8mm</v>
          </cell>
          <cell r="B3084" t="str">
            <v>Vidrios, espejos y cerraduras (21)</v>
          </cell>
          <cell r="C3084" t="str">
            <v>M2</v>
          </cell>
          <cell r="D3084">
            <v>45000</v>
          </cell>
          <cell r="E3084" t="str">
            <v>Tekhne</v>
          </cell>
          <cell r="F3084">
            <v>37809</v>
          </cell>
        </row>
        <row r="3085">
          <cell r="A3085" t="str">
            <v>Vidrio cristal templ.bronc.4mm 4 mm</v>
          </cell>
          <cell r="B3085" t="str">
            <v>Vidrios, espejos y cerraduras (21)</v>
          </cell>
          <cell r="C3085" t="str">
            <v>M2</v>
          </cell>
          <cell r="D3085">
            <v>135500</v>
          </cell>
          <cell r="E3085" t="str">
            <v>Tekhne</v>
          </cell>
          <cell r="F3085">
            <v>37809</v>
          </cell>
        </row>
        <row r="3086">
          <cell r="A3086" t="str">
            <v>Vidrio cristal templ.bronc.5mm 5 mm</v>
          </cell>
          <cell r="B3086" t="str">
            <v>Vidrios, espejos y cerraduras (21)</v>
          </cell>
          <cell r="C3086" t="str">
            <v>M2</v>
          </cell>
          <cell r="D3086">
            <v>100230</v>
          </cell>
          <cell r="E3086" t="str">
            <v>Tekhne</v>
          </cell>
          <cell r="F3086">
            <v>37809</v>
          </cell>
        </row>
        <row r="3087">
          <cell r="A3087" t="str">
            <v>Vidrio cristal templ.bronc.6mm 6 mm</v>
          </cell>
          <cell r="B3087" t="str">
            <v>Vidrios, espejos y cerraduras (21)</v>
          </cell>
          <cell r="C3087" t="str">
            <v>M2</v>
          </cell>
          <cell r="D3087">
            <v>100230</v>
          </cell>
          <cell r="E3087" t="str">
            <v>Tekhne</v>
          </cell>
          <cell r="F3087">
            <v>37809</v>
          </cell>
        </row>
        <row r="3088">
          <cell r="A3088" t="str">
            <v>Vidrio cristal templ.cristal azul 6 mm</v>
          </cell>
          <cell r="B3088" t="str">
            <v>Vidrios, espejos y cerraduras (21)</v>
          </cell>
          <cell r="C3088" t="str">
            <v>M2</v>
          </cell>
          <cell r="D3088">
            <v>78011</v>
          </cell>
          <cell r="E3088" t="str">
            <v>Tekhne</v>
          </cell>
          <cell r="F3088">
            <v>37809</v>
          </cell>
        </row>
        <row r="3089">
          <cell r="A3089" t="str">
            <v>Vidrio cristal templ.incol.10m 10 mm</v>
          </cell>
          <cell r="B3089" t="str">
            <v>Vidrios, espejos y cerraduras (21)</v>
          </cell>
          <cell r="C3089" t="str">
            <v>M2</v>
          </cell>
          <cell r="D3089">
            <v>187931</v>
          </cell>
          <cell r="E3089" t="str">
            <v>Tekhne</v>
          </cell>
          <cell r="F3089">
            <v>37809</v>
          </cell>
        </row>
        <row r="3090">
          <cell r="A3090" t="str">
            <v>Vidrio cristal templ.incol.12mm</v>
          </cell>
          <cell r="B3090" t="str">
            <v>Vidrios, espejos y cerraduras (21)</v>
          </cell>
          <cell r="C3090" t="str">
            <v>M2</v>
          </cell>
          <cell r="D3090">
            <v>290000</v>
          </cell>
          <cell r="E3090" t="str">
            <v>Tekhne</v>
          </cell>
          <cell r="F3090">
            <v>37809</v>
          </cell>
        </row>
        <row r="3091">
          <cell r="A3091" t="str">
            <v>Vidrio cristal templ.incol.15mm</v>
          </cell>
          <cell r="B3091" t="str">
            <v>Vidrios, espejos y cerraduras (21)</v>
          </cell>
          <cell r="C3091" t="str">
            <v>M2</v>
          </cell>
          <cell r="D3091">
            <v>206280</v>
          </cell>
          <cell r="E3091" t="str">
            <v>Tekhne</v>
          </cell>
          <cell r="F3091">
            <v>37809</v>
          </cell>
        </row>
        <row r="3092">
          <cell r="A3092" t="str">
            <v>Vidrio cristal templ.incol.4mm 4 mm</v>
          </cell>
          <cell r="B3092" t="str">
            <v>Vidrios, espejos y cerraduras (21)</v>
          </cell>
          <cell r="C3092" t="str">
            <v>M2</v>
          </cell>
          <cell r="D3092">
            <v>81436</v>
          </cell>
          <cell r="E3092" t="str">
            <v>Tekhne</v>
          </cell>
          <cell r="F3092">
            <v>37809</v>
          </cell>
        </row>
        <row r="3093">
          <cell r="A3093" t="str">
            <v>Vidrio cristal templ.incol.5mm 5 mm</v>
          </cell>
          <cell r="B3093" t="str">
            <v>Vidrios, espejos y cerraduras (21)</v>
          </cell>
          <cell r="C3093" t="str">
            <v>M2</v>
          </cell>
          <cell r="D3093">
            <v>93965</v>
          </cell>
          <cell r="E3093" t="str">
            <v>Tekhne</v>
          </cell>
          <cell r="F3093">
            <v>37809</v>
          </cell>
        </row>
        <row r="3094">
          <cell r="A3094" t="str">
            <v>Vidrio cristal templ.incol.6mm 6 mm</v>
          </cell>
          <cell r="B3094" t="str">
            <v>Vidrios, espejos y cerraduras (21)</v>
          </cell>
          <cell r="C3094" t="str">
            <v>M2</v>
          </cell>
          <cell r="D3094">
            <v>112758</v>
          </cell>
          <cell r="E3094" t="str">
            <v>Tekhne</v>
          </cell>
          <cell r="F3094">
            <v>37809</v>
          </cell>
        </row>
        <row r="3095">
          <cell r="A3095" t="str">
            <v>Vidrio cristal templ.reflectivo 6 mm</v>
          </cell>
          <cell r="B3095" t="str">
            <v>Vidrios, espejos y cerraduras (21)</v>
          </cell>
          <cell r="C3095" t="str">
            <v>M2</v>
          </cell>
          <cell r="D3095">
            <v>151500</v>
          </cell>
          <cell r="E3095" t="str">
            <v>Tekhne</v>
          </cell>
          <cell r="F3095">
            <v>37809</v>
          </cell>
        </row>
        <row r="3096">
          <cell r="A3096" t="str">
            <v>Vidrio cristaltempl. Reflectivo 4 mm</v>
          </cell>
          <cell r="B3096" t="str">
            <v>Vidrios, espejos y cerraduras (21)</v>
          </cell>
          <cell r="C3096" t="str">
            <v>M2</v>
          </cell>
          <cell r="D3096">
            <v>84600</v>
          </cell>
          <cell r="E3096" t="str">
            <v>Tekhne</v>
          </cell>
          <cell r="F3096">
            <v>37809</v>
          </cell>
        </row>
        <row r="3097">
          <cell r="A3097" t="str">
            <v>Vidrio grabado bronce 4mm 4 mm</v>
          </cell>
          <cell r="B3097" t="str">
            <v>Vidrios, espejos y cerraduras (21)</v>
          </cell>
          <cell r="C3097" t="str">
            <v>M2</v>
          </cell>
          <cell r="D3097">
            <v>29000</v>
          </cell>
          <cell r="E3097" t="str">
            <v>Tekhne</v>
          </cell>
          <cell r="F3097">
            <v>37809</v>
          </cell>
        </row>
        <row r="3098">
          <cell r="A3098" t="str">
            <v>Vidrio grabado incolor0 4mm. 4 mm</v>
          </cell>
          <cell r="B3098" t="str">
            <v>Vidrios, espejos y cerraduras (21)</v>
          </cell>
          <cell r="C3098" t="str">
            <v>M2</v>
          </cell>
          <cell r="D3098">
            <v>21570</v>
          </cell>
          <cell r="E3098" t="str">
            <v>Tekhne</v>
          </cell>
          <cell r="F3098">
            <v>37809</v>
          </cell>
        </row>
        <row r="3099">
          <cell r="A3099" t="str">
            <v>Vidrio peldar crudo 3mm 3 mm</v>
          </cell>
          <cell r="B3099" t="str">
            <v>Vidrios, espejos y cerraduras (21)</v>
          </cell>
          <cell r="C3099" t="str">
            <v>M2</v>
          </cell>
          <cell r="D3099">
            <v>21570</v>
          </cell>
          <cell r="E3099" t="str">
            <v>Tekhne</v>
          </cell>
          <cell r="F3099">
            <v>37809</v>
          </cell>
        </row>
        <row r="3100">
          <cell r="A3100" t="str">
            <v>Vidrio peldar crudo 4mm. 4 mm</v>
          </cell>
          <cell r="B3100" t="str">
            <v>Vidrios, espejos y cerraduras (21)</v>
          </cell>
          <cell r="C3100" t="str">
            <v>M2</v>
          </cell>
          <cell r="D3100">
            <v>23200</v>
          </cell>
          <cell r="E3100" t="str">
            <v>Tekhne</v>
          </cell>
          <cell r="F3100">
            <v>37809</v>
          </cell>
        </row>
        <row r="3101">
          <cell r="A3101" t="str">
            <v>Vidrio peldar crudo 5 mm 5 mm.</v>
          </cell>
          <cell r="B3101" t="str">
            <v>Vidrios, espejos y cerraduras (21)</v>
          </cell>
          <cell r="C3101" t="str">
            <v>M2</v>
          </cell>
          <cell r="D3101">
            <v>29000</v>
          </cell>
          <cell r="E3101" t="str">
            <v>Tekhne</v>
          </cell>
          <cell r="F3101">
            <v>37809</v>
          </cell>
        </row>
        <row r="3102">
          <cell r="A3102" t="str">
            <v>Vidrio peldar crudo 6 mm. 6 mm</v>
          </cell>
          <cell r="B3102" t="str">
            <v>Vidrios, espejos y cerraduras (21)</v>
          </cell>
          <cell r="C3102" t="str">
            <v>M2</v>
          </cell>
          <cell r="D3102">
            <v>44080</v>
          </cell>
          <cell r="E3102" t="str">
            <v>Tekhne</v>
          </cell>
          <cell r="F3102">
            <v>37809</v>
          </cell>
        </row>
        <row r="3103">
          <cell r="A3103" t="str">
            <v>Vidrio peldar crudo bronce 4mm 4 mm</v>
          </cell>
          <cell r="B3103" t="str">
            <v>Vidrios, espejos y cerraduras (21)</v>
          </cell>
          <cell r="C3103" t="str">
            <v>M2</v>
          </cell>
          <cell r="D3103">
            <v>41344</v>
          </cell>
          <cell r="E3103" t="str">
            <v>Tekhne</v>
          </cell>
          <cell r="F3103">
            <v>37809</v>
          </cell>
        </row>
        <row r="3104">
          <cell r="A3104" t="str">
            <v>Vidrio peldar crudo bronce 5mm 5 mm</v>
          </cell>
          <cell r="B3104" t="str">
            <v>Vidrios, espejos y cerraduras (21)</v>
          </cell>
          <cell r="C3104" t="str">
            <v>M2</v>
          </cell>
          <cell r="D3104">
            <v>43850</v>
          </cell>
          <cell r="E3104" t="str">
            <v>Tekhne</v>
          </cell>
          <cell r="F3104">
            <v>37809</v>
          </cell>
        </row>
        <row r="3105">
          <cell r="A3105" t="str">
            <v>Vidrio peldar esmerilado 4mm 4 mm.</v>
          </cell>
          <cell r="B3105" t="str">
            <v>Vidrios, espejos y cerraduras (21)</v>
          </cell>
          <cell r="C3105" t="str">
            <v>M2</v>
          </cell>
          <cell r="D3105">
            <v>48720</v>
          </cell>
          <cell r="E3105" t="str">
            <v>Tekhne</v>
          </cell>
          <cell r="F3105">
            <v>37809</v>
          </cell>
        </row>
        <row r="3106">
          <cell r="A3106" t="str">
            <v>Vidrio peldar esmerilado 5mm 4 mm.</v>
          </cell>
          <cell r="B3106" t="str">
            <v>Vidrios, espejos y cerraduras (21)</v>
          </cell>
          <cell r="C3106" t="str">
            <v>M2</v>
          </cell>
          <cell r="D3106">
            <v>46400</v>
          </cell>
          <cell r="E3106" t="str">
            <v>Tekhne</v>
          </cell>
          <cell r="F3106">
            <v>37809</v>
          </cell>
        </row>
        <row r="3107">
          <cell r="A3107" t="str">
            <v>Vidrio peldar templ.bronce 4mm 4 mm</v>
          </cell>
          <cell r="B3107" t="str">
            <v>Vidrios, espejos y cerraduras (21)</v>
          </cell>
          <cell r="C3107" t="str">
            <v>M2</v>
          </cell>
          <cell r="D3107">
            <v>85195</v>
          </cell>
          <cell r="E3107" t="str">
            <v>Tekhne</v>
          </cell>
          <cell r="F3107">
            <v>37809</v>
          </cell>
        </row>
        <row r="3108">
          <cell r="A3108" t="str">
            <v>Vidrio peldar templ.bronce 5mm 5 mm</v>
          </cell>
          <cell r="B3108" t="str">
            <v>Vidrios, espejos y cerraduras (21)</v>
          </cell>
          <cell r="C3108" t="str">
            <v>M2</v>
          </cell>
          <cell r="D3108">
            <v>110200</v>
          </cell>
          <cell r="E3108" t="str">
            <v>Tekhne</v>
          </cell>
          <cell r="F3108">
            <v>37809</v>
          </cell>
        </row>
        <row r="3109">
          <cell r="A3109" t="str">
            <v>Vidrio peldar templ.bronce 6mm 6 mm</v>
          </cell>
          <cell r="B3109" t="str">
            <v>Vidrios, espejos y cerraduras (21)</v>
          </cell>
          <cell r="C3109" t="str">
            <v>M2</v>
          </cell>
          <cell r="D3109">
            <v>139200</v>
          </cell>
          <cell r="E3109" t="str">
            <v>Tekhne</v>
          </cell>
          <cell r="F3109">
            <v>37809</v>
          </cell>
        </row>
        <row r="3110">
          <cell r="A3110" t="str">
            <v>Vidrio peldar templ.incolo 4mm 4 mm</v>
          </cell>
          <cell r="B3110" t="str">
            <v>Vidrios, espejos y cerraduras (21)</v>
          </cell>
          <cell r="C3110" t="str">
            <v>M2</v>
          </cell>
          <cell r="D3110">
            <v>75172</v>
          </cell>
          <cell r="E3110" t="str">
            <v>Tekhne</v>
          </cell>
          <cell r="F3110">
            <v>37809</v>
          </cell>
        </row>
        <row r="3111">
          <cell r="A3111" t="str">
            <v>Vidrio piramide-boreal-240x120-130 4mm</v>
          </cell>
          <cell r="B3111" t="str">
            <v>Vidrios, espejos y cerraduras (21)</v>
          </cell>
          <cell r="C3111" t="str">
            <v>M2</v>
          </cell>
          <cell r="D3111">
            <v>12417</v>
          </cell>
          <cell r="E3111" t="str">
            <v>Tekhne</v>
          </cell>
          <cell r="F3111">
            <v>37809</v>
          </cell>
        </row>
        <row r="3112">
          <cell r="A3112" t="str">
            <v>Vidrio plano 225x100-120-130-140 3mm</v>
          </cell>
          <cell r="B3112" t="str">
            <v>Vidrios, espejos y cerraduras (21)</v>
          </cell>
          <cell r="C3112" t="str">
            <v>M2</v>
          </cell>
          <cell r="D3112">
            <v>19949</v>
          </cell>
          <cell r="E3112" t="str">
            <v>Tekhne</v>
          </cell>
          <cell r="F3112">
            <v>37809</v>
          </cell>
        </row>
        <row r="3113">
          <cell r="A3113" t="str">
            <v>Vidrio plano 225x100-120-130-140 4mm</v>
          </cell>
          <cell r="B3113" t="str">
            <v>Vidrios, espejos y cerraduras (21)</v>
          </cell>
          <cell r="C3113" t="str">
            <v>M2</v>
          </cell>
          <cell r="D3113">
            <v>26108</v>
          </cell>
          <cell r="E3113" t="str">
            <v>Tekhne</v>
          </cell>
          <cell r="F3113">
            <v>37809</v>
          </cell>
        </row>
        <row r="3114">
          <cell r="A3114" t="str">
            <v>Vidrio plano 225x100-120-130-140 5mm</v>
          </cell>
          <cell r="B3114" t="str">
            <v>Vidrios, espejos y cerraduras (21)</v>
          </cell>
          <cell r="C3114" t="str">
            <v>M2</v>
          </cell>
          <cell r="D3114">
            <v>19888</v>
          </cell>
          <cell r="E3114" t="str">
            <v>Tekhne</v>
          </cell>
          <cell r="F3114">
            <v>37809</v>
          </cell>
        </row>
        <row r="3115">
          <cell r="A3115" t="str">
            <v>Vidrio plano 225x100-120-130-140 6mm</v>
          </cell>
          <cell r="B3115" t="str">
            <v>Vidrios, espejos y cerraduras (21)</v>
          </cell>
          <cell r="C3115" t="str">
            <v>M2</v>
          </cell>
          <cell r="D3115">
            <v>34025</v>
          </cell>
          <cell r="E3115" t="str">
            <v>Tekhne</v>
          </cell>
          <cell r="F3115">
            <v>37809</v>
          </cell>
        </row>
        <row r="3116">
          <cell r="A3116" t="str">
            <v>Vidrio plano 225x100-20 2mm 2mm</v>
          </cell>
          <cell r="B3116" t="str">
            <v>Vidrios, espejos y cerraduras (21)</v>
          </cell>
          <cell r="C3116" t="str">
            <v>M2</v>
          </cell>
          <cell r="D3116">
            <v>8769</v>
          </cell>
          <cell r="E3116" t="str">
            <v>Tekhne</v>
          </cell>
          <cell r="F3116">
            <v>37809</v>
          </cell>
        </row>
        <row r="3117">
          <cell r="A3117" t="str">
            <v>Vidrio plomado</v>
          </cell>
          <cell r="B3117" t="str">
            <v>Instalaciones hospitalarias (42)</v>
          </cell>
          <cell r="C3117" t="str">
            <v>M2</v>
          </cell>
          <cell r="D3117">
            <v>83520</v>
          </cell>
          <cell r="E3117" t="str">
            <v>Tekhne</v>
          </cell>
          <cell r="F3117">
            <v>37809</v>
          </cell>
        </row>
        <row r="3118">
          <cell r="A3118" t="str">
            <v>Vidrio templ.grabd.bronce 4mm 4 mm</v>
          </cell>
          <cell r="B3118" t="str">
            <v>Vidrios, espejos y cerraduras (21)</v>
          </cell>
          <cell r="C3118" t="str">
            <v>M2</v>
          </cell>
          <cell r="D3118">
            <v>76425</v>
          </cell>
          <cell r="E3118" t="str">
            <v>Tekhne</v>
          </cell>
          <cell r="F3118">
            <v>37809</v>
          </cell>
        </row>
        <row r="3119">
          <cell r="A3119" t="str">
            <v>Vidrio templ.grabd.incolor 4mm 4 mm</v>
          </cell>
          <cell r="B3119" t="str">
            <v>Vidrios, espejos y cerraduras (21)</v>
          </cell>
          <cell r="C3119" t="str">
            <v>M2</v>
          </cell>
          <cell r="D3119">
            <v>75172</v>
          </cell>
          <cell r="E3119" t="str">
            <v>Tekhne</v>
          </cell>
          <cell r="F3119">
            <v>37809</v>
          </cell>
        </row>
        <row r="3120">
          <cell r="A3120" t="str">
            <v>Viga .20x.10x3 amarillo</v>
          </cell>
          <cell r="B3120" t="str">
            <v>Maderas (15)</v>
          </cell>
          <cell r="C3120" t="str">
            <v>Un</v>
          </cell>
          <cell r="D3120">
            <v>30160</v>
          </cell>
          <cell r="E3120" t="str">
            <v>Tekhne</v>
          </cell>
          <cell r="F3120">
            <v>37809</v>
          </cell>
        </row>
        <row r="3121">
          <cell r="A3121" t="str">
            <v>Viga .20x.10x6 abarco</v>
          </cell>
          <cell r="B3121" t="str">
            <v>Maderas (15)</v>
          </cell>
          <cell r="C3121" t="str">
            <v>Un</v>
          </cell>
          <cell r="D3121">
            <v>60320</v>
          </cell>
          <cell r="E3121" t="str">
            <v>Tekhne</v>
          </cell>
          <cell r="F3121">
            <v>37809</v>
          </cell>
        </row>
        <row r="3122">
          <cell r="A3122" t="str">
            <v>Viga de acero cubierta de pvc</v>
          </cell>
          <cell r="B3122" t="str">
            <v>Aceros,hierros/mallas,cerchas (1)</v>
          </cell>
          <cell r="C3122" t="str">
            <v>Ml</v>
          </cell>
          <cell r="D3122">
            <v>59053</v>
          </cell>
          <cell r="E3122" t="str">
            <v>Tekhne</v>
          </cell>
          <cell r="F3122">
            <v>37809</v>
          </cell>
        </row>
        <row r="3123">
          <cell r="A3123" t="str">
            <v>Viga en ''i'' 4'' pesada 6mts.</v>
          </cell>
          <cell r="B3123" t="str">
            <v>Aceros,hierros/mallas,cerchas (1)</v>
          </cell>
          <cell r="C3123" t="str">
            <v>Ml</v>
          </cell>
          <cell r="D3123">
            <v>21156</v>
          </cell>
          <cell r="E3123" t="str">
            <v>Tekhne</v>
          </cell>
          <cell r="F3123">
            <v>37809</v>
          </cell>
        </row>
        <row r="3124">
          <cell r="A3124" t="str">
            <v>Viga en ''i'' 6''</v>
          </cell>
          <cell r="B3124" t="str">
            <v>Aceros,hierros/mallas,cerchas (1)</v>
          </cell>
          <cell r="C3124" t="str">
            <v>Un</v>
          </cell>
          <cell r="D3124">
            <v>133400</v>
          </cell>
          <cell r="E3124" t="str">
            <v>Tekhne</v>
          </cell>
          <cell r="F3124">
            <v>37809</v>
          </cell>
        </row>
        <row r="3125">
          <cell r="A3125" t="str">
            <v>Vigueta</v>
          </cell>
          <cell r="B3125" t="str">
            <v>Prefabricados (19)</v>
          </cell>
          <cell r="C3125" t="str">
            <v>Ml</v>
          </cell>
          <cell r="D3125">
            <v>11600</v>
          </cell>
          <cell r="E3125" t="str">
            <v>Tekhne</v>
          </cell>
          <cell r="F3125">
            <v>37809</v>
          </cell>
        </row>
        <row r="3126">
          <cell r="A3126" t="str">
            <v>Vinicolor tipo 1 philaac 1601</v>
          </cell>
          <cell r="B3126" t="str">
            <v>Pinturas (18)</v>
          </cell>
          <cell r="C3126" t="str">
            <v>Gal</v>
          </cell>
          <cell r="D3126">
            <v>38000</v>
          </cell>
          <cell r="E3126" t="str">
            <v>Tekhne</v>
          </cell>
          <cell r="F3126">
            <v>37809</v>
          </cell>
        </row>
        <row r="3127">
          <cell r="A3127" t="str">
            <v>Vinihogar tipo 3 philaac 0901</v>
          </cell>
          <cell r="B3127" t="str">
            <v>Pinturas (18)</v>
          </cell>
          <cell r="C3127" t="str">
            <v>Gal</v>
          </cell>
          <cell r="D3127">
            <v>14200</v>
          </cell>
          <cell r="E3127" t="str">
            <v>Tekhne</v>
          </cell>
          <cell r="F3127">
            <v>37809</v>
          </cell>
        </row>
        <row r="3128">
          <cell r="A3128" t="str">
            <v>Vinil0 mural tipo1 philaac 1701</v>
          </cell>
          <cell r="B3128" t="str">
            <v>Pinturas (18)</v>
          </cell>
          <cell r="C3128" t="str">
            <v>Gal</v>
          </cell>
          <cell r="D3128">
            <v>38000</v>
          </cell>
          <cell r="E3128" t="str">
            <v>Tekhne</v>
          </cell>
          <cell r="F3128">
            <v>37809</v>
          </cell>
        </row>
        <row r="3129">
          <cell r="A3129" t="str">
            <v>Vinilico negro ico</v>
          </cell>
          <cell r="B3129" t="str">
            <v>Pinturas (18)</v>
          </cell>
          <cell r="C3129" t="str">
            <v>Gal</v>
          </cell>
          <cell r="D3129">
            <v>38910</v>
          </cell>
          <cell r="E3129" t="str">
            <v>Tekhne</v>
          </cell>
          <cell r="F3129">
            <v>37809</v>
          </cell>
        </row>
        <row r="3130">
          <cell r="A3130" t="str">
            <v>Vinilico ocre ico</v>
          </cell>
          <cell r="B3130" t="str">
            <v>Pinturas (18)</v>
          </cell>
          <cell r="C3130" t="str">
            <v>Gal</v>
          </cell>
          <cell r="D3130">
            <v>38910</v>
          </cell>
          <cell r="E3130" t="str">
            <v>Tekhne</v>
          </cell>
          <cell r="F3130">
            <v>37809</v>
          </cell>
        </row>
        <row r="3131">
          <cell r="A3131" t="str">
            <v>Vinilico verde intenso ico</v>
          </cell>
          <cell r="B3131" t="str">
            <v>Pinturas (18)</v>
          </cell>
          <cell r="C3131" t="str">
            <v>Gal</v>
          </cell>
          <cell r="D3131">
            <v>38910</v>
          </cell>
          <cell r="E3131" t="str">
            <v>Tekhne</v>
          </cell>
          <cell r="F3131">
            <v>37809</v>
          </cell>
        </row>
        <row r="3132">
          <cell r="A3132" t="str">
            <v>Vinilo</v>
          </cell>
          <cell r="B3132" t="str">
            <v>Pinturas (18)</v>
          </cell>
          <cell r="C3132" t="str">
            <v>gal</v>
          </cell>
          <cell r="D3132">
            <v>42900</v>
          </cell>
          <cell r="F3132">
            <v>37809</v>
          </cell>
        </row>
        <row r="3133">
          <cell r="A3133" t="str">
            <v>Vinilo tipo i vinilico ico</v>
          </cell>
          <cell r="B3133" t="str">
            <v>Pinturas (18)</v>
          </cell>
          <cell r="C3133" t="str">
            <v>Gal</v>
          </cell>
          <cell r="D3133">
            <v>38910</v>
          </cell>
          <cell r="E3133" t="str">
            <v>Tekhne</v>
          </cell>
          <cell r="F3133">
            <v>37809</v>
          </cell>
        </row>
        <row r="3134">
          <cell r="A3134" t="str">
            <v>Vinilo tipo ii vinilux ico</v>
          </cell>
          <cell r="B3134" t="str">
            <v>Pinturas (18)</v>
          </cell>
          <cell r="C3134" t="str">
            <v>Gal</v>
          </cell>
          <cell r="D3134">
            <v>26290</v>
          </cell>
          <cell r="E3134" t="str">
            <v>Tekhne</v>
          </cell>
          <cell r="F3134">
            <v>37809</v>
          </cell>
        </row>
        <row r="3135">
          <cell r="A3135" t="str">
            <v>Vinilo tipo iii icolatex ico</v>
          </cell>
          <cell r="B3135" t="str">
            <v>Pinturas (18)</v>
          </cell>
          <cell r="C3135" t="str">
            <v>Gal</v>
          </cell>
          <cell r="D3135">
            <v>14210</v>
          </cell>
          <cell r="E3135" t="str">
            <v>Tekhne</v>
          </cell>
          <cell r="F3135">
            <v>37809</v>
          </cell>
        </row>
        <row r="3136">
          <cell r="A3136" t="str">
            <v>Viniltex caneca 5 gn. Pintuco</v>
          </cell>
          <cell r="B3136" t="str">
            <v>Pinturas (18)</v>
          </cell>
          <cell r="C3136" t="str">
            <v>Un</v>
          </cell>
          <cell r="D3136">
            <v>217766</v>
          </cell>
          <cell r="E3136" t="str">
            <v>Tekhne</v>
          </cell>
          <cell r="F3136">
            <v>37809</v>
          </cell>
        </row>
        <row r="3137">
          <cell r="A3137" t="str">
            <v>Viniltex pintuco</v>
          </cell>
          <cell r="B3137" t="str">
            <v>Pinturas (18)</v>
          </cell>
          <cell r="C3137" t="str">
            <v>Gal</v>
          </cell>
          <cell r="D3137">
            <v>44183</v>
          </cell>
          <cell r="E3137" t="str">
            <v>Tekhne</v>
          </cell>
          <cell r="F3137">
            <v>37809</v>
          </cell>
        </row>
        <row r="3138">
          <cell r="A3138" t="str">
            <v>Vinisol 1.6 residencial inst.</v>
          </cell>
          <cell r="B3138" t="str">
            <v>Enchapes,pisos,alfombras,papel (6)</v>
          </cell>
          <cell r="C3138" t="str">
            <v>M2</v>
          </cell>
          <cell r="D3138">
            <v>14442</v>
          </cell>
          <cell r="E3138" t="str">
            <v>Tekhne</v>
          </cell>
          <cell r="F3138">
            <v>37809</v>
          </cell>
        </row>
        <row r="3139">
          <cell r="A3139" t="str">
            <v>Vinisol 2.0 trafico inst.</v>
          </cell>
          <cell r="B3139" t="str">
            <v>Enchapes,pisos,alfombras,papel (6)</v>
          </cell>
          <cell r="C3139" t="str">
            <v>M2</v>
          </cell>
          <cell r="D3139">
            <v>15515</v>
          </cell>
          <cell r="E3139" t="str">
            <v>Tekhne</v>
          </cell>
          <cell r="F3139">
            <v>37809</v>
          </cell>
        </row>
        <row r="3140">
          <cell r="A3140" t="str">
            <v>Vinisol 3.0 trafico inst.</v>
          </cell>
          <cell r="B3140" t="str">
            <v>Enchapes,pisos,alfombras,papel (6)</v>
          </cell>
          <cell r="C3140" t="str">
            <v>M2</v>
          </cell>
          <cell r="D3140">
            <v>18667</v>
          </cell>
          <cell r="E3140" t="str">
            <v>Tekhne</v>
          </cell>
          <cell r="F3140">
            <v>37809</v>
          </cell>
        </row>
        <row r="3141">
          <cell r="A3141" t="str">
            <v>Vitroblock muro importado</v>
          </cell>
          <cell r="B3141" t="str">
            <v>Bloques y ladrillos (3)</v>
          </cell>
          <cell r="C3141" t="str">
            <v>Un</v>
          </cell>
          <cell r="D3141">
            <v>7500</v>
          </cell>
          <cell r="E3141" t="str">
            <v>Tekhne</v>
          </cell>
          <cell r="F3141">
            <v>37809</v>
          </cell>
        </row>
        <row r="3142">
          <cell r="A3142" t="str">
            <v>Vitroblock piso</v>
          </cell>
          <cell r="B3142" t="str">
            <v>Bloques y ladrillos (3)</v>
          </cell>
          <cell r="C3142" t="str">
            <v>Un</v>
          </cell>
          <cell r="D3142">
            <v>2200</v>
          </cell>
          <cell r="E3142" t="str">
            <v>Tekhne</v>
          </cell>
          <cell r="F3142">
            <v>37809</v>
          </cell>
        </row>
        <row r="3143">
          <cell r="A3143" t="str">
            <v>Vitrolit (marquesinas) 7mm</v>
          </cell>
          <cell r="B3143" t="str">
            <v>Cubiertas y accesorios (5)</v>
          </cell>
          <cell r="C3143" t="str">
            <v>M2</v>
          </cell>
          <cell r="D3143">
            <v>33600</v>
          </cell>
          <cell r="E3143" t="str">
            <v>Tekhne</v>
          </cell>
          <cell r="F3143">
            <v>37809</v>
          </cell>
        </row>
        <row r="3144">
          <cell r="A3144" t="str">
            <v>Vitrolit marquesina color 7mm</v>
          </cell>
          <cell r="B3144" t="str">
            <v>Cubiertas y accesorios (5)</v>
          </cell>
          <cell r="C3144" t="str">
            <v>M2</v>
          </cell>
          <cell r="D3144">
            <v>33600</v>
          </cell>
          <cell r="E3144" t="str">
            <v>Tekhne</v>
          </cell>
          <cell r="F3144">
            <v>37809</v>
          </cell>
        </row>
        <row r="3145">
          <cell r="A3145" t="str">
            <v>Wall plate ajuste sencill</v>
          </cell>
          <cell r="B3145" t="str">
            <v>Inst. Electricas (13)</v>
          </cell>
          <cell r="C3145" t="str">
            <v>Un</v>
          </cell>
          <cell r="D3145">
            <v>7000</v>
          </cell>
          <cell r="E3145" t="str">
            <v>Tekhne</v>
          </cell>
          <cell r="F3145">
            <v>37809</v>
          </cell>
        </row>
        <row r="3146">
          <cell r="A3146" t="str">
            <v>Wash primer a+b 0509 pintuco</v>
          </cell>
          <cell r="B3146" t="str">
            <v>Pinturas (18)</v>
          </cell>
          <cell r="C3146" t="str">
            <v>Lt</v>
          </cell>
          <cell r="D3146">
            <v>13465</v>
          </cell>
          <cell r="E3146" t="str">
            <v>Tekhne</v>
          </cell>
          <cell r="F3146">
            <v>37809</v>
          </cell>
        </row>
        <row r="3147">
          <cell r="A3147" t="str">
            <v>Xilamon inmunizante tr 1lts</v>
          </cell>
          <cell r="B3147" t="str">
            <v>Impermeabil.,aditivos,quimicos (12)</v>
          </cell>
          <cell r="C3147" t="str">
            <v>Lt</v>
          </cell>
          <cell r="D3147">
            <v>35280</v>
          </cell>
          <cell r="E3147" t="str">
            <v>Tekhne</v>
          </cell>
          <cell r="F3147">
            <v>37809</v>
          </cell>
        </row>
        <row r="3148">
          <cell r="A3148" t="str">
            <v>Xilamon tr inmunizante</v>
          </cell>
          <cell r="B3148" t="str">
            <v>Impermeabil.,aditivos,quimicos (12)</v>
          </cell>
          <cell r="C3148" t="str">
            <v>Lt</v>
          </cell>
          <cell r="D3148">
            <v>20736</v>
          </cell>
          <cell r="E3148" t="str">
            <v>Tekhne</v>
          </cell>
          <cell r="F3148">
            <v>37809</v>
          </cell>
        </row>
        <row r="3149">
          <cell r="A3149" t="str">
            <v>Yee alcant cxc 6'' pavco 608000</v>
          </cell>
          <cell r="B3149" t="str">
            <v>Tuberia subt,rejillas,sumider. (20)</v>
          </cell>
          <cell r="C3149" t="str">
            <v>Un</v>
          </cell>
          <cell r="D3149">
            <v>39885</v>
          </cell>
          <cell r="E3149" t="str">
            <v>Tekhne</v>
          </cell>
          <cell r="F3149">
            <v>37809</v>
          </cell>
        </row>
        <row r="3150">
          <cell r="A3150" t="str">
            <v>Yee alcant novafort 160x160 1874166201</v>
          </cell>
          <cell r="B3150" t="str">
            <v>Tuberia subt,rejillas,sumider. (20)</v>
          </cell>
          <cell r="C3150" t="str">
            <v>Un</v>
          </cell>
          <cell r="D3150">
            <v>45746</v>
          </cell>
          <cell r="E3150" t="str">
            <v>Tekhne</v>
          </cell>
          <cell r="F3150">
            <v>37809</v>
          </cell>
        </row>
        <row r="3151">
          <cell r="A3151" t="str">
            <v>Yee alcant novafort 200x160 1876272201</v>
          </cell>
          <cell r="B3151" t="str">
            <v>Tuberia subt,rejillas,sumider. (20)</v>
          </cell>
          <cell r="C3151" t="str">
            <v>Un</v>
          </cell>
          <cell r="D3151">
            <v>87518</v>
          </cell>
          <cell r="E3151" t="str">
            <v>Tekhne</v>
          </cell>
          <cell r="F3151">
            <v>37809</v>
          </cell>
        </row>
        <row r="3152">
          <cell r="A3152" t="str">
            <v>Yee alcant reducida 8x6'' pavco 608011</v>
          </cell>
          <cell r="B3152" t="str">
            <v>Tuberia subt,rejillas,sumider. (20)</v>
          </cell>
          <cell r="C3152" t="str">
            <v>Un</v>
          </cell>
          <cell r="D3152">
            <v>51938</v>
          </cell>
          <cell r="E3152" t="str">
            <v>Tekhne</v>
          </cell>
          <cell r="F3152">
            <v>37809</v>
          </cell>
        </row>
        <row r="3153">
          <cell r="A3153" t="str">
            <v>Yee gres 10 x 6'' moore 332</v>
          </cell>
          <cell r="B3153" t="str">
            <v>Tuberia subt,rejillas,sumider. (20)</v>
          </cell>
          <cell r="C3153" t="str">
            <v>Un</v>
          </cell>
          <cell r="D3153">
            <v>49609</v>
          </cell>
          <cell r="E3153" t="str">
            <v>Tekhne</v>
          </cell>
          <cell r="F3153">
            <v>37809</v>
          </cell>
        </row>
        <row r="3154">
          <cell r="A3154" t="str">
            <v>Yee gres 12 x 6'' moore 346</v>
          </cell>
          <cell r="B3154" t="str">
            <v>Tuberia subt,rejillas,sumider. (20)</v>
          </cell>
          <cell r="C3154" t="str">
            <v>Un</v>
          </cell>
          <cell r="D3154">
            <v>60517</v>
          </cell>
          <cell r="E3154" t="str">
            <v>Tekhne</v>
          </cell>
          <cell r="F3154">
            <v>37809</v>
          </cell>
        </row>
        <row r="3155">
          <cell r="A3155" t="str">
            <v>Yee gres 14 x 6'' moore 334</v>
          </cell>
          <cell r="B3155" t="str">
            <v>Tuberia subt,rejillas,sumider. (20)</v>
          </cell>
          <cell r="C3155" t="str">
            <v>Un</v>
          </cell>
          <cell r="D3155">
            <v>72667</v>
          </cell>
          <cell r="E3155" t="str">
            <v>Tekhne</v>
          </cell>
          <cell r="F3155">
            <v>37809</v>
          </cell>
        </row>
        <row r="3156">
          <cell r="A3156" t="str">
            <v>Yee gres 16 x 6'' moore 336</v>
          </cell>
          <cell r="B3156" t="str">
            <v>Tuberia subt,rejillas,sumider. (20)</v>
          </cell>
          <cell r="C3156" t="str">
            <v>Un</v>
          </cell>
          <cell r="D3156">
            <v>100377</v>
          </cell>
          <cell r="E3156" t="str">
            <v>Tekhne</v>
          </cell>
          <cell r="F3156">
            <v>37809</v>
          </cell>
        </row>
        <row r="3157">
          <cell r="A3157" t="str">
            <v>Yee gres 18 x 6'' moore 337</v>
          </cell>
          <cell r="B3157" t="str">
            <v>Tuberia subt,rejillas,sumider. (20)</v>
          </cell>
          <cell r="C3157" t="str">
            <v>Un</v>
          </cell>
          <cell r="D3157">
            <v>142206</v>
          </cell>
          <cell r="E3157" t="str">
            <v>Tekhne</v>
          </cell>
          <cell r="F3157">
            <v>37809</v>
          </cell>
        </row>
        <row r="3158">
          <cell r="A3158" t="str">
            <v>Yee gres 21 x 6'' moore 338</v>
          </cell>
          <cell r="B3158" t="str">
            <v>Tuberia subt,rejillas,sumider. (20)</v>
          </cell>
          <cell r="C3158" t="str">
            <v>Un</v>
          </cell>
          <cell r="D3158">
            <v>180248</v>
          </cell>
          <cell r="E3158" t="str">
            <v>Tekhne</v>
          </cell>
          <cell r="F3158">
            <v>37809</v>
          </cell>
        </row>
        <row r="3159">
          <cell r="A3159" t="str">
            <v>Yee gres 24 x 6'' moore 339</v>
          </cell>
          <cell r="B3159" t="str">
            <v>Tuberia subt,rejillas,sumider. (20)</v>
          </cell>
          <cell r="C3159" t="str">
            <v>Un</v>
          </cell>
          <cell r="D3159">
            <v>272028</v>
          </cell>
          <cell r="E3159" t="str">
            <v>Tekhne</v>
          </cell>
          <cell r="F3159">
            <v>37809</v>
          </cell>
        </row>
      </sheetData>
      <sheetData sheetId="4">
        <row r="4">
          <cell r="A4" t="str">
            <v>Administrador + prest</v>
          </cell>
        </row>
      </sheetData>
      <sheetData sheetId="5"/>
      <sheetData sheetId="6"/>
      <sheetData sheetId="7"/>
      <sheetData sheetId="8"/>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ERR"/>
      <sheetName val="MO"/>
      <sheetName val="PORTADA"/>
      <sheetName val="BASICOS"/>
      <sheetName val="APU1"/>
      <sheetName val="PRESUPUESTO "/>
      <sheetName val="APUS"/>
      <sheetName val="MATERIALES"/>
      <sheetName val="EQUIPO"/>
      <sheetName val="INDIRECTOS"/>
      <sheetName val="DESCRIPCION"/>
      <sheetName val="Hoja1"/>
      <sheetName val="Hoja2"/>
      <sheetName val="Hoja3"/>
      <sheetName val="PRESUPUESTO  (2)"/>
      <sheetName val="CANTIDADES"/>
      <sheetName val="APU GUIA"/>
      <sheetName val="APUS-GUIA--10-02-13-"/>
    </sheetNames>
    <sheetDataSet>
      <sheetData sheetId="0" refreshError="1">
        <row r="2">
          <cell r="A2" t="str">
            <v>CONCEPTO</v>
          </cell>
          <cell r="B2" t="str">
            <v>U</v>
          </cell>
          <cell r="C2" t="str">
            <v>PU</v>
          </cell>
          <cell r="D2" t="str">
            <v>FAMILIA</v>
          </cell>
        </row>
        <row r="3">
          <cell r="A3" t="str">
            <v>HERRAMIENTA MENOR</v>
          </cell>
          <cell r="B3" t="str">
            <v>(%) Mano de Obra</v>
          </cell>
          <cell r="C3">
            <v>0.1</v>
          </cell>
          <cell r="D3" t="str">
            <v>HERR</v>
          </cell>
        </row>
        <row r="4">
          <cell r="A4" t="str">
            <v>MANDO INTERMEDIO</v>
          </cell>
          <cell r="B4" t="str">
            <v>(%) Mano de Obra</v>
          </cell>
          <cell r="C4">
            <v>0.03</v>
          </cell>
          <cell r="D4" t="str">
            <v>MI</v>
          </cell>
        </row>
      </sheetData>
      <sheetData sheetId="1" refreshError="1">
        <row r="2">
          <cell r="A2" t="str">
            <v>CONCEPTO</v>
          </cell>
          <cell r="B2" t="str">
            <v>U</v>
          </cell>
          <cell r="C2" t="str">
            <v>PU</v>
          </cell>
        </row>
        <row r="3">
          <cell r="A3" t="str">
            <v>ADMINISTRADOR</v>
          </cell>
          <cell r="B3" t="str">
            <v>JOR</v>
          </cell>
          <cell r="C3">
            <v>58200</v>
          </cell>
        </row>
        <row r="4">
          <cell r="A4" t="str">
            <v>OFICIAL ESPECIALIZADO</v>
          </cell>
          <cell r="B4" t="str">
            <v>JOR</v>
          </cell>
          <cell r="C4">
            <v>42500</v>
          </cell>
        </row>
        <row r="5">
          <cell r="A5" t="str">
            <v>OFICIAL</v>
          </cell>
          <cell r="B5" t="str">
            <v>JOR</v>
          </cell>
          <cell r="C5">
            <v>36500</v>
          </cell>
        </row>
        <row r="6">
          <cell r="A6" t="str">
            <v>ALMACENISTA</v>
          </cell>
          <cell r="B6" t="str">
            <v>JOR</v>
          </cell>
          <cell r="C6">
            <v>26666.666666666668</v>
          </cell>
        </row>
        <row r="7">
          <cell r="A7" t="str">
            <v>AUXILIAR DE LABORATORISTA E</v>
          </cell>
          <cell r="B7" t="str">
            <v>JOR</v>
          </cell>
          <cell r="C7">
            <v>38800</v>
          </cell>
        </row>
        <row r="8">
          <cell r="A8" t="str">
            <v>AUXILIAR DE PERFORACION</v>
          </cell>
          <cell r="B8" t="str">
            <v>JOR</v>
          </cell>
          <cell r="C8">
            <v>33266.666666666664</v>
          </cell>
        </row>
        <row r="9">
          <cell r="A9" t="str">
            <v>OBRERO</v>
          </cell>
          <cell r="B9" t="str">
            <v>JOR</v>
          </cell>
          <cell r="C9">
            <v>24500</v>
          </cell>
        </row>
        <row r="10">
          <cell r="A10" t="str">
            <v>CADENERO I</v>
          </cell>
          <cell r="B10" t="str">
            <v>JOR</v>
          </cell>
          <cell r="C10">
            <v>38800</v>
          </cell>
        </row>
        <row r="11">
          <cell r="A11" t="str">
            <v>CADENERO II</v>
          </cell>
          <cell r="B11" t="str">
            <v>JOR</v>
          </cell>
          <cell r="C11">
            <v>33733.333333333336</v>
          </cell>
        </row>
        <row r="12">
          <cell r="A12" t="str">
            <v>DIBUJANTE</v>
          </cell>
          <cell r="B12" t="str">
            <v>JOR</v>
          </cell>
          <cell r="C12">
            <v>55300</v>
          </cell>
        </row>
        <row r="13">
          <cell r="A13" t="str">
            <v>INGENIERO / ARQUITECTO CAT. 1</v>
          </cell>
          <cell r="B13" t="str">
            <v>JOR</v>
          </cell>
          <cell r="C13">
            <v>291000</v>
          </cell>
        </row>
        <row r="14">
          <cell r="A14" t="str">
            <v>INGENIERO / ARQUITECTO CAT. 2</v>
          </cell>
          <cell r="B14" t="str">
            <v>JOR</v>
          </cell>
          <cell r="C14">
            <v>221766.66666666666</v>
          </cell>
        </row>
        <row r="15">
          <cell r="A15" t="str">
            <v>INGENIERO / ARQUITECTO CAT. 3</v>
          </cell>
          <cell r="B15" t="str">
            <v>JOR</v>
          </cell>
          <cell r="C15">
            <v>187133.33333333334</v>
          </cell>
        </row>
        <row r="16">
          <cell r="A16" t="str">
            <v>INGENIERO / ARQUITECTO CAT. 4</v>
          </cell>
          <cell r="B16" t="str">
            <v>JOR</v>
          </cell>
          <cell r="C16">
            <v>159366.66666666666</v>
          </cell>
        </row>
        <row r="17">
          <cell r="A17" t="str">
            <v>INGENIERO / ARQUITECTO CAT. 5</v>
          </cell>
          <cell r="B17" t="str">
            <v>JOR</v>
          </cell>
          <cell r="C17">
            <v>143700</v>
          </cell>
        </row>
        <row r="18">
          <cell r="A18" t="str">
            <v>INGENIERO / ARQUITECTO CAT. 6</v>
          </cell>
          <cell r="B18" t="str">
            <v>JOR</v>
          </cell>
          <cell r="C18">
            <v>128166.66666666667</v>
          </cell>
        </row>
        <row r="19">
          <cell r="A19" t="str">
            <v>INGENIERO / ARQUITECTO CAT. 7</v>
          </cell>
          <cell r="B19" t="str">
            <v>JOR</v>
          </cell>
          <cell r="C19">
            <v>96900</v>
          </cell>
        </row>
        <row r="20">
          <cell r="A20" t="str">
            <v>INGENIERO / ARQUITECTO CAT. 8</v>
          </cell>
          <cell r="B20" t="str">
            <v>JOR</v>
          </cell>
          <cell r="C20">
            <v>91433.333333333328</v>
          </cell>
        </row>
        <row r="21">
          <cell r="A21" t="str">
            <v>LABORATORISTA</v>
          </cell>
          <cell r="B21" t="str">
            <v>JOR</v>
          </cell>
          <cell r="C21">
            <v>55366.666666666664</v>
          </cell>
        </row>
        <row r="22">
          <cell r="A22" t="str">
            <v>OPERADOR DE EQUIPO DE PERFORACION</v>
          </cell>
          <cell r="B22" t="str">
            <v>JOR</v>
          </cell>
          <cell r="C22">
            <v>49766.666666666664</v>
          </cell>
        </row>
        <row r="23">
          <cell r="A23" t="str">
            <v>ORNAMENTADOR</v>
          </cell>
          <cell r="B23" t="str">
            <v>JOR</v>
          </cell>
          <cell r="C23">
            <v>60000</v>
          </cell>
        </row>
        <row r="24">
          <cell r="A24" t="str">
            <v>SECRETARIA</v>
          </cell>
          <cell r="B24" t="str">
            <v>JOR</v>
          </cell>
          <cell r="C24">
            <v>33733.333333333336</v>
          </cell>
        </row>
        <row r="25">
          <cell r="A25" t="str">
            <v>SOLDADOR CALSE A</v>
          </cell>
          <cell r="B25" t="str">
            <v>JOR</v>
          </cell>
          <cell r="C25">
            <v>95000</v>
          </cell>
        </row>
        <row r="26">
          <cell r="A26" t="str">
            <v>TÉCNICO ELECTRICISTA</v>
          </cell>
          <cell r="B26" t="str">
            <v>JOR</v>
          </cell>
          <cell r="C26">
            <v>50000</v>
          </cell>
        </row>
        <row r="27">
          <cell r="A27" t="str">
            <v>TECNOLOGO EN OBRAS CIVILES</v>
          </cell>
          <cell r="B27" t="str">
            <v>JOR</v>
          </cell>
          <cell r="C27">
            <v>62100</v>
          </cell>
        </row>
        <row r="28">
          <cell r="A28" t="str">
            <v>TOPOGRAFO</v>
          </cell>
          <cell r="B28" t="str">
            <v>JOR</v>
          </cell>
          <cell r="C28">
            <v>89284</v>
          </cell>
        </row>
        <row r="29">
          <cell r="A29">
            <v>0</v>
          </cell>
          <cell r="B29">
            <v>0</v>
          </cell>
          <cell r="C29">
            <v>0</v>
          </cell>
        </row>
        <row r="30">
          <cell r="A30" t="str">
            <v>SOLDADOR</v>
          </cell>
          <cell r="B30" t="str">
            <v>JOR</v>
          </cell>
          <cell r="C30">
            <v>53900</v>
          </cell>
        </row>
        <row r="31">
          <cell r="A31" t="str">
            <v>AYUDANTE DE SOLDADURA</v>
          </cell>
          <cell r="B31" t="str">
            <v>JOR</v>
          </cell>
          <cell r="C31">
            <v>36750</v>
          </cell>
        </row>
        <row r="32">
          <cell r="A32" t="str">
            <v>FONTANERO</v>
          </cell>
          <cell r="B32" t="str">
            <v>JOR</v>
          </cell>
          <cell r="C32">
            <v>39800</v>
          </cell>
        </row>
        <row r="33">
          <cell r="A33" t="str">
            <v>AYUDANTE DE FONTANERIA</v>
          </cell>
          <cell r="B33" t="str">
            <v>JOR</v>
          </cell>
          <cell r="C33">
            <v>28900</v>
          </cell>
        </row>
        <row r="34">
          <cell r="A34" t="str">
            <v>LINIERO</v>
          </cell>
          <cell r="B34">
            <v>0</v>
          </cell>
          <cell r="C34">
            <v>34000</v>
          </cell>
        </row>
        <row r="35">
          <cell r="A35">
            <v>0</v>
          </cell>
          <cell r="B35">
            <v>0</v>
          </cell>
          <cell r="C35">
            <v>0</v>
          </cell>
        </row>
        <row r="36">
          <cell r="A36">
            <v>0</v>
          </cell>
          <cell r="B36">
            <v>0</v>
          </cell>
          <cell r="C36">
            <v>0</v>
          </cell>
        </row>
        <row r="37">
          <cell r="A37">
            <v>0</v>
          </cell>
          <cell r="B37">
            <v>0</v>
          </cell>
          <cell r="C37">
            <v>0</v>
          </cell>
        </row>
        <row r="38">
          <cell r="A38">
            <v>0</v>
          </cell>
          <cell r="B38">
            <v>0</v>
          </cell>
          <cell r="C38">
            <v>0</v>
          </cell>
        </row>
        <row r="39">
          <cell r="A39">
            <v>0</v>
          </cell>
          <cell r="B39">
            <v>0</v>
          </cell>
          <cell r="C39">
            <v>0</v>
          </cell>
        </row>
        <row r="40">
          <cell r="A40">
            <v>0</v>
          </cell>
          <cell r="B40">
            <v>0</v>
          </cell>
          <cell r="C40">
            <v>0</v>
          </cell>
        </row>
        <row r="41">
          <cell r="A41">
            <v>0</v>
          </cell>
          <cell r="B41">
            <v>0</v>
          </cell>
          <cell r="C41">
            <v>0</v>
          </cell>
        </row>
        <row r="42">
          <cell r="A42">
            <v>0</v>
          </cell>
          <cell r="B42">
            <v>0</v>
          </cell>
          <cell r="C42">
            <v>0</v>
          </cell>
        </row>
        <row r="43">
          <cell r="A43">
            <v>0</v>
          </cell>
          <cell r="B43">
            <v>0</v>
          </cell>
          <cell r="C43">
            <v>0</v>
          </cell>
        </row>
        <row r="44">
          <cell r="A44">
            <v>0</v>
          </cell>
          <cell r="B44">
            <v>0</v>
          </cell>
          <cell r="C44">
            <v>0</v>
          </cell>
        </row>
        <row r="45">
          <cell r="A45">
            <v>0</v>
          </cell>
          <cell r="B45">
            <v>0</v>
          </cell>
          <cell r="C45">
            <v>0</v>
          </cell>
        </row>
        <row r="46">
          <cell r="A46">
            <v>0</v>
          </cell>
          <cell r="B46">
            <v>0</v>
          </cell>
          <cell r="C46">
            <v>0</v>
          </cell>
        </row>
        <row r="47">
          <cell r="A47">
            <v>0</v>
          </cell>
          <cell r="B47">
            <v>0</v>
          </cell>
          <cell r="C47">
            <v>0</v>
          </cell>
        </row>
        <row r="48">
          <cell r="A48">
            <v>0</v>
          </cell>
          <cell r="B48">
            <v>0</v>
          </cell>
          <cell r="C48">
            <v>0</v>
          </cell>
        </row>
        <row r="49">
          <cell r="A49">
            <v>0</v>
          </cell>
          <cell r="B49">
            <v>0</v>
          </cell>
          <cell r="C49">
            <v>0</v>
          </cell>
        </row>
        <row r="50">
          <cell r="A50">
            <v>0</v>
          </cell>
          <cell r="B50">
            <v>0</v>
          </cell>
          <cell r="C50">
            <v>0</v>
          </cell>
        </row>
        <row r="51">
          <cell r="A51">
            <v>0</v>
          </cell>
          <cell r="B51">
            <v>0</v>
          </cell>
          <cell r="C51">
            <v>0</v>
          </cell>
        </row>
        <row r="52">
          <cell r="A52">
            <v>0</v>
          </cell>
          <cell r="B52">
            <v>0</v>
          </cell>
          <cell r="C52">
            <v>0</v>
          </cell>
        </row>
        <row r="53">
          <cell r="A53">
            <v>0</v>
          </cell>
          <cell r="B53">
            <v>0</v>
          </cell>
          <cell r="C53">
            <v>0</v>
          </cell>
        </row>
        <row r="54">
          <cell r="A54">
            <v>0</v>
          </cell>
          <cell r="B54">
            <v>0</v>
          </cell>
          <cell r="C54">
            <v>0</v>
          </cell>
        </row>
        <row r="55">
          <cell r="A55">
            <v>0</v>
          </cell>
          <cell r="B55">
            <v>0</v>
          </cell>
          <cell r="C55">
            <v>0</v>
          </cell>
        </row>
        <row r="56">
          <cell r="A56">
            <v>0</v>
          </cell>
          <cell r="B56">
            <v>0</v>
          </cell>
          <cell r="C56">
            <v>0</v>
          </cell>
        </row>
        <row r="57">
          <cell r="A57">
            <v>0</v>
          </cell>
          <cell r="B57">
            <v>0</v>
          </cell>
          <cell r="C57">
            <v>0</v>
          </cell>
        </row>
        <row r="58">
          <cell r="A58">
            <v>0</v>
          </cell>
          <cell r="B58">
            <v>0</v>
          </cell>
          <cell r="C58">
            <v>0</v>
          </cell>
        </row>
        <row r="59">
          <cell r="A59">
            <v>0</v>
          </cell>
          <cell r="B59">
            <v>0</v>
          </cell>
          <cell r="C59">
            <v>0</v>
          </cell>
        </row>
        <row r="60">
          <cell r="A60">
            <v>0</v>
          </cell>
          <cell r="B60">
            <v>0</v>
          </cell>
          <cell r="C60">
            <v>0</v>
          </cell>
        </row>
        <row r="61">
          <cell r="A61">
            <v>0</v>
          </cell>
          <cell r="B61">
            <v>0</v>
          </cell>
          <cell r="C61">
            <v>0</v>
          </cell>
        </row>
        <row r="62">
          <cell r="A62">
            <v>0</v>
          </cell>
          <cell r="B62">
            <v>0</v>
          </cell>
          <cell r="C62">
            <v>0</v>
          </cell>
        </row>
        <row r="63">
          <cell r="A63">
            <v>0</v>
          </cell>
          <cell r="B63">
            <v>0</v>
          </cell>
          <cell r="C63">
            <v>0</v>
          </cell>
        </row>
        <row r="64">
          <cell r="A64">
            <v>0</v>
          </cell>
          <cell r="B64">
            <v>0</v>
          </cell>
          <cell r="C64">
            <v>0</v>
          </cell>
        </row>
        <row r="65">
          <cell r="A65">
            <v>0</v>
          </cell>
          <cell r="B65">
            <v>0</v>
          </cell>
          <cell r="C65">
            <v>0</v>
          </cell>
        </row>
        <row r="66">
          <cell r="A66">
            <v>0</v>
          </cell>
          <cell r="B66">
            <v>0</v>
          </cell>
          <cell r="C66">
            <v>0</v>
          </cell>
        </row>
        <row r="67">
          <cell r="A67">
            <v>0</v>
          </cell>
          <cell r="B67">
            <v>0</v>
          </cell>
          <cell r="C67">
            <v>0</v>
          </cell>
        </row>
        <row r="68">
          <cell r="A68">
            <v>0</v>
          </cell>
          <cell r="B68">
            <v>0</v>
          </cell>
          <cell r="C68">
            <v>0</v>
          </cell>
        </row>
        <row r="69">
          <cell r="A69">
            <v>0</v>
          </cell>
          <cell r="B69">
            <v>0</v>
          </cell>
          <cell r="C69">
            <v>0</v>
          </cell>
        </row>
        <row r="70">
          <cell r="A70">
            <v>0</v>
          </cell>
          <cell r="B70">
            <v>0</v>
          </cell>
          <cell r="C70">
            <v>0</v>
          </cell>
        </row>
        <row r="71">
          <cell r="A71">
            <v>0</v>
          </cell>
          <cell r="B71">
            <v>0</v>
          </cell>
          <cell r="C71">
            <v>0</v>
          </cell>
        </row>
        <row r="72">
          <cell r="A72">
            <v>0</v>
          </cell>
          <cell r="B72">
            <v>0</v>
          </cell>
          <cell r="C72">
            <v>0</v>
          </cell>
        </row>
        <row r="73">
          <cell r="A73">
            <v>0</v>
          </cell>
          <cell r="B73">
            <v>0</v>
          </cell>
          <cell r="C73">
            <v>0</v>
          </cell>
        </row>
        <row r="74">
          <cell r="A74">
            <v>0</v>
          </cell>
          <cell r="B74">
            <v>0</v>
          </cell>
          <cell r="C74">
            <v>0</v>
          </cell>
        </row>
        <row r="75">
          <cell r="A75">
            <v>0</v>
          </cell>
          <cell r="B75">
            <v>0</v>
          </cell>
          <cell r="C75">
            <v>0</v>
          </cell>
        </row>
        <row r="76">
          <cell r="A76">
            <v>0</v>
          </cell>
          <cell r="B76">
            <v>0</v>
          </cell>
          <cell r="C76">
            <v>0</v>
          </cell>
        </row>
        <row r="77">
          <cell r="A77">
            <v>0</v>
          </cell>
          <cell r="B77">
            <v>0</v>
          </cell>
          <cell r="C77">
            <v>0</v>
          </cell>
        </row>
        <row r="78">
          <cell r="A78">
            <v>0</v>
          </cell>
          <cell r="B78">
            <v>0</v>
          </cell>
          <cell r="C78">
            <v>0</v>
          </cell>
        </row>
        <row r="79">
          <cell r="A79">
            <v>0</v>
          </cell>
          <cell r="B79">
            <v>0</v>
          </cell>
          <cell r="C79">
            <v>0</v>
          </cell>
        </row>
        <row r="80">
          <cell r="A80">
            <v>0</v>
          </cell>
          <cell r="B80">
            <v>0</v>
          </cell>
          <cell r="C80">
            <v>0</v>
          </cell>
        </row>
        <row r="81">
          <cell r="A81">
            <v>0</v>
          </cell>
          <cell r="B81">
            <v>0</v>
          </cell>
          <cell r="C81">
            <v>0</v>
          </cell>
        </row>
        <row r="82">
          <cell r="A82">
            <v>0</v>
          </cell>
          <cell r="B82">
            <v>0</v>
          </cell>
          <cell r="C82">
            <v>0</v>
          </cell>
        </row>
        <row r="83">
          <cell r="A83">
            <v>0</v>
          </cell>
          <cell r="B83">
            <v>0</v>
          </cell>
          <cell r="C83">
            <v>0</v>
          </cell>
        </row>
        <row r="84">
          <cell r="A84">
            <v>0</v>
          </cell>
          <cell r="B84">
            <v>0</v>
          </cell>
          <cell r="C84">
            <v>0</v>
          </cell>
        </row>
        <row r="85">
          <cell r="A85">
            <v>0</v>
          </cell>
          <cell r="B85">
            <v>0</v>
          </cell>
          <cell r="C85">
            <v>0</v>
          </cell>
        </row>
        <row r="86">
          <cell r="A86">
            <v>0</v>
          </cell>
          <cell r="B86">
            <v>0</v>
          </cell>
          <cell r="C86">
            <v>0</v>
          </cell>
        </row>
        <row r="87">
          <cell r="A87">
            <v>0</v>
          </cell>
          <cell r="B87">
            <v>0</v>
          </cell>
          <cell r="C87">
            <v>0</v>
          </cell>
        </row>
        <row r="88">
          <cell r="A88">
            <v>0</v>
          </cell>
          <cell r="B88">
            <v>0</v>
          </cell>
          <cell r="C88">
            <v>0</v>
          </cell>
        </row>
        <row r="89">
          <cell r="A89">
            <v>0</v>
          </cell>
          <cell r="B89">
            <v>0</v>
          </cell>
          <cell r="C89">
            <v>0</v>
          </cell>
        </row>
        <row r="90">
          <cell r="A90">
            <v>0</v>
          </cell>
          <cell r="B90">
            <v>0</v>
          </cell>
          <cell r="C90">
            <v>0</v>
          </cell>
        </row>
        <row r="91">
          <cell r="A91">
            <v>0</v>
          </cell>
          <cell r="B91">
            <v>0</v>
          </cell>
          <cell r="C91">
            <v>0</v>
          </cell>
        </row>
        <row r="92">
          <cell r="A92">
            <v>0</v>
          </cell>
          <cell r="B92">
            <v>0</v>
          </cell>
          <cell r="C92">
            <v>0</v>
          </cell>
        </row>
        <row r="93">
          <cell r="A93">
            <v>0</v>
          </cell>
          <cell r="B93">
            <v>0</v>
          </cell>
          <cell r="C93">
            <v>0</v>
          </cell>
        </row>
        <row r="94">
          <cell r="A94">
            <v>0</v>
          </cell>
          <cell r="B94">
            <v>0</v>
          </cell>
          <cell r="C94">
            <v>0</v>
          </cell>
        </row>
        <row r="95">
          <cell r="A95">
            <v>0</v>
          </cell>
          <cell r="B95">
            <v>0</v>
          </cell>
          <cell r="C95">
            <v>0</v>
          </cell>
        </row>
        <row r="96">
          <cell r="A96">
            <v>0</v>
          </cell>
          <cell r="B96">
            <v>0</v>
          </cell>
          <cell r="C96">
            <v>0</v>
          </cell>
        </row>
        <row r="97">
          <cell r="A97">
            <v>0</v>
          </cell>
          <cell r="B97">
            <v>0</v>
          </cell>
          <cell r="C97">
            <v>0</v>
          </cell>
        </row>
        <row r="98">
          <cell r="A98">
            <v>0</v>
          </cell>
          <cell r="B98">
            <v>0</v>
          </cell>
          <cell r="C98">
            <v>0</v>
          </cell>
        </row>
        <row r="99">
          <cell r="A99">
            <v>0</v>
          </cell>
          <cell r="B99">
            <v>0</v>
          </cell>
          <cell r="C99">
            <v>0</v>
          </cell>
        </row>
        <row r="100">
          <cell r="A100">
            <v>0</v>
          </cell>
          <cell r="B100">
            <v>0</v>
          </cell>
          <cell r="C100">
            <v>0</v>
          </cell>
        </row>
        <row r="101">
          <cell r="A101">
            <v>0</v>
          </cell>
          <cell r="B101">
            <v>0</v>
          </cell>
          <cell r="C101">
            <v>0</v>
          </cell>
        </row>
        <row r="102">
          <cell r="A102">
            <v>0</v>
          </cell>
          <cell r="B102">
            <v>0</v>
          </cell>
          <cell r="C102">
            <v>0</v>
          </cell>
        </row>
        <row r="103">
          <cell r="A103">
            <v>0</v>
          </cell>
          <cell r="B103">
            <v>0</v>
          </cell>
          <cell r="C103">
            <v>0</v>
          </cell>
        </row>
        <row r="104">
          <cell r="A104">
            <v>0</v>
          </cell>
          <cell r="B104">
            <v>0</v>
          </cell>
          <cell r="C104">
            <v>0</v>
          </cell>
        </row>
        <row r="105">
          <cell r="A105">
            <v>0</v>
          </cell>
          <cell r="B105">
            <v>0</v>
          </cell>
          <cell r="C105">
            <v>0</v>
          </cell>
        </row>
        <row r="106">
          <cell r="A106">
            <v>0</v>
          </cell>
          <cell r="B106">
            <v>0</v>
          </cell>
          <cell r="C106">
            <v>0</v>
          </cell>
        </row>
        <row r="107">
          <cell r="A107">
            <v>0</v>
          </cell>
          <cell r="B107">
            <v>0</v>
          </cell>
          <cell r="C107">
            <v>0</v>
          </cell>
        </row>
        <row r="108">
          <cell r="A108">
            <v>0</v>
          </cell>
          <cell r="B108">
            <v>0</v>
          </cell>
          <cell r="C108">
            <v>0</v>
          </cell>
        </row>
        <row r="109">
          <cell r="A109">
            <v>0</v>
          </cell>
          <cell r="B109">
            <v>0</v>
          </cell>
          <cell r="C109">
            <v>0</v>
          </cell>
        </row>
        <row r="110">
          <cell r="A110">
            <v>0</v>
          </cell>
          <cell r="B110">
            <v>0</v>
          </cell>
          <cell r="C110">
            <v>0</v>
          </cell>
        </row>
        <row r="111">
          <cell r="A111">
            <v>0</v>
          </cell>
          <cell r="B111">
            <v>0</v>
          </cell>
          <cell r="C111">
            <v>0</v>
          </cell>
        </row>
        <row r="112">
          <cell r="A112">
            <v>0</v>
          </cell>
          <cell r="B112">
            <v>0</v>
          </cell>
          <cell r="C112">
            <v>0</v>
          </cell>
        </row>
        <row r="113">
          <cell r="A113">
            <v>0</v>
          </cell>
          <cell r="B113">
            <v>0</v>
          </cell>
          <cell r="C113">
            <v>0</v>
          </cell>
        </row>
        <row r="114">
          <cell r="A114">
            <v>0</v>
          </cell>
          <cell r="B114">
            <v>0</v>
          </cell>
          <cell r="C114">
            <v>0</v>
          </cell>
        </row>
        <row r="115">
          <cell r="A115">
            <v>0</v>
          </cell>
          <cell r="B115">
            <v>0</v>
          </cell>
          <cell r="C115">
            <v>0</v>
          </cell>
        </row>
        <row r="116">
          <cell r="A116">
            <v>0</v>
          </cell>
          <cell r="B116">
            <v>0</v>
          </cell>
          <cell r="C116">
            <v>0</v>
          </cell>
        </row>
        <row r="117">
          <cell r="A117">
            <v>0</v>
          </cell>
          <cell r="B117">
            <v>0</v>
          </cell>
          <cell r="C117">
            <v>0</v>
          </cell>
        </row>
        <row r="118">
          <cell r="A118">
            <v>0</v>
          </cell>
          <cell r="B118">
            <v>0</v>
          </cell>
          <cell r="C118">
            <v>0</v>
          </cell>
        </row>
        <row r="119">
          <cell r="A119">
            <v>0</v>
          </cell>
          <cell r="B119">
            <v>0</v>
          </cell>
          <cell r="C119">
            <v>0</v>
          </cell>
        </row>
        <row r="120">
          <cell r="A120">
            <v>0</v>
          </cell>
          <cell r="B120">
            <v>0</v>
          </cell>
          <cell r="C120">
            <v>0</v>
          </cell>
        </row>
        <row r="121">
          <cell r="A121">
            <v>0</v>
          </cell>
          <cell r="B121">
            <v>0</v>
          </cell>
          <cell r="C121">
            <v>0</v>
          </cell>
        </row>
        <row r="122">
          <cell r="A122">
            <v>0</v>
          </cell>
          <cell r="B122">
            <v>0</v>
          </cell>
          <cell r="C122">
            <v>0</v>
          </cell>
        </row>
        <row r="123">
          <cell r="A123">
            <v>0</v>
          </cell>
          <cell r="B123">
            <v>0</v>
          </cell>
          <cell r="C123">
            <v>0</v>
          </cell>
        </row>
        <row r="124">
          <cell r="A124">
            <v>0</v>
          </cell>
          <cell r="B124">
            <v>0</v>
          </cell>
          <cell r="C124">
            <v>0</v>
          </cell>
        </row>
        <row r="125">
          <cell r="A125">
            <v>0</v>
          </cell>
          <cell r="B125">
            <v>0</v>
          </cell>
          <cell r="C125">
            <v>0</v>
          </cell>
        </row>
        <row r="126">
          <cell r="A126">
            <v>0</v>
          </cell>
          <cell r="B126">
            <v>0</v>
          </cell>
          <cell r="C126">
            <v>0</v>
          </cell>
        </row>
        <row r="127">
          <cell r="A127">
            <v>0</v>
          </cell>
          <cell r="B127">
            <v>0</v>
          </cell>
          <cell r="C127">
            <v>0</v>
          </cell>
        </row>
        <row r="128">
          <cell r="A128">
            <v>0</v>
          </cell>
          <cell r="B128">
            <v>0</v>
          </cell>
          <cell r="C128">
            <v>0</v>
          </cell>
        </row>
        <row r="129">
          <cell r="A129">
            <v>0</v>
          </cell>
          <cell r="B129">
            <v>0</v>
          </cell>
          <cell r="C129">
            <v>0</v>
          </cell>
        </row>
        <row r="130">
          <cell r="A130">
            <v>0</v>
          </cell>
          <cell r="B130">
            <v>0</v>
          </cell>
          <cell r="C130">
            <v>0</v>
          </cell>
        </row>
        <row r="131">
          <cell r="A131">
            <v>0</v>
          </cell>
          <cell r="B131">
            <v>0</v>
          </cell>
          <cell r="C131">
            <v>0</v>
          </cell>
        </row>
        <row r="132">
          <cell r="A132">
            <v>0</v>
          </cell>
          <cell r="B132">
            <v>0</v>
          </cell>
          <cell r="C132">
            <v>0</v>
          </cell>
        </row>
        <row r="133">
          <cell r="A133">
            <v>0</v>
          </cell>
          <cell r="B133">
            <v>0</v>
          </cell>
          <cell r="C133">
            <v>0</v>
          </cell>
        </row>
        <row r="134">
          <cell r="A134">
            <v>0</v>
          </cell>
          <cell r="B134">
            <v>0</v>
          </cell>
          <cell r="C134">
            <v>0</v>
          </cell>
        </row>
        <row r="135">
          <cell r="A135">
            <v>0</v>
          </cell>
          <cell r="B135">
            <v>0</v>
          </cell>
          <cell r="C135">
            <v>0</v>
          </cell>
        </row>
        <row r="136">
          <cell r="A136">
            <v>0</v>
          </cell>
          <cell r="B136">
            <v>0</v>
          </cell>
          <cell r="C136">
            <v>0</v>
          </cell>
        </row>
        <row r="137">
          <cell r="A137">
            <v>0</v>
          </cell>
          <cell r="B137">
            <v>0</v>
          </cell>
          <cell r="C137">
            <v>0</v>
          </cell>
        </row>
        <row r="138">
          <cell r="A138">
            <v>0</v>
          </cell>
          <cell r="B138">
            <v>0</v>
          </cell>
          <cell r="C138">
            <v>0</v>
          </cell>
        </row>
        <row r="139">
          <cell r="A139">
            <v>0</v>
          </cell>
          <cell r="B139">
            <v>0</v>
          </cell>
          <cell r="C139">
            <v>0</v>
          </cell>
        </row>
        <row r="140">
          <cell r="A140">
            <v>0</v>
          </cell>
          <cell r="B140">
            <v>0</v>
          </cell>
          <cell r="C140">
            <v>0</v>
          </cell>
        </row>
        <row r="141">
          <cell r="A141">
            <v>0</v>
          </cell>
          <cell r="B141">
            <v>0</v>
          </cell>
          <cell r="C141">
            <v>0</v>
          </cell>
        </row>
        <row r="142">
          <cell r="A142">
            <v>0</v>
          </cell>
          <cell r="B142">
            <v>0</v>
          </cell>
          <cell r="C142">
            <v>0</v>
          </cell>
        </row>
        <row r="143">
          <cell r="A143">
            <v>0</v>
          </cell>
          <cell r="B143">
            <v>0</v>
          </cell>
          <cell r="C143">
            <v>0</v>
          </cell>
        </row>
        <row r="144">
          <cell r="A144">
            <v>0</v>
          </cell>
          <cell r="B144">
            <v>0</v>
          </cell>
          <cell r="C144">
            <v>0</v>
          </cell>
        </row>
        <row r="145">
          <cell r="A145">
            <v>0</v>
          </cell>
          <cell r="B145">
            <v>0</v>
          </cell>
          <cell r="C145">
            <v>0</v>
          </cell>
        </row>
        <row r="146">
          <cell r="A146">
            <v>0</v>
          </cell>
          <cell r="B146">
            <v>0</v>
          </cell>
          <cell r="C146">
            <v>0</v>
          </cell>
        </row>
        <row r="147">
          <cell r="A147">
            <v>0</v>
          </cell>
          <cell r="B147">
            <v>0</v>
          </cell>
          <cell r="C147">
            <v>0</v>
          </cell>
        </row>
        <row r="148">
          <cell r="A148">
            <v>0</v>
          </cell>
          <cell r="B148">
            <v>0</v>
          </cell>
          <cell r="C148">
            <v>0</v>
          </cell>
        </row>
        <row r="149">
          <cell r="A149">
            <v>0</v>
          </cell>
          <cell r="B149">
            <v>0</v>
          </cell>
          <cell r="C149">
            <v>0</v>
          </cell>
        </row>
        <row r="150">
          <cell r="A150">
            <v>0</v>
          </cell>
          <cell r="B150">
            <v>0</v>
          </cell>
          <cell r="C150">
            <v>0</v>
          </cell>
        </row>
        <row r="151">
          <cell r="A151">
            <v>0</v>
          </cell>
          <cell r="B151">
            <v>0</v>
          </cell>
          <cell r="C151">
            <v>0</v>
          </cell>
        </row>
        <row r="152">
          <cell r="A152">
            <v>0</v>
          </cell>
          <cell r="B152">
            <v>0</v>
          </cell>
          <cell r="C152">
            <v>0</v>
          </cell>
        </row>
        <row r="153">
          <cell r="A153">
            <v>0</v>
          </cell>
          <cell r="B153">
            <v>0</v>
          </cell>
          <cell r="C153">
            <v>0</v>
          </cell>
        </row>
        <row r="154">
          <cell r="A154">
            <v>0</v>
          </cell>
          <cell r="B154">
            <v>0</v>
          </cell>
          <cell r="C154">
            <v>0</v>
          </cell>
        </row>
        <row r="155">
          <cell r="A155">
            <v>0</v>
          </cell>
          <cell r="B155">
            <v>0</v>
          </cell>
          <cell r="C155">
            <v>0</v>
          </cell>
        </row>
        <row r="156">
          <cell r="A156">
            <v>0</v>
          </cell>
          <cell r="B156">
            <v>0</v>
          </cell>
          <cell r="C156">
            <v>0</v>
          </cell>
        </row>
        <row r="157">
          <cell r="A157">
            <v>0</v>
          </cell>
          <cell r="B157">
            <v>0</v>
          </cell>
          <cell r="C157">
            <v>0</v>
          </cell>
        </row>
        <row r="158">
          <cell r="A158">
            <v>0</v>
          </cell>
          <cell r="B158">
            <v>0</v>
          </cell>
          <cell r="C158">
            <v>0</v>
          </cell>
        </row>
        <row r="159">
          <cell r="A159">
            <v>0</v>
          </cell>
          <cell r="B159">
            <v>0</v>
          </cell>
          <cell r="C159">
            <v>0</v>
          </cell>
        </row>
        <row r="160">
          <cell r="A160">
            <v>0</v>
          </cell>
          <cell r="B160">
            <v>0</v>
          </cell>
          <cell r="C160">
            <v>0</v>
          </cell>
        </row>
        <row r="161">
          <cell r="A161">
            <v>0</v>
          </cell>
          <cell r="B161">
            <v>0</v>
          </cell>
          <cell r="C161">
            <v>0</v>
          </cell>
        </row>
        <row r="162">
          <cell r="A162">
            <v>0</v>
          </cell>
          <cell r="B162">
            <v>0</v>
          </cell>
          <cell r="C162">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Datos"/>
      <sheetName val="Presup"/>
      <sheetName val="Insum"/>
      <sheetName val="LOCALIZAC-REPLANT"/>
      <sheetName val="CERCAS-MADERA"/>
      <sheetName val="DESMONT-BOSQUE"/>
      <sheetName val="DESMONT-NO BOSQUE"/>
      <sheetName val="EXC-MATER-COMUN"/>
      <sheetName val="EXC-ROCA"/>
      <sheetName val="TERRAPLEN"/>
      <sheetName val="MAT. AFIRMADO"/>
      <sheetName val="SUBBASE-GRANULAR"/>
      <sheetName val="BASE-GRANULAR"/>
      <sheetName val="EXCAVAC ESTR-MAT-COM"/>
      <sheetName val="EXCAVAC ESTR-ROCA"/>
      <sheetName val="REMOC-DERRUMB"/>
      <sheetName val="RELLEN-MAT-SELECC"/>
      <sheetName val="GEOTEXTIL"/>
      <sheetName val="TRANSP-MATER"/>
      <sheetName val="ACERO-60"/>
      <sheetName val="ACERO-37"/>
      <sheetName val="CUNETAS-CTO"/>
      <sheetName val="FILTROS-GEOT"/>
      <sheetName val="ALCANTARILLA-36&quot;"/>
      <sheetName val="GAVIONES"/>
      <sheetName val="EMPRADIZ-TALUD"/>
      <sheetName val="ESTRUCT-CTO-G"/>
      <sheetName val="ESTRUCT-CTO-F"/>
      <sheetName val="CTO-D-BASES-ELEV"/>
      <sheetName val="CTO-D-SUPEREST"/>
      <sheetName val="CONCRETO ASFALTICO"/>
      <sheetName val="TRATAM-SUP-DOBLE"/>
      <sheetName val="DEMOLIC-CONC-SIMP"/>
      <sheetName val="DEMOLIC-CONC-REF"/>
      <sheetName val="PARCHEO-PAV-ASF"/>
      <sheetName val="IMPRIMACION"/>
      <sheetName val="ESTABILIZ-SUBBASE"/>
      <sheetName val="ROCERIA"/>
      <sheetName val="CONFORMC-BANCA"/>
      <sheetName val="LIMPIEZA-CUNET-REVEST"/>
      <sheetName val="LIMPIEZA-CUNET-TIERR"/>
      <sheetName val="LIMPIEZA ALCANT-36&quot;"/>
      <sheetName val="BACHEO-AFIRM"/>
    </sheetNames>
    <sheetDataSet>
      <sheetData sheetId="0"/>
      <sheetData sheetId="1"/>
      <sheetData sheetId="2"/>
      <sheetData sheetId="3">
        <row r="3">
          <cell r="A3" t="str">
            <v>CODIGO</v>
          </cell>
          <cell r="B3" t="str">
            <v>INSUMO</v>
          </cell>
          <cell r="C3" t="str">
            <v>UNIDAD</v>
          </cell>
          <cell r="H3" t="str">
            <v>PROVEEDOR</v>
          </cell>
        </row>
        <row r="4">
          <cell r="A4" t="str">
            <v>M0022</v>
          </cell>
          <cell r="B4" t="str">
            <v>AGUA</v>
          </cell>
          <cell r="C4" t="str">
            <v>LT</v>
          </cell>
          <cell r="F4">
            <v>9</v>
          </cell>
        </row>
        <row r="5">
          <cell r="A5" t="str">
            <v>M0023</v>
          </cell>
          <cell r="B5" t="str">
            <v>CEMENTO GRIS  *</v>
          </cell>
          <cell r="C5" t="str">
            <v>KG</v>
          </cell>
          <cell r="F5">
            <v>245</v>
          </cell>
        </row>
        <row r="6">
          <cell r="A6" t="str">
            <v>M0032</v>
          </cell>
          <cell r="B6" t="str">
            <v>ASFALTO  LIQUIDO MC 70 *</v>
          </cell>
          <cell r="C6" t="str">
            <v>LT</v>
          </cell>
          <cell r="F6">
            <v>440</v>
          </cell>
        </row>
        <row r="7">
          <cell r="A7" t="str">
            <v>M0101</v>
          </cell>
          <cell r="B7" t="str">
            <v>CONCRETO 2500 PSI</v>
          </cell>
          <cell r="C7" t="str">
            <v>M3</v>
          </cell>
          <cell r="F7">
            <v>0</v>
          </cell>
        </row>
        <row r="8">
          <cell r="A8" t="str">
            <v>M0102</v>
          </cell>
          <cell r="B8" t="str">
            <v>CONCRETO 4000 PSI</v>
          </cell>
          <cell r="C8" t="str">
            <v>M3</v>
          </cell>
          <cell r="F8">
            <v>0</v>
          </cell>
        </row>
        <row r="9">
          <cell r="A9" t="str">
            <v>M0103</v>
          </cell>
          <cell r="B9" t="str">
            <v>CONCRETO CICLOPEO</v>
          </cell>
          <cell r="C9" t="str">
            <v>M3</v>
          </cell>
          <cell r="F9">
            <v>0</v>
          </cell>
        </row>
        <row r="10">
          <cell r="A10" t="str">
            <v>M0104</v>
          </cell>
          <cell r="B10" t="str">
            <v>CONCRETO SOLADOS</v>
          </cell>
          <cell r="C10" t="str">
            <v>M3</v>
          </cell>
          <cell r="F10">
            <v>0</v>
          </cell>
        </row>
        <row r="11">
          <cell r="A11" t="str">
            <v>M0110</v>
          </cell>
          <cell r="B11" t="str">
            <v>CONCRETO TREMIE 3000 PSI</v>
          </cell>
          <cell r="C11" t="str">
            <v>M3</v>
          </cell>
          <cell r="F11">
            <v>0</v>
          </cell>
        </row>
        <row r="12">
          <cell r="A12" t="str">
            <v>M0111</v>
          </cell>
          <cell r="B12" t="str">
            <v>CONCRETO TREMIE 5000 PSI</v>
          </cell>
          <cell r="C12" t="str">
            <v>M3</v>
          </cell>
          <cell r="F12">
            <v>0</v>
          </cell>
        </row>
        <row r="13">
          <cell r="A13" t="str">
            <v>M0114</v>
          </cell>
          <cell r="B13" t="str">
            <v>IMPERMEABILIZANTE</v>
          </cell>
          <cell r="C13" t="str">
            <v>GLOBAL</v>
          </cell>
          <cell r="F13">
            <v>13000</v>
          </cell>
        </row>
        <row r="14">
          <cell r="A14" t="str">
            <v>M0115</v>
          </cell>
          <cell r="B14" t="str">
            <v>DINAMIITA INDUGEL PLUS AP 25X250 *</v>
          </cell>
          <cell r="C14" t="str">
            <v>KG</v>
          </cell>
          <cell r="F14">
            <v>6500</v>
          </cell>
        </row>
        <row r="15">
          <cell r="A15" t="str">
            <v>M0116</v>
          </cell>
          <cell r="B15" t="str">
            <v>MECHA LENTA</v>
          </cell>
          <cell r="C15" t="str">
            <v>M</v>
          </cell>
          <cell r="F15">
            <v>460</v>
          </cell>
        </row>
        <row r="16">
          <cell r="A16" t="str">
            <v>M0117</v>
          </cell>
          <cell r="B16" t="str">
            <v>FULMINANTE N° 8</v>
          </cell>
          <cell r="C16" t="str">
            <v>UN</v>
          </cell>
          <cell r="F16">
            <v>393.7</v>
          </cell>
        </row>
        <row r="17">
          <cell r="A17" t="str">
            <v>M0140</v>
          </cell>
          <cell r="B17" t="str">
            <v>MATERIAL FILTRANTE</v>
          </cell>
          <cell r="C17" t="str">
            <v>M3</v>
          </cell>
          <cell r="F17">
            <v>36000</v>
          </cell>
        </row>
        <row r="18">
          <cell r="A18" t="str">
            <v>M0145</v>
          </cell>
          <cell r="B18" t="str">
            <v>RELLENO SELECCIONADO</v>
          </cell>
          <cell r="C18" t="str">
            <v>M3</v>
          </cell>
          <cell r="F18">
            <v>16000</v>
          </cell>
        </row>
        <row r="19">
          <cell r="A19" t="str">
            <v>M0146</v>
          </cell>
          <cell r="B19" t="str">
            <v>MATER. SELECCIONADO</v>
          </cell>
          <cell r="C19" t="str">
            <v>M3</v>
          </cell>
          <cell r="F19">
            <v>16796</v>
          </cell>
        </row>
        <row r="20">
          <cell r="A20" t="str">
            <v>M0147</v>
          </cell>
          <cell r="B20" t="str">
            <v>MATERIAL SELLANTE JUNTAS</v>
          </cell>
          <cell r="C20" t="str">
            <v>GLOBAL</v>
          </cell>
          <cell r="D20" t="str">
            <v>GLOBAL</v>
          </cell>
          <cell r="F20">
            <v>15000</v>
          </cell>
        </row>
        <row r="21">
          <cell r="A21" t="str">
            <v>M0148</v>
          </cell>
          <cell r="B21" t="str">
            <v>ENZIMAS ORGANICAS</v>
          </cell>
          <cell r="C21" t="str">
            <v>LT</v>
          </cell>
          <cell r="F21">
            <v>50000</v>
          </cell>
        </row>
        <row r="22">
          <cell r="A22" t="str">
            <v>M0149</v>
          </cell>
          <cell r="B22" t="str">
            <v>MATERIAL SELECCIONADO BACHEO *</v>
          </cell>
          <cell r="C22" t="str">
            <v>M3</v>
          </cell>
          <cell r="F22">
            <v>11879.69</v>
          </cell>
        </row>
        <row r="23">
          <cell r="A23" t="str">
            <v>M0150</v>
          </cell>
          <cell r="B23" t="str">
            <v>RECEBO B-200</v>
          </cell>
          <cell r="C23" t="str">
            <v>M3</v>
          </cell>
          <cell r="F23">
            <v>0</v>
          </cell>
        </row>
        <row r="24">
          <cell r="A24" t="str">
            <v>M0151</v>
          </cell>
          <cell r="B24" t="str">
            <v>RECEBO B-600</v>
          </cell>
          <cell r="C24" t="str">
            <v>M3</v>
          </cell>
          <cell r="F24">
            <v>23000</v>
          </cell>
        </row>
        <row r="25">
          <cell r="A25" t="str">
            <v>M0152</v>
          </cell>
          <cell r="B25" t="str">
            <v>PIEDRA RAJON</v>
          </cell>
          <cell r="C25" t="str">
            <v>M3</v>
          </cell>
          <cell r="F25">
            <v>30000</v>
          </cell>
        </row>
        <row r="26">
          <cell r="A26" t="str">
            <v>M0153</v>
          </cell>
          <cell r="B26" t="str">
            <v>TRITURADO</v>
          </cell>
          <cell r="C26" t="str">
            <v>M3</v>
          </cell>
          <cell r="F26">
            <v>45000</v>
          </cell>
        </row>
        <row r="27">
          <cell r="A27" t="str">
            <v>M0154</v>
          </cell>
          <cell r="B27" t="str">
            <v>MATERIAL DE AFIRMADO(derechos)</v>
          </cell>
          <cell r="C27" t="str">
            <v>M3</v>
          </cell>
          <cell r="F27">
            <v>6500</v>
          </cell>
        </row>
        <row r="28">
          <cell r="A28" t="str">
            <v>M0155</v>
          </cell>
          <cell r="B28" t="str">
            <v>BASE GRANULAR  *</v>
          </cell>
          <cell r="C28" t="str">
            <v>M3</v>
          </cell>
          <cell r="F28">
            <v>31500</v>
          </cell>
        </row>
        <row r="29">
          <cell r="A29" t="str">
            <v>M0156</v>
          </cell>
          <cell r="B29" t="str">
            <v>SUB-BASE GRANULAR  *</v>
          </cell>
          <cell r="C29" t="str">
            <v>M3</v>
          </cell>
          <cell r="F29">
            <v>15000</v>
          </cell>
        </row>
        <row r="30">
          <cell r="A30" t="str">
            <v>M0157</v>
          </cell>
          <cell r="B30" t="str">
            <v>MATERIAL DE TERRAPLEN</v>
          </cell>
          <cell r="C30" t="str">
            <v>M3</v>
          </cell>
          <cell r="F30">
            <v>400</v>
          </cell>
        </row>
        <row r="31">
          <cell r="A31" t="str">
            <v>M0158</v>
          </cell>
          <cell r="B31" t="str">
            <v>MAT. RELLENO (REGALIAS O DERECHOS)</v>
          </cell>
          <cell r="C31" t="str">
            <v>M3</v>
          </cell>
          <cell r="F31">
            <v>1600</v>
          </cell>
        </row>
        <row r="32">
          <cell r="A32" t="str">
            <v>M0160</v>
          </cell>
          <cell r="B32" t="str">
            <v>AGREGADO PETREO</v>
          </cell>
          <cell r="C32" t="str">
            <v>M3</v>
          </cell>
          <cell r="F32">
            <v>30000</v>
          </cell>
        </row>
        <row r="33">
          <cell r="A33" t="str">
            <v>M0165</v>
          </cell>
          <cell r="B33" t="str">
            <v>ARENA LAVADA</v>
          </cell>
          <cell r="C33" t="str">
            <v>M3</v>
          </cell>
          <cell r="F33">
            <v>35000</v>
          </cell>
        </row>
        <row r="34">
          <cell r="A34" t="str">
            <v>M0170</v>
          </cell>
          <cell r="B34" t="str">
            <v>GRAVILLA SELECCIONADA</v>
          </cell>
          <cell r="C34" t="str">
            <v>M3</v>
          </cell>
          <cell r="F34">
            <v>36000</v>
          </cell>
        </row>
        <row r="35">
          <cell r="A35" t="str">
            <v>M0200</v>
          </cell>
          <cell r="B35" t="str">
            <v>MADERA REDONDA 6" (L=4 M)</v>
          </cell>
          <cell r="C35" t="str">
            <v>UN</v>
          </cell>
          <cell r="F35">
            <v>400</v>
          </cell>
        </row>
        <row r="36">
          <cell r="A36" t="str">
            <v>M0201</v>
          </cell>
          <cell r="B36" t="str">
            <v>DURMIENTE</v>
          </cell>
          <cell r="C36" t="str">
            <v>ML</v>
          </cell>
          <cell r="F36">
            <v>0</v>
          </cell>
        </row>
        <row r="37">
          <cell r="A37" t="str">
            <v>M0202</v>
          </cell>
          <cell r="B37" t="str">
            <v>MADERA</v>
          </cell>
          <cell r="C37" t="str">
            <v>ML</v>
          </cell>
          <cell r="F37">
            <v>8100</v>
          </cell>
        </row>
        <row r="38">
          <cell r="A38" t="str">
            <v>M0203</v>
          </cell>
          <cell r="B38" t="str">
            <v>LISTON 8 CMS</v>
          </cell>
          <cell r="C38" t="str">
            <v>ML</v>
          </cell>
          <cell r="F38">
            <v>0</v>
          </cell>
        </row>
        <row r="39">
          <cell r="A39" t="str">
            <v>M0204</v>
          </cell>
          <cell r="B39" t="str">
            <v>MALLA GAVION TRIPLE TORSION(2*1*1)CAL12</v>
          </cell>
          <cell r="C39" t="str">
            <v>M2</v>
          </cell>
          <cell r="F39">
            <v>4500</v>
          </cell>
        </row>
        <row r="40">
          <cell r="A40" t="str">
            <v>M0302</v>
          </cell>
          <cell r="B40" t="str">
            <v xml:space="preserve">LADRILLO TOLETE </v>
          </cell>
          <cell r="C40" t="str">
            <v>UN</v>
          </cell>
          <cell r="F40">
            <v>0</v>
          </cell>
        </row>
        <row r="41">
          <cell r="A41" t="str">
            <v>M0307</v>
          </cell>
          <cell r="B41" t="str">
            <v>LADRILLO HUECO Nº 5</v>
          </cell>
          <cell r="C41" t="str">
            <v>UN</v>
          </cell>
          <cell r="F41">
            <v>0</v>
          </cell>
        </row>
        <row r="42">
          <cell r="A42" t="str">
            <v>M0311</v>
          </cell>
          <cell r="B42" t="str">
            <v xml:space="preserve">LADRILLO RECOCIDO </v>
          </cell>
          <cell r="C42" t="str">
            <v>UN</v>
          </cell>
          <cell r="F42">
            <v>0</v>
          </cell>
        </row>
        <row r="43">
          <cell r="A43" t="str">
            <v>M0315</v>
          </cell>
          <cell r="B43" t="str">
            <v>TUBO  PVC 1 "</v>
          </cell>
          <cell r="C43" t="str">
            <v>ML</v>
          </cell>
          <cell r="F43">
            <v>0</v>
          </cell>
        </row>
        <row r="44">
          <cell r="A44" t="str">
            <v>M0345</v>
          </cell>
          <cell r="B44" t="str">
            <v>TUBERIA GRES 8"</v>
          </cell>
          <cell r="C44" t="str">
            <v>ML</v>
          </cell>
          <cell r="F44">
            <v>0</v>
          </cell>
        </row>
        <row r="45">
          <cell r="A45" t="str">
            <v>M0400</v>
          </cell>
          <cell r="B45" t="str">
            <v>REJILLA .56X1</v>
          </cell>
          <cell r="C45" t="str">
            <v>UN</v>
          </cell>
          <cell r="F45">
            <v>0</v>
          </cell>
        </row>
        <row r="46">
          <cell r="A46" t="str">
            <v>M0401</v>
          </cell>
          <cell r="B46" t="str">
            <v>TUBERIA DE CONCRETO 36"</v>
          </cell>
          <cell r="C46" t="str">
            <v>M</v>
          </cell>
          <cell r="F46">
            <v>105000</v>
          </cell>
        </row>
        <row r="47">
          <cell r="A47" t="str">
            <v>M0402</v>
          </cell>
          <cell r="B47" t="str">
            <v>TUBERIA DE CONCRETO 24"</v>
          </cell>
          <cell r="C47" t="str">
            <v>M</v>
          </cell>
          <cell r="F47">
            <v>60000</v>
          </cell>
        </row>
        <row r="48">
          <cell r="A48" t="str">
            <v>M0403</v>
          </cell>
          <cell r="B48" t="str">
            <v>EMBOQUILLADA TUB. 36"</v>
          </cell>
          <cell r="C48" t="str">
            <v>GLOBAL</v>
          </cell>
          <cell r="F48">
            <v>6000</v>
          </cell>
        </row>
        <row r="49">
          <cell r="A49" t="str">
            <v>M0404</v>
          </cell>
          <cell r="B49" t="str">
            <v>EMBOQUILLADA TUB. 24"</v>
          </cell>
          <cell r="C49" t="str">
            <v>GLOBAL</v>
          </cell>
          <cell r="F49">
            <v>3000</v>
          </cell>
        </row>
        <row r="50">
          <cell r="A50" t="str">
            <v>M0405</v>
          </cell>
          <cell r="B50" t="str">
            <v>TRANSPORTE TUB, 36"</v>
          </cell>
          <cell r="C50" t="str">
            <v>UN</v>
          </cell>
          <cell r="F50">
            <v>15000</v>
          </cell>
        </row>
        <row r="51">
          <cell r="A51" t="str">
            <v>M0406</v>
          </cell>
          <cell r="B51" t="str">
            <v>TRANSPORTE TUB, 24"</v>
          </cell>
          <cell r="C51" t="str">
            <v>UN</v>
          </cell>
          <cell r="F51">
            <v>10000</v>
          </cell>
        </row>
        <row r="52">
          <cell r="A52" t="str">
            <v>M0425</v>
          </cell>
          <cell r="B52" t="str">
            <v>PUNTILLA C/CABEZA</v>
          </cell>
          <cell r="C52" t="str">
            <v>LB</v>
          </cell>
          <cell r="F52">
            <v>580</v>
          </cell>
        </row>
        <row r="53">
          <cell r="A53" t="str">
            <v>M0428</v>
          </cell>
          <cell r="B53" t="str">
            <v>ALAMBRE</v>
          </cell>
          <cell r="C53" t="str">
            <v>KG</v>
          </cell>
          <cell r="F53">
            <v>1600</v>
          </cell>
        </row>
        <row r="54">
          <cell r="A54" t="str">
            <v>M0429</v>
          </cell>
          <cell r="B54" t="str">
            <v>ALAMBRE GALVANIZADO # 12</v>
          </cell>
          <cell r="C54" t="str">
            <v>KG</v>
          </cell>
          <cell r="F54">
            <v>1600</v>
          </cell>
        </row>
        <row r="55">
          <cell r="A55" t="str">
            <v>M0590</v>
          </cell>
          <cell r="B55" t="str">
            <v>ACERO F'Y = 4200 KG/CM2</v>
          </cell>
          <cell r="C55" t="str">
            <v>KG</v>
          </cell>
          <cell r="F55">
            <v>1600</v>
          </cell>
        </row>
        <row r="56">
          <cell r="A56" t="str">
            <v>M0600</v>
          </cell>
          <cell r="B56" t="str">
            <v>ACERO 60000 PSI</v>
          </cell>
          <cell r="C56" t="str">
            <v>KG</v>
          </cell>
          <cell r="F56">
            <v>1400</v>
          </cell>
        </row>
        <row r="57">
          <cell r="A57" t="str">
            <v>M0601</v>
          </cell>
          <cell r="B57" t="str">
            <v>ACERO 37000  PSI</v>
          </cell>
          <cell r="C57" t="str">
            <v>KG</v>
          </cell>
          <cell r="F57">
            <v>1300</v>
          </cell>
        </row>
        <row r="58">
          <cell r="A58" t="str">
            <v>M0602</v>
          </cell>
          <cell r="B58" t="str">
            <v>APOYO DE NEOPRENO</v>
          </cell>
          <cell r="C58" t="str">
            <v>UN</v>
          </cell>
          <cell r="F58">
            <v>86000</v>
          </cell>
        </row>
        <row r="59">
          <cell r="A59" t="str">
            <v>M0610</v>
          </cell>
          <cell r="B59" t="str">
            <v>ACERO 37000  PSI - ALCANT</v>
          </cell>
          <cell r="C59" t="str">
            <v>KG</v>
          </cell>
          <cell r="F59">
            <v>2056.1999999999998</v>
          </cell>
        </row>
        <row r="60">
          <cell r="A60" t="str">
            <v>M0618</v>
          </cell>
          <cell r="B60" t="str">
            <v>JUNTAS DE DILATACION</v>
          </cell>
          <cell r="C60" t="str">
            <v>ML</v>
          </cell>
          <cell r="F60">
            <v>113000</v>
          </cell>
        </row>
        <row r="61">
          <cell r="A61" t="str">
            <v>M0650</v>
          </cell>
          <cell r="B61" t="str">
            <v>TELA ACRILICA</v>
          </cell>
          <cell r="C61" t="str">
            <v>M2</v>
          </cell>
          <cell r="F61">
            <v>0</v>
          </cell>
        </row>
        <row r="62">
          <cell r="A62" t="str">
            <v>M0670</v>
          </cell>
          <cell r="B62" t="str">
            <v>DILATACIONES CUNETAS (M3)GL</v>
          </cell>
          <cell r="F62">
            <v>7000</v>
          </cell>
        </row>
        <row r="63">
          <cell r="A63" t="str">
            <v>M0700</v>
          </cell>
          <cell r="B63" t="str">
            <v>GEOTEXTIL NT 1600</v>
          </cell>
          <cell r="C63" t="str">
            <v>M2</v>
          </cell>
          <cell r="F63">
            <v>1100</v>
          </cell>
        </row>
        <row r="64">
          <cell r="A64" t="str">
            <v>M0701</v>
          </cell>
          <cell r="B64" t="str">
            <v>GEOTEXTIL REVEGETACION</v>
          </cell>
          <cell r="C64" t="str">
            <v>M2</v>
          </cell>
          <cell r="F64">
            <v>1000</v>
          </cell>
        </row>
        <row r="65">
          <cell r="A65" t="str">
            <v>M0705</v>
          </cell>
          <cell r="B65" t="str">
            <v>ENTIBADO</v>
          </cell>
          <cell r="C65" t="str">
            <v>M2</v>
          </cell>
          <cell r="F65">
            <v>825</v>
          </cell>
        </row>
        <row r="66">
          <cell r="A66" t="str">
            <v>M0710</v>
          </cell>
          <cell r="B66" t="str">
            <v>IMPRIMANTE CRL-1</v>
          </cell>
          <cell r="C66" t="str">
            <v>LT</v>
          </cell>
          <cell r="F66">
            <v>450</v>
          </cell>
        </row>
        <row r="67">
          <cell r="A67" t="str">
            <v>M0720</v>
          </cell>
          <cell r="B67" t="str">
            <v>BASE ASFALTICA</v>
          </cell>
          <cell r="C67" t="str">
            <v>M3</v>
          </cell>
          <cell r="F67">
            <v>130000</v>
          </cell>
        </row>
        <row r="68">
          <cell r="A68" t="str">
            <v>M0721</v>
          </cell>
          <cell r="B68" t="str">
            <v>RODADURA ASFALTICA  *</v>
          </cell>
          <cell r="C68" t="str">
            <v>M3</v>
          </cell>
          <cell r="F68">
            <v>150500</v>
          </cell>
        </row>
        <row r="69">
          <cell r="A69" t="str">
            <v>M0721</v>
          </cell>
          <cell r="B69" t="str">
            <v>MEZCLA DENSA EN CALIENTE *</v>
          </cell>
          <cell r="C69" t="str">
            <v>M3</v>
          </cell>
          <cell r="F69">
            <v>125000</v>
          </cell>
        </row>
        <row r="70">
          <cell r="A70" t="str">
            <v>M0722</v>
          </cell>
          <cell r="B70" t="str">
            <v>RIEGO DE LIGA</v>
          </cell>
          <cell r="C70" t="str">
            <v>LT</v>
          </cell>
          <cell r="F70">
            <v>450</v>
          </cell>
        </row>
        <row r="71">
          <cell r="A71" t="str">
            <v>M0800</v>
          </cell>
          <cell r="B71" t="str">
            <v>FORMALETA</v>
          </cell>
          <cell r="C71" t="str">
            <v>GLOBAL</v>
          </cell>
          <cell r="F71">
            <v>6000</v>
          </cell>
        </row>
        <row r="72">
          <cell r="A72" t="str">
            <v>M0805</v>
          </cell>
          <cell r="B72" t="str">
            <v>FORMALETA  CONC. CICL.</v>
          </cell>
          <cell r="C72" t="str">
            <v>M2</v>
          </cell>
          <cell r="F72">
            <v>9000</v>
          </cell>
        </row>
        <row r="73">
          <cell r="A73" t="str">
            <v>M0810</v>
          </cell>
          <cell r="B73" t="str">
            <v>FORMALETA CONC. REF.</v>
          </cell>
          <cell r="C73" t="str">
            <v>M2</v>
          </cell>
          <cell r="F73">
            <v>14000</v>
          </cell>
        </row>
        <row r="74">
          <cell r="A74" t="str">
            <v>M0815</v>
          </cell>
          <cell r="B74" t="str">
            <v>FORMALETA CONC. SOLAD</v>
          </cell>
          <cell r="C74" t="str">
            <v>GLOBAL</v>
          </cell>
          <cell r="F74">
            <v>14000</v>
          </cell>
        </row>
        <row r="75">
          <cell r="A75" t="str">
            <v>M0816</v>
          </cell>
          <cell r="B75" t="str">
            <v>FORMALETA PLACA-HUELLA</v>
          </cell>
          <cell r="C75" t="str">
            <v>GLOBAL</v>
          </cell>
          <cell r="F75">
            <v>9000</v>
          </cell>
        </row>
        <row r="76">
          <cell r="A76" t="str">
            <v>M0820</v>
          </cell>
          <cell r="B76" t="str">
            <v>FORMALETA BOXCULVERT</v>
          </cell>
          <cell r="C76" t="str">
            <v>GLOBAL</v>
          </cell>
          <cell r="F76">
            <v>8500</v>
          </cell>
        </row>
        <row r="77">
          <cell r="A77" t="str">
            <v>M0822</v>
          </cell>
          <cell r="B77" t="str">
            <v>FORMALETA PAVIMENTO</v>
          </cell>
          <cell r="C77" t="str">
            <v>GLOBAL</v>
          </cell>
          <cell r="F77">
            <v>17200</v>
          </cell>
        </row>
        <row r="78">
          <cell r="A78" t="str">
            <v>M0824</v>
          </cell>
          <cell r="B78" t="str">
            <v>FORMALETA Y CIMBRA (0-10)M</v>
          </cell>
          <cell r="C78" t="str">
            <v>GLOBAL</v>
          </cell>
          <cell r="F78">
            <v>17000</v>
          </cell>
        </row>
        <row r="79">
          <cell r="A79" t="str">
            <v>M0823</v>
          </cell>
          <cell r="B79" t="str">
            <v>FORMALETA PLAC-RIOSTRA</v>
          </cell>
          <cell r="C79" t="str">
            <v>GLOBAL</v>
          </cell>
          <cell r="F79">
            <v>8600</v>
          </cell>
        </row>
        <row r="80">
          <cell r="A80" t="str">
            <v>M0825</v>
          </cell>
          <cell r="B80" t="str">
            <v>FORMALETA CAJONES /CAISSONS</v>
          </cell>
          <cell r="C80" t="str">
            <v>GLOBAL</v>
          </cell>
          <cell r="F80">
            <v>0</v>
          </cell>
        </row>
        <row r="81">
          <cell r="A81" t="str">
            <v>M0826</v>
          </cell>
          <cell r="B81" t="str">
            <v>FORMALETA BARANDA PUENTES</v>
          </cell>
          <cell r="C81" t="str">
            <v>GLOBAL</v>
          </cell>
          <cell r="F81">
            <v>7000</v>
          </cell>
        </row>
        <row r="82">
          <cell r="A82" t="str">
            <v>M0827</v>
          </cell>
          <cell r="B82" t="str">
            <v>FORMALETA CUNETAS</v>
          </cell>
          <cell r="C82" t="str">
            <v>GLOBAL</v>
          </cell>
          <cell r="F82">
            <v>2100</v>
          </cell>
        </row>
        <row r="83">
          <cell r="A83" t="str">
            <v>M0828</v>
          </cell>
          <cell r="B83" t="str">
            <v>FORMALETA SARDINELES</v>
          </cell>
          <cell r="C83" t="str">
            <v>GLOBAL</v>
          </cell>
          <cell r="F83">
            <v>2100</v>
          </cell>
        </row>
        <row r="84">
          <cell r="A84" t="str">
            <v>M0829</v>
          </cell>
          <cell r="B84" t="str">
            <v>FORMALETA Y CIMBRA (10.1-20)M</v>
          </cell>
          <cell r="C84" t="str">
            <v>GLOBAL</v>
          </cell>
          <cell r="F84">
            <v>23000</v>
          </cell>
        </row>
        <row r="85">
          <cell r="A85" t="str">
            <v>M0830</v>
          </cell>
          <cell r="B85" t="str">
            <v>FORMALETA Y CIMBRA(20.1-30)M</v>
          </cell>
          <cell r="C85" t="str">
            <v>GLOBAL</v>
          </cell>
          <cell r="F85">
            <v>29000</v>
          </cell>
        </row>
        <row r="86">
          <cell r="A86" t="str">
            <v>M0832</v>
          </cell>
          <cell r="B86" t="str">
            <v>FORMALETA VIGAS &gt; 30 M</v>
          </cell>
          <cell r="C86" t="str">
            <v>GLOBAL</v>
          </cell>
          <cell r="F86">
            <v>16000</v>
          </cell>
        </row>
        <row r="87">
          <cell r="A87" t="str">
            <v>M0850</v>
          </cell>
          <cell r="B87" t="str">
            <v>TUBO METALICO 10"</v>
          </cell>
          <cell r="C87" t="str">
            <v>ML</v>
          </cell>
          <cell r="F87">
            <v>87000</v>
          </cell>
        </row>
        <row r="88">
          <cell r="A88" t="str">
            <v>M0900</v>
          </cell>
          <cell r="B88" t="str">
            <v>LODO BENTONITICO</v>
          </cell>
          <cell r="C88" t="str">
            <v>KG</v>
          </cell>
          <cell r="F88">
            <v>140</v>
          </cell>
        </row>
        <row r="89">
          <cell r="A89" t="str">
            <v>M0905</v>
          </cell>
          <cell r="B89" t="str">
            <v>Mojones, Pintura, Estacas, Tacos</v>
          </cell>
          <cell r="C89" t="str">
            <v>GLOBAL</v>
          </cell>
          <cell r="F89">
            <v>100000</v>
          </cell>
        </row>
        <row r="90">
          <cell r="A90" t="str">
            <v>M0910</v>
          </cell>
          <cell r="B90" t="str">
            <v>CONCRETO G (BASES)</v>
          </cell>
          <cell r="C90" t="str">
            <v>M3</v>
          </cell>
          <cell r="F90">
            <v>172422</v>
          </cell>
        </row>
        <row r="91">
          <cell r="A91" t="str">
            <v>M0915</v>
          </cell>
          <cell r="B91" t="str">
            <v>CONCRETO G (ELEVACIONES)</v>
          </cell>
          <cell r="C91" t="str">
            <v>M3</v>
          </cell>
          <cell r="F91">
            <v>191875</v>
          </cell>
        </row>
        <row r="92">
          <cell r="A92" t="str">
            <v>M0916</v>
          </cell>
          <cell r="B92" t="str">
            <v>CONCRETO F(SOL-ATRAQ)</v>
          </cell>
          <cell r="C92" t="str">
            <v>M3</v>
          </cell>
          <cell r="F92">
            <v>224933</v>
          </cell>
        </row>
        <row r="93">
          <cell r="A93" t="str">
            <v>M0917</v>
          </cell>
          <cell r="B93" t="str">
            <v>TUBERIA EN CTO D (36")</v>
          </cell>
          <cell r="C93" t="str">
            <v>ML</v>
          </cell>
          <cell r="F93">
            <v>143440</v>
          </cell>
        </row>
        <row r="94">
          <cell r="A94" t="str">
            <v>M0920</v>
          </cell>
          <cell r="B94" t="str">
            <v>Horcones de Madera dura Rolliza (2.2m)</v>
          </cell>
          <cell r="C94" t="str">
            <v>ML</v>
          </cell>
          <cell r="F94">
            <v>1900</v>
          </cell>
        </row>
        <row r="96">
          <cell r="A96" t="str">
            <v>M0930</v>
          </cell>
          <cell r="B96" t="str">
            <v>ALAMBRE (4 Hebras)</v>
          </cell>
          <cell r="C96" t="str">
            <v>ML</v>
          </cell>
          <cell r="F96">
            <v>65</v>
          </cell>
        </row>
        <row r="97">
          <cell r="A97" t="str">
            <v>M0935</v>
          </cell>
          <cell r="B97" t="str">
            <v>OXIGENO</v>
          </cell>
          <cell r="C97" t="str">
            <v>GLOBAL</v>
          </cell>
          <cell r="D97" t="str">
            <v>GLOBAL</v>
          </cell>
          <cell r="F97">
            <v>1500</v>
          </cell>
        </row>
        <row r="98">
          <cell r="A98" t="str">
            <v>M0940</v>
          </cell>
          <cell r="B98" t="str">
            <v>GAS</v>
          </cell>
          <cell r="C98" t="str">
            <v>GLOBAL</v>
          </cell>
          <cell r="D98" t="str">
            <v>GLOBAL</v>
          </cell>
          <cell r="F98">
            <v>1000</v>
          </cell>
        </row>
        <row r="100">
          <cell r="A100" t="str">
            <v>M9999</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4.12"/>
      <sheetName val="14.01"/>
      <sheetName val="14.02"/>
      <sheetName val="14.03"/>
      <sheetName val="14.05"/>
      <sheetName val="14.06 "/>
      <sheetName val="14.07"/>
      <sheetName val="14.08"/>
      <sheetName val="14.09"/>
      <sheetName val="14.10"/>
      <sheetName val="15.1.01"/>
      <sheetName val="15.2.01"/>
      <sheetName val="15.2.02"/>
      <sheetName val="15.2.03"/>
      <sheetName val="15.2.04"/>
      <sheetName val="15.3.01"/>
      <sheetName val="15.3.02"/>
      <sheetName val="15.3.03"/>
      <sheetName val="15.3.04"/>
      <sheetName val="15.3.05"/>
      <sheetName val="15.3.06"/>
      <sheetName val="15.3.07"/>
      <sheetName val="15.4.01"/>
      <sheetName val="15.4.02"/>
      <sheetName val="15.5.01"/>
      <sheetName val="15.5.02"/>
      <sheetName val="15.5.03"/>
      <sheetName val="15.5.04"/>
      <sheetName val="15.5.05"/>
      <sheetName val="15.5.06"/>
      <sheetName val="15.5.07"/>
      <sheetName val="15.6.01"/>
      <sheetName val="15.6.02"/>
      <sheetName val="15.6.03"/>
      <sheetName val="15.6.04"/>
      <sheetName val="15.6.05"/>
      <sheetName val="15.6.06"/>
      <sheetName val="15.6.07"/>
      <sheetName val="15.7.01"/>
      <sheetName val="16.1.01"/>
      <sheetName val="16.2.01"/>
      <sheetName val="16.2.02"/>
      <sheetName val="16.2.03"/>
      <sheetName val="16.3.01"/>
      <sheetName val="16.3.02"/>
      <sheetName val="16.3.03"/>
      <sheetName val="16,3,04"/>
      <sheetName val="16,3,05"/>
      <sheetName val="16,3,06"/>
      <sheetName val="16,3,07"/>
      <sheetName val="16,3,08"/>
      <sheetName val="16,3,09"/>
      <sheetName val="16,3,10"/>
      <sheetName val="17.1.01"/>
      <sheetName val="18.1"/>
      <sheetName val="18.2"/>
      <sheetName val="18.3"/>
      <sheetName val="APU GUIA"/>
      <sheetName val="PRESUPUESTO"/>
      <sheetName val="diseño"/>
      <sheetName val="19.01"/>
      <sheetName val="19.02"/>
      <sheetName val="19.03"/>
      <sheetName val="19.04"/>
      <sheetName val="19.05"/>
      <sheetName val="19.06"/>
      <sheetName val="19,07"/>
      <sheetName val="19,08"/>
      <sheetName val="19,09"/>
      <sheetName val="19,10"/>
      <sheetName val="19,11"/>
      <sheetName val="19,12"/>
      <sheetName val="19,13"/>
      <sheetName val="19,14"/>
      <sheetName val="19,15"/>
      <sheetName val="MODIFI"/>
      <sheetName val="ADICIONAL"/>
      <sheetName val="presupuesto hugo"/>
      <sheetName val="MODIFI gilberto"/>
      <sheetName val="ADICIONAL gilberto"/>
      <sheetName val="MATERI"/>
      <sheetName val="memorias"/>
      <sheetName val="pañete 1-4"/>
      <sheetName val="CCTO 3000"/>
      <sheetName val="EQ"/>
      <sheetName val="M.DE.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TARIFAS"/>
      <sheetName val="item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MATERIALES"/>
      <sheetName val="INSUMOS-EQUIPOS"/>
      <sheetName val="INSUMOS-MANO DE OBRA"/>
      <sheetName val="CALCULO DE CUADRILLAS"/>
      <sheetName val="1,1,1 Campamt"/>
      <sheetName val="1,1,4 Localiz Equipo"/>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3 Exc M Sub base"/>
      <sheetName val="2,1,5 Relleno M Común"/>
      <sheetName val="2,1,6  Rellenos M Selec"/>
      <sheetName val="2,2,2 Concr Ciclopeo"/>
      <sheetName val="2,2,11 Placas cont= 0,15"/>
      <sheetName val="3,4,1 Caja inspección 0,60 "/>
      <sheetName val="3,4,10 Caja inspección 1,00"/>
      <sheetName val="3,5,1 Exc Man "/>
      <sheetName val="3,5,4 Relleno M Común "/>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6,2,4 Perfil Anterior"/>
      <sheetName val="5,1,6 Bloq Conc Estruc 014"/>
      <sheetName val="4,6,2,5 Anclaje Col-Viga"/>
      <sheetName val="4,6,2,7 Columna 100"/>
      <sheetName val="4,6,2,8 Viga 60x120"/>
      <sheetName val="4,6,2,9 Viga 60x140"/>
      <sheetName val="4,6,2,10 Viga 65x180"/>
      <sheetName val="5,1,7 Bloq Conc Estruc 019"/>
      <sheetName val="5,1,8 BLOQUE CONCRETO 0,09"/>
      <sheetName val="5,4,1 Mort 1-4 "/>
      <sheetName val="5,5,2 Acero 60000 mamp"/>
      <sheetName val="6,1,1 Alfajias"/>
      <sheetName val="6,1,18 Cañuela Per"/>
      <sheetName val="7,1,1,1 Acometida PVC-P"/>
      <sheetName val="7,1,2,3 Flotador 1"/>
      <sheetName val="7,1,2,4 Tanque Plastico"/>
      <sheetName val="7,1,2,4 Tanque Plastico (6)"/>
      <sheetName val="7,1,6,1 Acometida media"/>
      <sheetName val="7,1,6,3 Registro PD media"/>
      <sheetName val="7,1,6,4 Registro 1 plg"/>
      <sheetName val="7,1,6,5 Registro 114"/>
      <sheetName val="7,1,6,6 Registro 2"/>
      <sheetName val="7,1,6,7 Acometida 1 14"/>
      <sheetName val="7,1,6,8 Acometida 2"/>
      <sheetName val="7,1,6,10 Acometida 1 12"/>
      <sheetName val="7,1,6,12 Acometida 2"/>
      <sheetName val="7,1,6,14 Acometida 2½PL "/>
      <sheetName val="7,1,8,4 P Agua Fria Orinales"/>
      <sheetName val="7,1,8,7 P Agua Fria Pocetas"/>
      <sheetName val="7,1,9,4 P Sanitario Orinales"/>
      <sheetName val="7,1,9,7 P Sanitario Pocetas"/>
      <sheetName val="7,1,10,5 Sanit 3"/>
      <sheetName val="7,1,11,2 Acomet lluvia 2"/>
      <sheetName val="7,1,11,5 Bajante PVC "/>
      <sheetName val="8,1,2 Roseta"/>
      <sheetName val="8,1,8 toma GFCI"/>
      <sheetName val="8,3,1 Canalización"/>
      <sheetName val="8,3,2 Cableado"/>
      <sheetName val="8,3,3 TG 114"/>
      <sheetName val="8,3,4 Cableado 2"/>
      <sheetName val="8,3,5 Canal PVC 1&quot;"/>
      <sheetName val="8,3,6 Canal PVC 1&quot; fachada"/>
      <sheetName val="8,3,7 TG 1&quot;"/>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8 Interr 2 40 60 "/>
      <sheetName val="8,4,10 CAJ  2 CIRCUITOS"/>
      <sheetName val="8,4,11 CAJ  4 CIRCUITOS"/>
      <sheetName val="8,4,12 Interr 2 70 "/>
      <sheetName val="8,4,14 Tablero 24 circuitos"/>
      <sheetName val="8,11,1 Camara CS274"/>
      <sheetName val="8,11,2 Camara CS275"/>
      <sheetName val="8,11,3 Camara CS276"/>
      <sheetName val="9,1,3 Pañete Exteriores"/>
      <sheetName val="9,2,1 Pañete bajo placa"/>
      <sheetName val="10,4,2 Escalera en Granito"/>
      <sheetName val="11,1,4 foil aluminio"/>
      <sheetName val="11,2,4,2 Cubierta placa"/>
      <sheetName val="12,2,1,1 Marcos puerta"/>
      <sheetName val="12,2,1,3 Puerta S niños"/>
      <sheetName val="12,2,2,3 Baranda Malla"/>
      <sheetName val=" 12,2,2,4 Baranda tubo"/>
      <sheetName val="12.2.2.5 Pasamanos 3"/>
      <sheetName val="12,2,3,3 Rejas Puerta baño"/>
      <sheetName val="12,2,3,4 Reja Ventilación"/>
      <sheetName val="12,2,4,1 CORTASOL"/>
      <sheetName val="12,2,4,4 Ventana Malla"/>
      <sheetName val="16,1,4 Orinal "/>
      <sheetName val="16,2,1 Puerta PVC aulas "/>
      <sheetName val="16,2,2 Puerta PVC Baterias"/>
      <sheetName val="16,2,6 Rejilla"/>
      <sheetName val="17,2,3 Divisiones 0,06"/>
      <sheetName val="17,2,4 Divisiones baños "/>
      <sheetName val="18,1,3 Vinilo con estuco"/>
      <sheetName val="18,1,5 Vinilo Cielos "/>
      <sheetName val="20,2,2 Sardinel"/>
      <sheetName val="20,4,4 Arborización"/>
      <sheetName val="Pasamanos "/>
      <sheetName val="Hoja1"/>
    </sheetNames>
    <sheetDataSet>
      <sheetData sheetId="0">
        <row r="10">
          <cell r="A10" t="str">
            <v>Descripción</v>
          </cell>
          <cell r="B10" t="str">
            <v>Unid</v>
          </cell>
          <cell r="C10" t="str">
            <v>Cant</v>
          </cell>
          <cell r="D10" t="str">
            <v>Valor unitario</v>
          </cell>
          <cell r="E10" t="str">
            <v>% Actualización</v>
          </cell>
          <cell r="F10" t="str">
            <v>Vlr Actualizado</v>
          </cell>
          <cell r="G10" t="str">
            <v>Observaciones / proveedor</v>
          </cell>
        </row>
        <row r="11">
          <cell r="A11" t="str">
            <v>Cemento Gris (Bulto de 50 Kg)</v>
          </cell>
          <cell r="B11" t="str">
            <v>KG</v>
          </cell>
          <cell r="C11">
            <v>6527.2635</v>
          </cell>
        </row>
        <row r="12">
          <cell r="A12" t="str">
            <v>Acero de Refuerzo 60.000 P.S.I.</v>
          </cell>
          <cell r="B12" t="str">
            <v>KG</v>
          </cell>
          <cell r="C12">
            <v>1615.95</v>
          </cell>
        </row>
        <row r="13">
          <cell r="A13" t="str">
            <v>Acero de Refuerzo 40.000 P.S.I.</v>
          </cell>
          <cell r="B13" t="str">
            <v>KG</v>
          </cell>
          <cell r="C13">
            <v>559.65</v>
          </cell>
        </row>
        <row r="14">
          <cell r="A14" t="str">
            <v xml:space="preserve">Arena Fina para Mortero </v>
          </cell>
          <cell r="B14" t="str">
            <v>M3</v>
          </cell>
          <cell r="C14">
            <v>0</v>
          </cell>
        </row>
        <row r="15">
          <cell r="A15" t="str">
            <v xml:space="preserve">Arena Lavada para Concreto </v>
          </cell>
          <cell r="B15" t="str">
            <v>M3</v>
          </cell>
          <cell r="C15">
            <v>11.041296266666667</v>
          </cell>
        </row>
        <row r="16">
          <cell r="A16" t="str">
            <v>Gravilla de Río (Viaje de 5 M3)</v>
          </cell>
          <cell r="B16" t="str">
            <v>M3</v>
          </cell>
          <cell r="C16">
            <v>21.570574416666666</v>
          </cell>
        </row>
        <row r="17">
          <cell r="A17" t="str">
            <v>Concreto Premezclado de 3.000 P.S.I. Bombeado</v>
          </cell>
          <cell r="B17" t="str">
            <v>M3</v>
          </cell>
          <cell r="C17">
            <v>29.7361</v>
          </cell>
        </row>
        <row r="18">
          <cell r="A18" t="str">
            <v>Caja de Inspeccion 60 x 60 u Otro Especificar</v>
          </cell>
          <cell r="B18" t="str">
            <v>Und.</v>
          </cell>
        </row>
        <row r="19">
          <cell r="A19" t="str">
            <v>Viga de Cimentación - APU.</v>
          </cell>
          <cell r="B19" t="str">
            <v>m3.</v>
          </cell>
        </row>
        <row r="20">
          <cell r="A20" t="str">
            <v>Viga Aérea - APU.</v>
          </cell>
          <cell r="B20" t="str">
            <v>m3.</v>
          </cell>
        </row>
        <row r="21">
          <cell r="A21" t="str">
            <v>Piso (enchape aulas-) APU.</v>
          </cell>
          <cell r="B21" t="str">
            <v>m2.</v>
          </cell>
        </row>
        <row r="22">
          <cell r="A22" t="str">
            <v>Cubierta (Insumo - Teja).</v>
          </cell>
          <cell r="B22" t="str">
            <v>m2.</v>
          </cell>
        </row>
        <row r="23">
          <cell r="A23" t="str">
            <v>Enchape Pared Baños - APU.</v>
          </cell>
          <cell r="B23" t="str">
            <v>m2.</v>
          </cell>
        </row>
        <row r="24">
          <cell r="A24" t="str">
            <v>Aparato Sanitario - APU.</v>
          </cell>
          <cell r="B24" t="str">
            <v>Und.</v>
          </cell>
        </row>
        <row r="25">
          <cell r="A25" t="str">
            <v>Lampara Fluorecente - APU. (2 x 48)</v>
          </cell>
          <cell r="B25" t="str">
            <v>Und.</v>
          </cell>
        </row>
        <row r="26">
          <cell r="A26" t="str">
            <v>Cuadrilla Albañilería (1 Oficial+1 Ayudante)</v>
          </cell>
          <cell r="B26" t="str">
            <v>Hora</v>
          </cell>
        </row>
        <row r="27">
          <cell r="A27" t="str">
            <v>Mano de Obra Ayudante.</v>
          </cell>
          <cell r="B27" t="str">
            <v>dia</v>
          </cell>
        </row>
        <row r="28">
          <cell r="A28" t="str">
            <v>Cuadrilla Albañilería (1Oficial+2 Ayudantes)</v>
          </cell>
          <cell r="B28" t="str">
            <v>Hora</v>
          </cell>
          <cell r="D28">
            <v>18780</v>
          </cell>
        </row>
        <row r="31">
          <cell r="A31" t="str">
            <v>Agua</v>
          </cell>
          <cell r="B31" t="str">
            <v>Litro</v>
          </cell>
          <cell r="C31">
            <v>1</v>
          </cell>
          <cell r="D31">
            <v>5</v>
          </cell>
          <cell r="E31">
            <v>0</v>
          </cell>
          <cell r="F31">
            <v>5</v>
          </cell>
        </row>
        <row r="32">
          <cell r="A32" t="str">
            <v>Abrazadera Metálica</v>
          </cell>
          <cell r="B32" t="str">
            <v>Kg</v>
          </cell>
          <cell r="C32">
            <v>1</v>
          </cell>
          <cell r="D32">
            <v>2800</v>
          </cell>
          <cell r="E32">
            <v>0</v>
          </cell>
          <cell r="F32">
            <v>2800</v>
          </cell>
        </row>
        <row r="33">
          <cell r="A33" t="str">
            <v>Abrazadera metálica 1"</v>
          </cell>
          <cell r="B33" t="str">
            <v>UN</v>
          </cell>
          <cell r="C33">
            <v>1</v>
          </cell>
          <cell r="D33">
            <v>500</v>
          </cell>
          <cell r="E33">
            <v>0</v>
          </cell>
          <cell r="F33">
            <v>500</v>
          </cell>
        </row>
        <row r="34">
          <cell r="A34" t="str">
            <v>Abrazadera metálica 1 1/4"</v>
          </cell>
          <cell r="B34" t="str">
            <v>UN</v>
          </cell>
          <cell r="C34">
            <v>1</v>
          </cell>
          <cell r="D34">
            <v>750</v>
          </cell>
          <cell r="E34">
            <v>0</v>
          </cell>
          <cell r="F34">
            <v>750</v>
          </cell>
        </row>
        <row r="35">
          <cell r="A35" t="str">
            <v>Abrazadera metálica 1 1/2"</v>
          </cell>
          <cell r="B35" t="str">
            <v>UN</v>
          </cell>
          <cell r="C35">
            <v>1</v>
          </cell>
          <cell r="D35">
            <v>1000</v>
          </cell>
          <cell r="E35">
            <v>0</v>
          </cell>
          <cell r="F35">
            <v>1000</v>
          </cell>
        </row>
        <row r="36">
          <cell r="A36" t="str">
            <v>Abrazadera Metálica 4"</v>
          </cell>
          <cell r="B36" t="str">
            <v>Kg</v>
          </cell>
          <cell r="C36">
            <v>1</v>
          </cell>
          <cell r="D36">
            <v>1200</v>
          </cell>
          <cell r="E36">
            <v>0</v>
          </cell>
          <cell r="F36">
            <v>1200</v>
          </cell>
        </row>
        <row r="37">
          <cell r="A37" t="str">
            <v>Ad.Terminal cond.1"</v>
          </cell>
          <cell r="B37" t="str">
            <v>UN</v>
          </cell>
          <cell r="C37">
            <v>1</v>
          </cell>
          <cell r="D37">
            <v>295</v>
          </cell>
          <cell r="E37">
            <v>0</v>
          </cell>
          <cell r="F37">
            <v>295</v>
          </cell>
        </row>
        <row r="38">
          <cell r="A38" t="str">
            <v>Ad.Terminal cond.3/4"</v>
          </cell>
          <cell r="B38" t="str">
            <v>UN</v>
          </cell>
          <cell r="C38">
            <v>1</v>
          </cell>
          <cell r="D38">
            <v>178.030303030303</v>
          </cell>
          <cell r="E38">
            <v>0</v>
          </cell>
          <cell r="F38">
            <v>178.030303030303</v>
          </cell>
        </row>
        <row r="39">
          <cell r="A39" t="str">
            <v>Ad.Terminal cond.1/2"</v>
          </cell>
          <cell r="B39" t="str">
            <v>UN</v>
          </cell>
          <cell r="C39">
            <v>1</v>
          </cell>
          <cell r="D39">
            <v>110</v>
          </cell>
          <cell r="E39">
            <v>0</v>
          </cell>
          <cell r="F39">
            <v>110</v>
          </cell>
        </row>
        <row r="40">
          <cell r="A40" t="str">
            <v>Adoquín peatonal Santa Fe</v>
          </cell>
          <cell r="B40" t="str">
            <v>UN</v>
          </cell>
          <cell r="C40">
            <v>1</v>
          </cell>
          <cell r="D40">
            <v>900</v>
          </cell>
          <cell r="E40">
            <v>0</v>
          </cell>
          <cell r="F40">
            <v>900</v>
          </cell>
        </row>
        <row r="41">
          <cell r="A41" t="str">
            <v>Accesorios - Codo de 90° 4"</v>
          </cell>
          <cell r="B41" t="str">
            <v>UN</v>
          </cell>
          <cell r="C41">
            <v>1</v>
          </cell>
          <cell r="D41">
            <v>6450</v>
          </cell>
          <cell r="E41">
            <v>0</v>
          </cell>
          <cell r="F41">
            <v>6450</v>
          </cell>
        </row>
        <row r="42">
          <cell r="A42" t="str">
            <v>Accesorios - Codo de 90° 3"</v>
          </cell>
          <cell r="B42" t="str">
            <v>UN</v>
          </cell>
          <cell r="C42">
            <v>1</v>
          </cell>
          <cell r="D42">
            <v>3500</v>
          </cell>
          <cell r="E42">
            <v>0</v>
          </cell>
          <cell r="F42">
            <v>3500</v>
          </cell>
        </row>
        <row r="43">
          <cell r="A43" t="str">
            <v>Accesorios - Codo de 90° 2"</v>
          </cell>
          <cell r="B43" t="str">
            <v>UN</v>
          </cell>
          <cell r="C43">
            <v>1</v>
          </cell>
          <cell r="D43">
            <v>1500</v>
          </cell>
          <cell r="E43">
            <v>0</v>
          </cell>
          <cell r="F43">
            <v>1500</v>
          </cell>
        </row>
        <row r="44">
          <cell r="A44" t="str">
            <v>Accesorios - Y de 4"</v>
          </cell>
          <cell r="B44" t="str">
            <v>UN</v>
          </cell>
          <cell r="C44">
            <v>1</v>
          </cell>
          <cell r="D44">
            <v>9396</v>
          </cell>
          <cell r="E44">
            <v>0</v>
          </cell>
          <cell r="F44">
            <v>9396</v>
          </cell>
        </row>
        <row r="45">
          <cell r="A45" t="str">
            <v>Accesorios de Fijación Canal Lámina Galvanizada</v>
          </cell>
          <cell r="B45" t="str">
            <v>GLOB</v>
          </cell>
          <cell r="C45">
            <v>1</v>
          </cell>
          <cell r="D45">
            <v>10000</v>
          </cell>
          <cell r="E45">
            <v>0</v>
          </cell>
          <cell r="F45">
            <v>10000</v>
          </cell>
        </row>
        <row r="46">
          <cell r="A46" t="str">
            <v xml:space="preserve">Acero de 1/2" 60.000 P.S.I. </v>
          </cell>
          <cell r="B46" t="str">
            <v>KG</v>
          </cell>
          <cell r="C46">
            <v>1</v>
          </cell>
          <cell r="D46">
            <v>3800</v>
          </cell>
          <cell r="E46">
            <v>0</v>
          </cell>
          <cell r="F46">
            <v>3800</v>
          </cell>
        </row>
        <row r="47">
          <cell r="A47" t="str">
            <v>Acero de Refuerzo 40.000 P.S.I.</v>
          </cell>
          <cell r="B47" t="str">
            <v>KG</v>
          </cell>
          <cell r="C47">
            <v>1</v>
          </cell>
          <cell r="D47">
            <v>2560</v>
          </cell>
          <cell r="E47">
            <v>0</v>
          </cell>
          <cell r="F47">
            <v>2560</v>
          </cell>
        </row>
        <row r="48">
          <cell r="A48" t="str">
            <v>Acero de Refuerzo 60.000 P.S.I.</v>
          </cell>
          <cell r="B48" t="str">
            <v>KG</v>
          </cell>
          <cell r="C48">
            <v>1</v>
          </cell>
          <cell r="D48">
            <v>3490</v>
          </cell>
          <cell r="E48">
            <v>0</v>
          </cell>
          <cell r="F48">
            <v>3490</v>
          </cell>
        </row>
        <row r="49">
          <cell r="A49" t="str">
            <v>Acero de 1/4"-Peldaños Escalerilla.</v>
          </cell>
          <cell r="B49" t="str">
            <v>KG</v>
          </cell>
          <cell r="C49">
            <v>1</v>
          </cell>
          <cell r="D49">
            <v>2560</v>
          </cell>
          <cell r="E49">
            <v>0</v>
          </cell>
          <cell r="F49">
            <v>2560</v>
          </cell>
        </row>
        <row r="50">
          <cell r="A50" t="str">
            <v>Acero figurado 60,000 p.s.i. 1/2"</v>
          </cell>
          <cell r="B50" t="str">
            <v>KG</v>
          </cell>
          <cell r="C50">
            <v>1</v>
          </cell>
          <cell r="D50">
            <v>3490</v>
          </cell>
          <cell r="E50">
            <v>0</v>
          </cell>
          <cell r="F50">
            <v>3490</v>
          </cell>
        </row>
        <row r="51">
          <cell r="A51" t="str">
            <v>Acero figurado 37,000 p.s.i. 1/4"</v>
          </cell>
          <cell r="B51" t="str">
            <v>KG</v>
          </cell>
          <cell r="C51">
            <v>1</v>
          </cell>
          <cell r="D51">
            <v>2560</v>
          </cell>
          <cell r="E51">
            <v>0</v>
          </cell>
          <cell r="F51">
            <v>2560</v>
          </cell>
        </row>
        <row r="52">
          <cell r="A52" t="str">
            <v>A.C.P.M.</v>
          </cell>
          <cell r="B52" t="str">
            <v>GL</v>
          </cell>
          <cell r="C52">
            <v>1</v>
          </cell>
          <cell r="D52">
            <v>4000</v>
          </cell>
          <cell r="E52">
            <v>0</v>
          </cell>
          <cell r="F52">
            <v>4000</v>
          </cell>
        </row>
        <row r="53">
          <cell r="A53" t="str">
            <v>Adaptador conduit de 1/2"</v>
          </cell>
          <cell r="B53" t="str">
            <v>UN</v>
          </cell>
          <cell r="C53">
            <v>1</v>
          </cell>
          <cell r="D53">
            <v>300</v>
          </cell>
          <cell r="E53">
            <v>0</v>
          </cell>
          <cell r="F53">
            <v>300</v>
          </cell>
        </row>
        <row r="54">
          <cell r="A54" t="str">
            <v>Adaptador Macho Presión PVC de 1/2"</v>
          </cell>
          <cell r="B54" t="str">
            <v>UN</v>
          </cell>
          <cell r="C54">
            <v>1</v>
          </cell>
          <cell r="D54">
            <v>530</v>
          </cell>
          <cell r="E54">
            <v>0</v>
          </cell>
          <cell r="F54">
            <v>530</v>
          </cell>
        </row>
        <row r="55">
          <cell r="A55" t="str">
            <v>Adaptador macho PVC de 1"</v>
          </cell>
          <cell r="B55" t="str">
            <v>UN</v>
          </cell>
          <cell r="C55">
            <v>1</v>
          </cell>
          <cell r="D55">
            <v>910</v>
          </cell>
          <cell r="E55">
            <v>0</v>
          </cell>
          <cell r="F55">
            <v>910</v>
          </cell>
        </row>
        <row r="56">
          <cell r="A56" t="str">
            <v>Adaptador macho PVC 2"</v>
          </cell>
          <cell r="B56" t="str">
            <v>UN</v>
          </cell>
          <cell r="C56">
            <v>1</v>
          </cell>
          <cell r="D56">
            <v>3050</v>
          </cell>
          <cell r="E56">
            <v>0</v>
          </cell>
          <cell r="F56">
            <v>3050</v>
          </cell>
        </row>
        <row r="57">
          <cell r="A57" t="str">
            <v>Aditivos para Mejorar el Terreno</v>
          </cell>
          <cell r="B57" t="str">
            <v>GLOB</v>
          </cell>
          <cell r="C57">
            <v>1</v>
          </cell>
          <cell r="D57">
            <v>20000</v>
          </cell>
          <cell r="E57">
            <v>0</v>
          </cell>
          <cell r="F57">
            <v>20000</v>
          </cell>
        </row>
        <row r="58">
          <cell r="A58" t="str">
            <v>Agarraderas metálicas l=0.10</v>
          </cell>
          <cell r="B58" t="str">
            <v>UN</v>
          </cell>
          <cell r="C58">
            <v>1</v>
          </cell>
          <cell r="D58">
            <v>7500</v>
          </cell>
          <cell r="E58">
            <v>0</v>
          </cell>
          <cell r="F58">
            <v>7500</v>
          </cell>
        </row>
        <row r="59">
          <cell r="A59" t="str">
            <v>Aislador de carrete en porcelana</v>
          </cell>
          <cell r="B59" t="str">
            <v>UN</v>
          </cell>
          <cell r="C59">
            <v>1</v>
          </cell>
          <cell r="D59">
            <v>3500</v>
          </cell>
          <cell r="E59">
            <v>0</v>
          </cell>
          <cell r="F59">
            <v>3500</v>
          </cell>
        </row>
        <row r="60">
          <cell r="A60" t="str">
            <v>Alambre Cobre THW 10 AWG</v>
          </cell>
          <cell r="B60" t="str">
            <v>ML</v>
          </cell>
          <cell r="C60">
            <v>1</v>
          </cell>
          <cell r="D60">
            <v>767</v>
          </cell>
          <cell r="E60">
            <v>0</v>
          </cell>
          <cell r="F60">
            <v>767</v>
          </cell>
        </row>
        <row r="61">
          <cell r="A61" t="str">
            <v>Alambre Cobre THW 12 AWG</v>
          </cell>
          <cell r="B61" t="str">
            <v>ML</v>
          </cell>
          <cell r="C61">
            <v>1</v>
          </cell>
          <cell r="D61">
            <v>548.80000000000007</v>
          </cell>
          <cell r="E61">
            <v>0</v>
          </cell>
          <cell r="F61">
            <v>548.80000000000007</v>
          </cell>
        </row>
        <row r="62">
          <cell r="A62" t="str">
            <v>Alambre Cobre THW 14 AWG</v>
          </cell>
          <cell r="B62" t="str">
            <v>ML</v>
          </cell>
          <cell r="C62">
            <v>1</v>
          </cell>
          <cell r="D62">
            <v>351</v>
          </cell>
          <cell r="E62">
            <v>0</v>
          </cell>
          <cell r="F62">
            <v>351</v>
          </cell>
        </row>
        <row r="63">
          <cell r="A63" t="str">
            <v>Alambre de Cobre 12 THHN</v>
          </cell>
          <cell r="B63" t="str">
            <v>ML</v>
          </cell>
          <cell r="C63">
            <v>1</v>
          </cell>
          <cell r="D63">
            <v>1150</v>
          </cell>
          <cell r="E63">
            <v>0</v>
          </cell>
          <cell r="F63">
            <v>1150</v>
          </cell>
        </row>
        <row r="64">
          <cell r="A64" t="str">
            <v>Alambre Cu desnudo AWG 10</v>
          </cell>
          <cell r="B64" t="str">
            <v>KG</v>
          </cell>
          <cell r="C64">
            <v>1</v>
          </cell>
          <cell r="D64">
            <v>17342.5</v>
          </cell>
          <cell r="E64">
            <v>0</v>
          </cell>
          <cell r="F64">
            <v>17342.5</v>
          </cell>
        </row>
        <row r="65">
          <cell r="A65" t="str">
            <v>Alambre de cobre 12 AWG desnudo</v>
          </cell>
          <cell r="B65" t="str">
            <v>ML</v>
          </cell>
          <cell r="C65">
            <v>1</v>
          </cell>
          <cell r="D65">
            <v>1100</v>
          </cell>
          <cell r="E65">
            <v>0</v>
          </cell>
          <cell r="F65">
            <v>1100</v>
          </cell>
        </row>
        <row r="66">
          <cell r="A66" t="str">
            <v>Alambre de Cobre Desnudo Blando No.4</v>
          </cell>
          <cell r="B66" t="str">
            <v>ML</v>
          </cell>
          <cell r="C66">
            <v>1</v>
          </cell>
          <cell r="D66">
            <v>9500</v>
          </cell>
          <cell r="E66">
            <v>0</v>
          </cell>
          <cell r="F66">
            <v>9500</v>
          </cell>
        </row>
        <row r="67">
          <cell r="A67" t="str">
            <v>Alambre Cu desnudo AWG 14 x kg</v>
          </cell>
          <cell r="B67" t="str">
            <v>KG</v>
          </cell>
          <cell r="C67">
            <v>1</v>
          </cell>
          <cell r="D67">
            <v>18937.5</v>
          </cell>
          <cell r="E67">
            <v>0</v>
          </cell>
          <cell r="F67">
            <v>18937.5</v>
          </cell>
        </row>
        <row r="68">
          <cell r="A68" t="str">
            <v>Alambre Cu desnudo AWG 14 x ML</v>
          </cell>
          <cell r="B68" t="str">
            <v>ML</v>
          </cell>
          <cell r="C68">
            <v>1</v>
          </cell>
          <cell r="D68">
            <v>300</v>
          </cell>
          <cell r="E68">
            <v>0</v>
          </cell>
          <cell r="F68">
            <v>300</v>
          </cell>
        </row>
        <row r="69">
          <cell r="A69" t="str">
            <v>Alambre Negro Calibre 18</v>
          </cell>
          <cell r="B69" t="str">
            <v>KG</v>
          </cell>
          <cell r="C69">
            <v>1</v>
          </cell>
          <cell r="D69">
            <v>2700</v>
          </cell>
          <cell r="E69">
            <v>0</v>
          </cell>
          <cell r="F69">
            <v>2700</v>
          </cell>
        </row>
        <row r="70">
          <cell r="A70" t="str">
            <v>Alambre Teléfono 2x22 estañado</v>
          </cell>
          <cell r="B70" t="str">
            <v>ML</v>
          </cell>
          <cell r="C70">
            <v>1</v>
          </cell>
          <cell r="D70">
            <v>395</v>
          </cell>
          <cell r="E70">
            <v>0</v>
          </cell>
          <cell r="F70">
            <v>395</v>
          </cell>
        </row>
        <row r="71">
          <cell r="A71" t="str">
            <v>Alambre Teléfono 2x22 trenzado</v>
          </cell>
          <cell r="B71" t="str">
            <v>ML</v>
          </cell>
          <cell r="C71">
            <v>1</v>
          </cell>
          <cell r="D71">
            <v>195</v>
          </cell>
          <cell r="E71">
            <v>0</v>
          </cell>
          <cell r="F71">
            <v>195</v>
          </cell>
        </row>
        <row r="72">
          <cell r="A72" t="str">
            <v>Alquiler Campamento 20 a 60 M2</v>
          </cell>
          <cell r="B72" t="str">
            <v>MES</v>
          </cell>
          <cell r="C72">
            <v>1</v>
          </cell>
          <cell r="D72">
            <v>185000</v>
          </cell>
          <cell r="E72">
            <v>0</v>
          </cell>
          <cell r="F72">
            <v>185000</v>
          </cell>
        </row>
        <row r="73">
          <cell r="A73" t="str">
            <v>Alumol Sika</v>
          </cell>
          <cell r="B73" t="str">
            <v>GL</v>
          </cell>
          <cell r="C73">
            <v>1</v>
          </cell>
          <cell r="D73">
            <v>58000</v>
          </cell>
          <cell r="E73">
            <v>0</v>
          </cell>
          <cell r="F73">
            <v>58000</v>
          </cell>
        </row>
        <row r="74">
          <cell r="A74" t="str">
            <v>Anclajes</v>
          </cell>
          <cell r="B74" t="str">
            <v>KG</v>
          </cell>
          <cell r="C74">
            <v>1</v>
          </cell>
          <cell r="D74">
            <v>3000</v>
          </cell>
          <cell r="E74">
            <v>0</v>
          </cell>
          <cell r="F74">
            <v>3000</v>
          </cell>
        </row>
        <row r="75">
          <cell r="A75" t="str">
            <v>Angulo 1"x1/8"</v>
          </cell>
          <cell r="B75" t="str">
            <v>ML</v>
          </cell>
          <cell r="C75">
            <v>1</v>
          </cell>
          <cell r="D75">
            <v>5610</v>
          </cell>
          <cell r="E75">
            <v>0</v>
          </cell>
          <cell r="F75">
            <v>5610</v>
          </cell>
        </row>
        <row r="76">
          <cell r="A76" t="str">
            <v>Angulo 1" x 1" x 3/16"</v>
          </cell>
          <cell r="B76" t="str">
            <v>ML</v>
          </cell>
          <cell r="C76">
            <v>1</v>
          </cell>
          <cell r="D76">
            <v>3900</v>
          </cell>
          <cell r="E76">
            <v>0</v>
          </cell>
          <cell r="F76">
            <v>3900</v>
          </cell>
        </row>
        <row r="77">
          <cell r="A77" t="str">
            <v>Angulo 2"x2" Soldado a Lámina</v>
          </cell>
          <cell r="B77" t="str">
            <v>UN</v>
          </cell>
          <cell r="C77">
            <v>1</v>
          </cell>
          <cell r="D77">
            <v>4200</v>
          </cell>
          <cell r="E77">
            <v>0</v>
          </cell>
          <cell r="F77">
            <v>4200</v>
          </cell>
        </row>
        <row r="78">
          <cell r="A78" t="str">
            <v>Anticorrosivo Rojo Claro PHLC</v>
          </cell>
          <cell r="B78" t="str">
            <v>GL</v>
          </cell>
          <cell r="C78">
            <v>1</v>
          </cell>
          <cell r="D78">
            <v>46260</v>
          </cell>
          <cell r="E78">
            <v>0</v>
          </cell>
          <cell r="F78">
            <v>46260</v>
          </cell>
        </row>
        <row r="79">
          <cell r="A79" t="str">
            <v>Anticorrosivo Gris</v>
          </cell>
          <cell r="B79" t="str">
            <v>GL</v>
          </cell>
          <cell r="C79">
            <v>1</v>
          </cell>
          <cell r="D79">
            <v>42630</v>
          </cell>
          <cell r="E79">
            <v>0</v>
          </cell>
          <cell r="F79">
            <v>42630</v>
          </cell>
        </row>
        <row r="80">
          <cell r="A80" t="str">
            <v>Arandela Metálica</v>
          </cell>
          <cell r="B80" t="str">
            <v>UN</v>
          </cell>
          <cell r="C80">
            <v>1</v>
          </cell>
          <cell r="D80">
            <v>25</v>
          </cell>
          <cell r="E80">
            <v>0</v>
          </cell>
          <cell r="F80">
            <v>25</v>
          </cell>
        </row>
        <row r="81">
          <cell r="A81" t="str">
            <v>Arena de río</v>
          </cell>
          <cell r="B81" t="str">
            <v>M3</v>
          </cell>
          <cell r="C81">
            <v>1</v>
          </cell>
          <cell r="D81">
            <v>19000</v>
          </cell>
          <cell r="E81">
            <v>0</v>
          </cell>
          <cell r="F81">
            <v>19000</v>
          </cell>
        </row>
        <row r="82">
          <cell r="A82" t="str">
            <v>Arena Blanca</v>
          </cell>
          <cell r="B82" t="str">
            <v>M3</v>
          </cell>
          <cell r="C82">
            <v>1</v>
          </cell>
          <cell r="D82">
            <v>16000</v>
          </cell>
          <cell r="E82">
            <v>0</v>
          </cell>
          <cell r="F82">
            <v>16000</v>
          </cell>
          <cell r="G82" t="str">
            <v>Por viaje de 5 metros cúbicos</v>
          </cell>
        </row>
        <row r="83">
          <cell r="A83" t="str">
            <v xml:space="preserve">Arena de Peña </v>
          </cell>
          <cell r="B83" t="str">
            <v>M3</v>
          </cell>
          <cell r="C83">
            <v>1</v>
          </cell>
          <cell r="D83">
            <v>16043</v>
          </cell>
          <cell r="E83">
            <v>0</v>
          </cell>
          <cell r="F83">
            <v>16043</v>
          </cell>
          <cell r="G83" t="str">
            <v>Por viaje de 4 metros cúbicos</v>
          </cell>
        </row>
        <row r="84">
          <cell r="A84" t="str">
            <v xml:space="preserve">Arena Fina para Mortero </v>
          </cell>
          <cell r="B84" t="str">
            <v>M3</v>
          </cell>
          <cell r="C84">
            <v>1</v>
          </cell>
          <cell r="D84">
            <v>62000</v>
          </cell>
          <cell r="E84">
            <v>0</v>
          </cell>
          <cell r="F84">
            <v>62000</v>
          </cell>
        </row>
        <row r="85">
          <cell r="A85" t="str">
            <v>Arena lavada de pozo</v>
          </cell>
          <cell r="B85" t="str">
            <v>M3</v>
          </cell>
          <cell r="C85">
            <v>1</v>
          </cell>
          <cell r="D85">
            <v>35000</v>
          </cell>
          <cell r="E85">
            <v>0</v>
          </cell>
          <cell r="F85">
            <v>35000</v>
          </cell>
          <cell r="G85" t="str">
            <v>Por viaje de 4 metros cúbicos</v>
          </cell>
        </row>
        <row r="86">
          <cell r="A86" t="str">
            <v xml:space="preserve">Arena Lavada para Concreto </v>
          </cell>
          <cell r="B86" t="str">
            <v>M3</v>
          </cell>
          <cell r="C86">
            <v>1</v>
          </cell>
          <cell r="D86">
            <v>67700</v>
          </cell>
          <cell r="E86">
            <v>0</v>
          </cell>
          <cell r="F86">
            <v>67700</v>
          </cell>
          <cell r="G86" t="str">
            <v>Por viaje de 5 m3</v>
          </cell>
        </row>
        <row r="87">
          <cell r="A87" t="str">
            <v>Arena Negra</v>
          </cell>
          <cell r="B87" t="str">
            <v>M3</v>
          </cell>
          <cell r="C87">
            <v>1</v>
          </cell>
          <cell r="D87">
            <v>18500</v>
          </cell>
          <cell r="E87">
            <v>0</v>
          </cell>
          <cell r="F87">
            <v>18500</v>
          </cell>
        </row>
        <row r="88">
          <cell r="A88" t="str">
            <v>Baldosin cerámico blanco 30 x 30</v>
          </cell>
          <cell r="B88" t="str">
            <v>m2</v>
          </cell>
          <cell r="C88">
            <v>1</v>
          </cell>
          <cell r="D88">
            <v>20000</v>
          </cell>
          <cell r="E88">
            <v>0</v>
          </cell>
          <cell r="F88">
            <v>20000</v>
          </cell>
        </row>
        <row r="89">
          <cell r="A89" t="str">
            <v>Baldosin cerámico cristanac corona 32,4 x 32,4</v>
          </cell>
          <cell r="B89" t="str">
            <v>M2</v>
          </cell>
          <cell r="C89">
            <v>1</v>
          </cell>
          <cell r="D89">
            <v>27000</v>
          </cell>
          <cell r="E89">
            <v>0</v>
          </cell>
          <cell r="F89">
            <v>27000</v>
          </cell>
        </row>
        <row r="90">
          <cell r="A90" t="str">
            <v>Baldosin cerámico pared corona Olimpia de 20,5 x 20,5 blanco primera</v>
          </cell>
          <cell r="B90" t="str">
            <v>M2</v>
          </cell>
          <cell r="C90">
            <v>1</v>
          </cell>
          <cell r="D90">
            <v>17500</v>
          </cell>
          <cell r="E90">
            <v>0</v>
          </cell>
          <cell r="F90">
            <v>17500</v>
          </cell>
        </row>
        <row r="91">
          <cell r="A91" t="str">
            <v>Baldosin cerámico pared Valencia 20,5 x 30,5</v>
          </cell>
          <cell r="B91" t="str">
            <v>M2</v>
          </cell>
          <cell r="C91">
            <v>1</v>
          </cell>
          <cell r="D91">
            <v>21000</v>
          </cell>
          <cell r="E91">
            <v>0</v>
          </cell>
          <cell r="F91">
            <v>21000</v>
          </cell>
        </row>
        <row r="92">
          <cell r="A92" t="str">
            <v>Baldosin cerámico Italia (30,5 x 30,5)</v>
          </cell>
          <cell r="B92" t="str">
            <v>M3</v>
          </cell>
          <cell r="C92">
            <v>1</v>
          </cell>
          <cell r="D92">
            <v>25000</v>
          </cell>
          <cell r="E92">
            <v>0</v>
          </cell>
          <cell r="F92">
            <v>25000</v>
          </cell>
        </row>
        <row r="93">
          <cell r="A93" t="str">
            <v>Baldosin de granito (30 x 30)</v>
          </cell>
          <cell r="B93" t="str">
            <v>M2</v>
          </cell>
          <cell r="C93">
            <v>1</v>
          </cell>
          <cell r="D93">
            <v>33000</v>
          </cell>
          <cell r="E93">
            <v>0</v>
          </cell>
          <cell r="F93">
            <v>33000</v>
          </cell>
        </row>
        <row r="94">
          <cell r="A94" t="str">
            <v>Balinera de acero 1/2"</v>
          </cell>
          <cell r="B94" t="str">
            <v>UN</v>
          </cell>
          <cell r="C94">
            <v>1</v>
          </cell>
          <cell r="D94">
            <v>16000</v>
          </cell>
          <cell r="E94">
            <v>0</v>
          </cell>
          <cell r="F94">
            <v>16000</v>
          </cell>
        </row>
        <row r="95">
          <cell r="A95" t="str">
            <v>Bajante PVC 64.77mmx61.21mm</v>
          </cell>
          <cell r="B95" t="str">
            <v>ML</v>
          </cell>
          <cell r="C95">
            <v>1</v>
          </cell>
          <cell r="D95">
            <v>17000</v>
          </cell>
          <cell r="E95">
            <v>0</v>
          </cell>
          <cell r="F95">
            <v>17000</v>
          </cell>
        </row>
        <row r="96">
          <cell r="A96" t="str">
            <v>Barniz vitriflex</v>
          </cell>
          <cell r="B96" t="str">
            <v>GL</v>
          </cell>
          <cell r="C96">
            <v>1</v>
          </cell>
          <cell r="D96">
            <v>96200</v>
          </cell>
          <cell r="E96">
            <v>0</v>
          </cell>
          <cell r="F96">
            <v>96200</v>
          </cell>
        </row>
        <row r="97">
          <cell r="A97" t="str">
            <v>Barraje de Cobre Tetrafásico</v>
          </cell>
          <cell r="B97" t="str">
            <v>UN</v>
          </cell>
          <cell r="C97">
            <v>1</v>
          </cell>
          <cell r="D97">
            <v>71400</v>
          </cell>
          <cell r="E97">
            <v>0</v>
          </cell>
          <cell r="F97">
            <v>71400</v>
          </cell>
        </row>
        <row r="98">
          <cell r="A98" t="str">
            <v>Barra Seguridad para Discapacitados 30" (76 cm) Cromo Grival</v>
          </cell>
          <cell r="B98" t="str">
            <v>UN</v>
          </cell>
          <cell r="C98">
            <v>1</v>
          </cell>
          <cell r="D98">
            <v>108440</v>
          </cell>
          <cell r="E98">
            <v>0</v>
          </cell>
          <cell r="F98">
            <v>108440</v>
          </cell>
        </row>
        <row r="99">
          <cell r="A99" t="str">
            <v>Barra Seguridad para Discapacitados 1-1/2" Acero Inoxidable (Juego)</v>
          </cell>
          <cell r="B99" t="str">
            <v>UN</v>
          </cell>
          <cell r="C99">
            <v>1</v>
          </cell>
          <cell r="D99">
            <v>155000</v>
          </cell>
          <cell r="E99">
            <v>0</v>
          </cell>
          <cell r="F99">
            <v>155000</v>
          </cell>
        </row>
        <row r="100">
          <cell r="A100" t="str">
            <v>Bisagra Aluminio Ext. 3"</v>
          </cell>
          <cell r="B100" t="str">
            <v>UN</v>
          </cell>
          <cell r="C100">
            <v>1</v>
          </cell>
          <cell r="D100">
            <v>1500</v>
          </cell>
          <cell r="E100">
            <v>0</v>
          </cell>
          <cell r="F100">
            <v>1500</v>
          </cell>
        </row>
        <row r="101">
          <cell r="A101" t="str">
            <v>Bisagra Común 3" Cobrizada</v>
          </cell>
          <cell r="B101" t="str">
            <v>UN</v>
          </cell>
          <cell r="C101">
            <v>1</v>
          </cell>
          <cell r="D101">
            <v>750</v>
          </cell>
          <cell r="E101">
            <v>0</v>
          </cell>
          <cell r="F101">
            <v>750</v>
          </cell>
        </row>
        <row r="102">
          <cell r="A102" t="str">
            <v>Bisagra Metalisteria triple</v>
          </cell>
          <cell r="B102" t="str">
            <v>UN</v>
          </cell>
          <cell r="C102">
            <v>1</v>
          </cell>
          <cell r="D102">
            <v>5400</v>
          </cell>
          <cell r="E102">
            <v>0</v>
          </cell>
          <cell r="F102">
            <v>5400</v>
          </cell>
        </row>
        <row r="103">
          <cell r="A103" t="str">
            <v>Bloque de Arcilla No.5 de 40x20x12.5</v>
          </cell>
          <cell r="B103" t="str">
            <v>UN</v>
          </cell>
          <cell r="C103">
            <v>1</v>
          </cell>
          <cell r="D103">
            <v>1200</v>
          </cell>
          <cell r="E103">
            <v>0</v>
          </cell>
          <cell r="F103">
            <v>1200</v>
          </cell>
        </row>
        <row r="104">
          <cell r="A104" t="str">
            <v>Bloque de Arcilla No.4 de 40x20x9</v>
          </cell>
          <cell r="B104" t="str">
            <v>UN</v>
          </cell>
          <cell r="C104">
            <v>1</v>
          </cell>
          <cell r="D104">
            <v>845</v>
          </cell>
          <cell r="E104">
            <v>0</v>
          </cell>
          <cell r="F104">
            <v>845</v>
          </cell>
        </row>
        <row r="105">
          <cell r="A105" t="str">
            <v>Bloque muro LN-14N</v>
          </cell>
          <cell r="B105" t="str">
            <v>UN</v>
          </cell>
          <cell r="C105">
            <v>1</v>
          </cell>
          <cell r="D105">
            <v>1022</v>
          </cell>
          <cell r="E105">
            <v>0</v>
          </cell>
          <cell r="F105">
            <v>1022</v>
          </cell>
          <cell r="G105" t="str">
            <v>Por viaje de 1000 bloques</v>
          </cell>
        </row>
        <row r="106">
          <cell r="A106" t="str">
            <v>Bloque en Concreto para Muro H-15 de 15x20x40</v>
          </cell>
          <cell r="B106" t="str">
            <v>UN</v>
          </cell>
          <cell r="C106">
            <v>1</v>
          </cell>
          <cell r="D106">
            <v>1850</v>
          </cell>
          <cell r="E106">
            <v>0</v>
          </cell>
          <cell r="F106">
            <v>1850</v>
          </cell>
        </row>
        <row r="107">
          <cell r="A107" t="str">
            <v>Bloque en Concreto para Muro H-12 de 12x20x40</v>
          </cell>
          <cell r="B107" t="str">
            <v>UN</v>
          </cell>
          <cell r="C107">
            <v>1</v>
          </cell>
          <cell r="D107">
            <v>1450</v>
          </cell>
          <cell r="E107">
            <v>0</v>
          </cell>
          <cell r="F107">
            <v>1450</v>
          </cell>
        </row>
        <row r="108">
          <cell r="A108" t="str">
            <v>Bloque en Concreto para Muro de 19x19x39</v>
          </cell>
          <cell r="B108" t="str">
            <v>UN</v>
          </cell>
          <cell r="C108">
            <v>1</v>
          </cell>
          <cell r="D108">
            <v>2660</v>
          </cell>
          <cell r="E108">
            <v>0</v>
          </cell>
          <cell r="F108">
            <v>2660</v>
          </cell>
        </row>
        <row r="109">
          <cell r="A109" t="str">
            <v>Bloque en concreto para muros estructurales tipo piedra de e = 0,16 m</v>
          </cell>
          <cell r="B109" t="str">
            <v>UN</v>
          </cell>
          <cell r="C109">
            <v>1</v>
          </cell>
          <cell r="E109">
            <v>0</v>
          </cell>
          <cell r="F109">
            <v>0</v>
          </cell>
        </row>
        <row r="110">
          <cell r="A110" t="str">
            <v>Bloque en Concreto para Muro de 0.09x19x39</v>
          </cell>
          <cell r="B110" t="str">
            <v>UN</v>
          </cell>
          <cell r="C110">
            <v>1</v>
          </cell>
          <cell r="D110">
            <v>1660</v>
          </cell>
          <cell r="E110">
            <v>0</v>
          </cell>
          <cell r="F110">
            <v>1660</v>
          </cell>
        </row>
        <row r="111">
          <cell r="A111" t="str">
            <v>Bloque en Concreto Estructural de 14x19x39</v>
          </cell>
          <cell r="B111" t="str">
            <v>UN</v>
          </cell>
          <cell r="C111">
            <v>1</v>
          </cell>
          <cell r="D111">
            <v>2060</v>
          </cell>
          <cell r="E111">
            <v>0</v>
          </cell>
          <cell r="F111">
            <v>2060</v>
          </cell>
        </row>
        <row r="112">
          <cell r="A112" t="str">
            <v>Bloque en Concreto Estructural de 19x20x40</v>
          </cell>
          <cell r="B112" t="str">
            <v>UN</v>
          </cell>
          <cell r="C112">
            <v>1</v>
          </cell>
          <cell r="D112">
            <v>2700</v>
          </cell>
          <cell r="E112">
            <v>0</v>
          </cell>
          <cell r="F112">
            <v>2700</v>
          </cell>
        </row>
        <row r="113">
          <cell r="A113" t="str">
            <v>Bloque en Concreto Estructural de 9x19x39</v>
          </cell>
          <cell r="B113" t="str">
            <v>UN</v>
          </cell>
          <cell r="C113">
            <v>1</v>
          </cell>
          <cell r="D113">
            <v>1660</v>
          </cell>
          <cell r="E113">
            <v>0</v>
          </cell>
          <cell r="F113">
            <v>1660</v>
          </cell>
        </row>
        <row r="114">
          <cell r="A114" t="str">
            <v>Bloque No.4</v>
          </cell>
          <cell r="B114" t="str">
            <v>UN</v>
          </cell>
          <cell r="C114">
            <v>1</v>
          </cell>
          <cell r="D114">
            <v>750</v>
          </cell>
          <cell r="E114">
            <v>0</v>
          </cell>
          <cell r="F114">
            <v>750</v>
          </cell>
        </row>
        <row r="115">
          <cell r="A115" t="str">
            <v>Bloque No.5</v>
          </cell>
          <cell r="B115" t="str">
            <v>UN</v>
          </cell>
          <cell r="C115">
            <v>1</v>
          </cell>
          <cell r="D115">
            <v>800</v>
          </cell>
          <cell r="E115">
            <v>0</v>
          </cell>
          <cell r="F115">
            <v>800</v>
          </cell>
        </row>
        <row r="116">
          <cell r="A116" t="str">
            <v>Bloque Calado Sencillo 20x20</v>
          </cell>
          <cell r="B116" t="str">
            <v>UN</v>
          </cell>
          <cell r="C116">
            <v>1</v>
          </cell>
          <cell r="D116">
            <v>850</v>
          </cell>
          <cell r="E116">
            <v>0</v>
          </cell>
          <cell r="F116">
            <v>850</v>
          </cell>
        </row>
        <row r="117">
          <cell r="A117" t="str">
            <v>Bloque Split Gris 14x19x39 sin Ranura</v>
          </cell>
          <cell r="B117" t="str">
            <v>UN</v>
          </cell>
          <cell r="C117">
            <v>1</v>
          </cell>
          <cell r="D117">
            <v>2100</v>
          </cell>
          <cell r="E117">
            <v>0</v>
          </cell>
          <cell r="F117">
            <v>2100</v>
          </cell>
        </row>
        <row r="118">
          <cell r="A118" t="str">
            <v>Bomba de 1/2 HP, 2" de salida, H=4.50</v>
          </cell>
          <cell r="B118" t="str">
            <v>UN</v>
          </cell>
          <cell r="C118">
            <v>1</v>
          </cell>
          <cell r="D118">
            <v>1200000</v>
          </cell>
          <cell r="E118">
            <v>0</v>
          </cell>
          <cell r="F118">
            <v>1200000</v>
          </cell>
        </row>
        <row r="119">
          <cell r="A119" t="str">
            <v>Bombilla Incandescente de 100 W</v>
          </cell>
          <cell r="B119" t="str">
            <v>UN</v>
          </cell>
          <cell r="C119">
            <v>1</v>
          </cell>
          <cell r="D119">
            <v>890</v>
          </cell>
          <cell r="E119">
            <v>0</v>
          </cell>
          <cell r="F119">
            <v>890</v>
          </cell>
        </row>
        <row r="120">
          <cell r="A120" t="str">
            <v>Botón timbre</v>
          </cell>
          <cell r="B120" t="str">
            <v>UN</v>
          </cell>
          <cell r="C120">
            <v>1</v>
          </cell>
          <cell r="D120">
            <v>2500</v>
          </cell>
          <cell r="E120">
            <v>0</v>
          </cell>
          <cell r="F120">
            <v>2500</v>
          </cell>
        </row>
        <row r="121">
          <cell r="A121" t="str">
            <v>Breaker Atornillable Unipolar 20 Amperios</v>
          </cell>
          <cell r="B121" t="str">
            <v>UN</v>
          </cell>
          <cell r="C121">
            <v>1</v>
          </cell>
          <cell r="D121">
            <v>14040</v>
          </cell>
          <cell r="E121">
            <v>0</v>
          </cell>
          <cell r="F121">
            <v>14040</v>
          </cell>
        </row>
        <row r="122">
          <cell r="A122" t="str">
            <v>Breaker enchufable unip.1 x 20 A</v>
          </cell>
          <cell r="B122" t="str">
            <v>UN</v>
          </cell>
          <cell r="C122">
            <v>1</v>
          </cell>
          <cell r="D122">
            <v>6000</v>
          </cell>
          <cell r="E122">
            <v>0</v>
          </cell>
          <cell r="F122">
            <v>6000</v>
          </cell>
        </row>
        <row r="123">
          <cell r="A123" t="str">
            <v>Breaker enchufable unip.2 x 20 A</v>
          </cell>
          <cell r="B123" t="str">
            <v>UN</v>
          </cell>
          <cell r="C123">
            <v>1</v>
          </cell>
          <cell r="D123">
            <v>15000</v>
          </cell>
          <cell r="E123">
            <v>0</v>
          </cell>
          <cell r="F123">
            <v>15000</v>
          </cell>
        </row>
        <row r="124">
          <cell r="A124" t="str">
            <v>Breaker enchufable unip.3 x 50 A</v>
          </cell>
          <cell r="B124" t="str">
            <v>UN</v>
          </cell>
          <cell r="C124">
            <v>1</v>
          </cell>
          <cell r="D124">
            <v>60000</v>
          </cell>
          <cell r="E124">
            <v>0</v>
          </cell>
          <cell r="F124">
            <v>60000</v>
          </cell>
        </row>
        <row r="125">
          <cell r="A125" t="str">
            <v>Breaker tipo individual de 3 x 50 A</v>
          </cell>
          <cell r="B125" t="str">
            <v>UN</v>
          </cell>
          <cell r="C125">
            <v>1</v>
          </cell>
          <cell r="D125">
            <v>60000</v>
          </cell>
          <cell r="E125">
            <v>0</v>
          </cell>
          <cell r="F125">
            <v>60000</v>
          </cell>
        </row>
        <row r="126">
          <cell r="A126" t="str">
            <v>Breaker 3 x 100</v>
          </cell>
          <cell r="B126" t="str">
            <v>UN</v>
          </cell>
          <cell r="C126">
            <v>1</v>
          </cell>
          <cell r="D126">
            <v>150000</v>
          </cell>
          <cell r="E126">
            <v>0</v>
          </cell>
          <cell r="F126">
            <v>150000</v>
          </cell>
        </row>
        <row r="127">
          <cell r="A127" t="str">
            <v>Breaker de riel bipolar  2 x 100A</v>
          </cell>
          <cell r="B127" t="str">
            <v>UN</v>
          </cell>
          <cell r="C127">
            <v>1</v>
          </cell>
          <cell r="D127">
            <v>35000</v>
          </cell>
          <cell r="E127">
            <v>0</v>
          </cell>
          <cell r="F127">
            <v>35000</v>
          </cell>
        </row>
        <row r="128">
          <cell r="A128" t="str">
            <v>Buje Roscado 1/2"x1/4" PVC-Presión</v>
          </cell>
          <cell r="B128" t="str">
            <v>UN</v>
          </cell>
          <cell r="C128">
            <v>1</v>
          </cell>
          <cell r="D128">
            <v>850</v>
          </cell>
          <cell r="E128">
            <v>0</v>
          </cell>
          <cell r="F128">
            <v>850</v>
          </cell>
        </row>
        <row r="129">
          <cell r="A129" t="str">
            <v>Buje Soldado 1/2"x1/4" PVC-Presión</v>
          </cell>
          <cell r="B129" t="str">
            <v>UN</v>
          </cell>
          <cell r="C129">
            <v>1</v>
          </cell>
          <cell r="D129">
            <v>420</v>
          </cell>
          <cell r="E129">
            <v>0</v>
          </cell>
          <cell r="F129">
            <v>420</v>
          </cell>
        </row>
        <row r="130">
          <cell r="A130" t="str">
            <v>Buje Soldado 3/4"x1/2" PVC-Presión</v>
          </cell>
          <cell r="B130" t="str">
            <v>UN</v>
          </cell>
          <cell r="C130">
            <v>1</v>
          </cell>
          <cell r="D130">
            <v>505</v>
          </cell>
          <cell r="E130">
            <v>0</v>
          </cell>
          <cell r="F130">
            <v>505</v>
          </cell>
        </row>
        <row r="131">
          <cell r="A131" t="str">
            <v>Buje Soldado 1"x1/2" PVC-Presión</v>
          </cell>
          <cell r="B131" t="str">
            <v>UN</v>
          </cell>
          <cell r="C131">
            <v>1</v>
          </cell>
          <cell r="D131">
            <v>1005</v>
          </cell>
          <cell r="E131">
            <v>0</v>
          </cell>
          <cell r="F131">
            <v>1005</v>
          </cell>
        </row>
        <row r="132">
          <cell r="A132" t="str">
            <v>Buje Soldado 1"x3/4" PVC-Presión</v>
          </cell>
          <cell r="B132" t="str">
            <v>UN</v>
          </cell>
          <cell r="C132">
            <v>1</v>
          </cell>
          <cell r="D132">
            <v>1005</v>
          </cell>
          <cell r="E132">
            <v>0</v>
          </cell>
          <cell r="F132">
            <v>1005</v>
          </cell>
        </row>
        <row r="133">
          <cell r="A133" t="str">
            <v>Buje Soldado 1-1/4"x1/2" PVC-Presión</v>
          </cell>
          <cell r="B133" t="str">
            <v>UN</v>
          </cell>
          <cell r="C133">
            <v>1</v>
          </cell>
          <cell r="D133">
            <v>1940</v>
          </cell>
          <cell r="E133">
            <v>0</v>
          </cell>
          <cell r="F133">
            <v>1940</v>
          </cell>
        </row>
        <row r="134">
          <cell r="A134" t="str">
            <v>Buje Soldado 1-1/4"x3/4" PVC-Presión</v>
          </cell>
          <cell r="B134" t="str">
            <v>UN</v>
          </cell>
          <cell r="C134">
            <v>1</v>
          </cell>
          <cell r="D134">
            <v>1940</v>
          </cell>
          <cell r="E134">
            <v>0</v>
          </cell>
          <cell r="F134">
            <v>1940</v>
          </cell>
        </row>
        <row r="135">
          <cell r="A135" t="str">
            <v>Buje Soldado 1-1/4"x1" PVC-Presión</v>
          </cell>
          <cell r="B135" t="str">
            <v>UN</v>
          </cell>
          <cell r="C135">
            <v>1</v>
          </cell>
          <cell r="D135">
            <v>1940</v>
          </cell>
          <cell r="E135">
            <v>0</v>
          </cell>
          <cell r="F135">
            <v>1940</v>
          </cell>
        </row>
        <row r="136">
          <cell r="A136" t="str">
            <v>Buje Soldado 1-1/2"x1/2" PVC-Presión</v>
          </cell>
          <cell r="B136" t="str">
            <v>UN</v>
          </cell>
          <cell r="C136">
            <v>1</v>
          </cell>
          <cell r="D136">
            <v>2990</v>
          </cell>
          <cell r="E136">
            <v>0</v>
          </cell>
          <cell r="F136">
            <v>2990</v>
          </cell>
        </row>
        <row r="137">
          <cell r="A137" t="str">
            <v>Buje Soldado 1-1/2"x3/4" PVC-Presión</v>
          </cell>
          <cell r="B137" t="str">
            <v>UN</v>
          </cell>
          <cell r="C137">
            <v>1</v>
          </cell>
          <cell r="D137">
            <v>2990</v>
          </cell>
          <cell r="E137">
            <v>0</v>
          </cell>
          <cell r="F137">
            <v>2990</v>
          </cell>
        </row>
        <row r="138">
          <cell r="A138" t="str">
            <v>Buje Soldado 1-1/2"x1" PVC-Presión</v>
          </cell>
          <cell r="B138" t="str">
            <v>UN</v>
          </cell>
          <cell r="C138">
            <v>1</v>
          </cell>
          <cell r="D138">
            <v>2990</v>
          </cell>
          <cell r="E138">
            <v>0</v>
          </cell>
          <cell r="F138">
            <v>2990</v>
          </cell>
        </row>
        <row r="139">
          <cell r="A139" t="str">
            <v>Buje Soldado 1-1/2"x1-1/4" PVC-Presión</v>
          </cell>
          <cell r="B139" t="str">
            <v>UN</v>
          </cell>
          <cell r="C139">
            <v>1</v>
          </cell>
          <cell r="D139">
            <v>2990</v>
          </cell>
          <cell r="E139">
            <v>0</v>
          </cell>
          <cell r="F139">
            <v>2990</v>
          </cell>
        </row>
        <row r="140">
          <cell r="A140" t="str">
            <v>Buje Soldado 2"x1/2" PVC-Presión</v>
          </cell>
          <cell r="B140" t="str">
            <v>UN</v>
          </cell>
          <cell r="C140">
            <v>1</v>
          </cell>
          <cell r="D140">
            <v>4575</v>
          </cell>
          <cell r="E140">
            <v>0</v>
          </cell>
          <cell r="F140">
            <v>4575</v>
          </cell>
        </row>
        <row r="141">
          <cell r="A141" t="str">
            <v>Buje Soldado 2"x3/4" PVC-Presión</v>
          </cell>
          <cell r="B141" t="str">
            <v>UN</v>
          </cell>
          <cell r="C141">
            <v>1</v>
          </cell>
          <cell r="D141">
            <v>4575</v>
          </cell>
          <cell r="E141">
            <v>0</v>
          </cell>
          <cell r="F141">
            <v>4575</v>
          </cell>
        </row>
        <row r="142">
          <cell r="A142" t="str">
            <v>Buje Soldado 2"x1" PVC-Presión</v>
          </cell>
          <cell r="B142" t="str">
            <v>UN</v>
          </cell>
          <cell r="C142">
            <v>1</v>
          </cell>
          <cell r="D142">
            <v>4575</v>
          </cell>
          <cell r="E142">
            <v>0</v>
          </cell>
          <cell r="F142">
            <v>4575</v>
          </cell>
        </row>
        <row r="143">
          <cell r="A143" t="str">
            <v>Buje Soldado 2"x1-1/4" PVC-Presión</v>
          </cell>
          <cell r="B143" t="str">
            <v>UN</v>
          </cell>
          <cell r="C143">
            <v>1</v>
          </cell>
          <cell r="D143">
            <v>4575</v>
          </cell>
          <cell r="E143">
            <v>0</v>
          </cell>
          <cell r="F143">
            <v>4575</v>
          </cell>
        </row>
        <row r="144">
          <cell r="A144" t="str">
            <v>Buje Soldado 2"x1-1/2" PVC-Presión</v>
          </cell>
          <cell r="B144" t="str">
            <v>UN</v>
          </cell>
          <cell r="C144">
            <v>1</v>
          </cell>
          <cell r="D144">
            <v>4575</v>
          </cell>
          <cell r="E144">
            <v>0</v>
          </cell>
          <cell r="F144">
            <v>4575</v>
          </cell>
        </row>
        <row r="145">
          <cell r="A145" t="str">
            <v>Buje Sanitario Soldado PVC 2"x1-1/2"</v>
          </cell>
          <cell r="B145" t="str">
            <v>UN</v>
          </cell>
          <cell r="C145">
            <v>1</v>
          </cell>
          <cell r="D145">
            <v>2340</v>
          </cell>
          <cell r="E145">
            <v>0</v>
          </cell>
          <cell r="F145">
            <v>2340</v>
          </cell>
        </row>
        <row r="146">
          <cell r="A146" t="str">
            <v>Buje Sanitario Soldado PVC 2"x1"</v>
          </cell>
          <cell r="B146" t="str">
            <v>UN</v>
          </cell>
          <cell r="C146">
            <v>1</v>
          </cell>
          <cell r="D146">
            <v>1960</v>
          </cell>
          <cell r="E146">
            <v>0</v>
          </cell>
          <cell r="F146">
            <v>1960</v>
          </cell>
        </row>
        <row r="147">
          <cell r="A147" t="str">
            <v>Buje Sanitario Soldado PVC 3"x1-1/2"</v>
          </cell>
          <cell r="B147" t="str">
            <v>UN</v>
          </cell>
          <cell r="C147">
            <v>1</v>
          </cell>
          <cell r="D147">
            <v>5385</v>
          </cell>
          <cell r="E147">
            <v>0</v>
          </cell>
          <cell r="F147">
            <v>5385</v>
          </cell>
        </row>
        <row r="148">
          <cell r="A148" t="str">
            <v>Buje Sanitario Soldado PVC 3"x2"</v>
          </cell>
          <cell r="B148" t="str">
            <v>UN</v>
          </cell>
          <cell r="C148">
            <v>1</v>
          </cell>
          <cell r="D148">
            <v>5080</v>
          </cell>
          <cell r="E148">
            <v>0</v>
          </cell>
          <cell r="F148">
            <v>5080</v>
          </cell>
        </row>
        <row r="149">
          <cell r="A149" t="str">
            <v>Buje Sanitario Soldado PVC 4"x2"</v>
          </cell>
          <cell r="B149" t="str">
            <v>UN</v>
          </cell>
          <cell r="C149">
            <v>1</v>
          </cell>
          <cell r="D149">
            <v>8865</v>
          </cell>
          <cell r="E149">
            <v>0</v>
          </cell>
          <cell r="F149">
            <v>8865</v>
          </cell>
        </row>
        <row r="150">
          <cell r="A150" t="str">
            <v>Buje Sanitario Soldado PVC 4"x3"</v>
          </cell>
          <cell r="B150" t="str">
            <v>UN</v>
          </cell>
          <cell r="C150">
            <v>1</v>
          </cell>
          <cell r="D150">
            <v>8865</v>
          </cell>
          <cell r="E150">
            <v>0</v>
          </cell>
          <cell r="F150">
            <v>8865</v>
          </cell>
        </row>
        <row r="151">
          <cell r="A151" t="str">
            <v>Buje Sanitario Soldado PVC 6"x4"</v>
          </cell>
          <cell r="B151" t="str">
            <v>UN</v>
          </cell>
          <cell r="C151">
            <v>1</v>
          </cell>
          <cell r="D151">
            <v>33645</v>
          </cell>
          <cell r="E151">
            <v>0</v>
          </cell>
          <cell r="F151">
            <v>33645</v>
          </cell>
        </row>
        <row r="152">
          <cell r="A152" t="str">
            <v>Caballete Teja Termoacústica L=2.00m</v>
          </cell>
          <cell r="B152" t="str">
            <v>UN</v>
          </cell>
          <cell r="C152">
            <v>1</v>
          </cell>
          <cell r="D152">
            <v>52780</v>
          </cell>
          <cell r="E152">
            <v>0</v>
          </cell>
          <cell r="F152">
            <v>52780</v>
          </cell>
        </row>
        <row r="153">
          <cell r="A153" t="str">
            <v>Cable Coaxial Para TV RG 59</v>
          </cell>
          <cell r="B153" t="str">
            <v>ML</v>
          </cell>
          <cell r="C153">
            <v>1</v>
          </cell>
          <cell r="D153">
            <v>1200</v>
          </cell>
          <cell r="E153">
            <v>0</v>
          </cell>
          <cell r="F153">
            <v>1200</v>
          </cell>
        </row>
        <row r="154">
          <cell r="A154" t="str">
            <v>Cable de Cobre Desnudo No.6 AWG</v>
          </cell>
          <cell r="B154" t="str">
            <v>ML</v>
          </cell>
          <cell r="C154">
            <v>1</v>
          </cell>
          <cell r="D154">
            <v>5440</v>
          </cell>
          <cell r="E154">
            <v>0</v>
          </cell>
          <cell r="F154">
            <v>5440</v>
          </cell>
        </row>
        <row r="155">
          <cell r="A155" t="str">
            <v>Cable cobre desn.AWG No.8</v>
          </cell>
          <cell r="B155" t="str">
            <v>ML</v>
          </cell>
          <cell r="C155">
            <v>1</v>
          </cell>
          <cell r="D155">
            <v>650</v>
          </cell>
          <cell r="E155">
            <v>0</v>
          </cell>
          <cell r="F155">
            <v>650</v>
          </cell>
        </row>
        <row r="156">
          <cell r="A156" t="str">
            <v>Cable de cobre THHN Nº 2</v>
          </cell>
          <cell r="B156" t="str">
            <v>ML</v>
          </cell>
          <cell r="C156">
            <v>1</v>
          </cell>
          <cell r="D156">
            <v>12600</v>
          </cell>
          <cell r="E156">
            <v>0</v>
          </cell>
          <cell r="F156">
            <v>12600</v>
          </cell>
        </row>
        <row r="157">
          <cell r="A157" t="str">
            <v>Cable de cobre THHN Nº 4</v>
          </cell>
          <cell r="B157" t="str">
            <v>ML</v>
          </cell>
          <cell r="C157">
            <v>1</v>
          </cell>
          <cell r="D157">
            <v>8000</v>
          </cell>
          <cell r="E157">
            <v>0</v>
          </cell>
          <cell r="F157">
            <v>8000</v>
          </cell>
        </row>
        <row r="158">
          <cell r="A158" t="str">
            <v>Cable de Cobre THHN/THWN Cu 6 AWG</v>
          </cell>
          <cell r="B158" t="str">
            <v>ML</v>
          </cell>
          <cell r="C158">
            <v>1</v>
          </cell>
          <cell r="D158">
            <v>5800</v>
          </cell>
          <cell r="E158">
            <v>0</v>
          </cell>
          <cell r="F158">
            <v>5800</v>
          </cell>
        </row>
        <row r="159">
          <cell r="A159" t="str">
            <v>Cable de Cobre THHN Nº 8 AWG</v>
          </cell>
          <cell r="B159" t="str">
            <v>ML</v>
          </cell>
          <cell r="C159">
            <v>1</v>
          </cell>
          <cell r="D159">
            <v>3750</v>
          </cell>
          <cell r="E159">
            <v>0</v>
          </cell>
          <cell r="F159">
            <v>3750</v>
          </cell>
        </row>
        <row r="160">
          <cell r="A160" t="str">
            <v>Cable de Cobre THHN Nº 10 AWG</v>
          </cell>
          <cell r="B160" t="str">
            <v>ML</v>
          </cell>
          <cell r="C160">
            <v>1</v>
          </cell>
          <cell r="D160">
            <v>2300</v>
          </cell>
          <cell r="E160">
            <v>0</v>
          </cell>
          <cell r="F160">
            <v>2300</v>
          </cell>
        </row>
        <row r="161">
          <cell r="A161" t="str">
            <v>Cable de cobre THW  2 x 8 + 1 x 8 Antifraude</v>
          </cell>
          <cell r="B161" t="str">
            <v>ML</v>
          </cell>
          <cell r="C161">
            <v>1</v>
          </cell>
          <cell r="D161">
            <v>13000</v>
          </cell>
          <cell r="E161">
            <v>0</v>
          </cell>
          <cell r="F161">
            <v>13000</v>
          </cell>
        </row>
        <row r="162">
          <cell r="A162" t="str">
            <v>Cable de Cobre THHN/THWN Cu 4 AWG</v>
          </cell>
          <cell r="B162" t="str">
            <v>ML</v>
          </cell>
          <cell r="C162">
            <v>1</v>
          </cell>
          <cell r="D162">
            <v>9150</v>
          </cell>
          <cell r="E162">
            <v>0</v>
          </cell>
          <cell r="F162">
            <v>9150</v>
          </cell>
        </row>
        <row r="163">
          <cell r="A163" t="str">
            <v>Cable de Cobre THW 6 AWG</v>
          </cell>
          <cell r="B163" t="str">
            <v>ML</v>
          </cell>
          <cell r="C163">
            <v>1</v>
          </cell>
          <cell r="D163">
            <v>5800</v>
          </cell>
          <cell r="E163">
            <v>0</v>
          </cell>
          <cell r="F163">
            <v>5800</v>
          </cell>
        </row>
        <row r="164">
          <cell r="A164" t="str">
            <v>Cable de cobre THW 8 AWG</v>
          </cell>
          <cell r="B164" t="str">
            <v>ML</v>
          </cell>
          <cell r="C164">
            <v>1</v>
          </cell>
          <cell r="D164">
            <v>2051.25</v>
          </cell>
          <cell r="E164">
            <v>0</v>
          </cell>
          <cell r="F164">
            <v>2051.25</v>
          </cell>
        </row>
        <row r="165">
          <cell r="A165" t="str">
            <v>Cable de cobre THW 10 AWG</v>
          </cell>
          <cell r="B165" t="str">
            <v>ML</v>
          </cell>
          <cell r="C165">
            <v>1</v>
          </cell>
          <cell r="D165">
            <v>1417.5</v>
          </cell>
          <cell r="E165">
            <v>0</v>
          </cell>
          <cell r="F165">
            <v>1417.5</v>
          </cell>
        </row>
        <row r="166">
          <cell r="A166" t="str">
            <v>Cable de Cobre THHN/THWN Cu 12 AWG</v>
          </cell>
          <cell r="B166" t="str">
            <v>ML</v>
          </cell>
          <cell r="C166">
            <v>1</v>
          </cell>
          <cell r="D166">
            <v>1800</v>
          </cell>
          <cell r="E166">
            <v>0</v>
          </cell>
          <cell r="F166">
            <v>1800</v>
          </cell>
        </row>
        <row r="167">
          <cell r="A167" t="str">
            <v xml:space="preserve">Cable de cobre THHN 14 </v>
          </cell>
          <cell r="B167" t="str">
            <v>ML</v>
          </cell>
          <cell r="C167">
            <v>1</v>
          </cell>
          <cell r="D167">
            <v>950</v>
          </cell>
          <cell r="E167">
            <v>0</v>
          </cell>
          <cell r="F167">
            <v>950</v>
          </cell>
        </row>
        <row r="168">
          <cell r="A168" t="str">
            <v>Cable de Cobre TWNN 12 AWG</v>
          </cell>
          <cell r="B168" t="str">
            <v>ML</v>
          </cell>
          <cell r="C168">
            <v>1</v>
          </cell>
          <cell r="D168">
            <v>1800</v>
          </cell>
          <cell r="E168">
            <v>0</v>
          </cell>
          <cell r="F168">
            <v>1800</v>
          </cell>
        </row>
        <row r="169">
          <cell r="A169" t="str">
            <v>Cable de cobre desnudo Nº 4 AWG</v>
          </cell>
          <cell r="B169" t="str">
            <v>ML</v>
          </cell>
          <cell r="C169">
            <v>1</v>
          </cell>
          <cell r="D169">
            <v>4700</v>
          </cell>
          <cell r="E169">
            <v>0</v>
          </cell>
          <cell r="F169">
            <v>4700</v>
          </cell>
        </row>
        <row r="170">
          <cell r="A170" t="str">
            <v>Cable de cobre encauchetado 3 x 10</v>
          </cell>
          <cell r="B170" t="str">
            <v>ML</v>
          </cell>
          <cell r="C170">
            <v>1</v>
          </cell>
          <cell r="D170">
            <v>7800</v>
          </cell>
          <cell r="E170">
            <v>0</v>
          </cell>
          <cell r="F170">
            <v>7800</v>
          </cell>
        </row>
        <row r="171">
          <cell r="A171" t="str">
            <v>Cable de cobre encauchetado 3 x 12</v>
          </cell>
          <cell r="B171" t="str">
            <v>ML</v>
          </cell>
          <cell r="C171">
            <v>1</v>
          </cell>
          <cell r="D171">
            <v>5800</v>
          </cell>
          <cell r="E171">
            <v>0</v>
          </cell>
          <cell r="F171">
            <v>5800</v>
          </cell>
        </row>
        <row r="172">
          <cell r="A172" t="str">
            <v>Cable teléfonos 50 pares</v>
          </cell>
          <cell r="B172" t="str">
            <v>ML</v>
          </cell>
          <cell r="C172">
            <v>1</v>
          </cell>
          <cell r="D172">
            <v>5626.25</v>
          </cell>
          <cell r="E172">
            <v>0</v>
          </cell>
          <cell r="F172">
            <v>5626.25</v>
          </cell>
        </row>
        <row r="173">
          <cell r="A173" t="str">
            <v>Cable teléfonos 40 pares</v>
          </cell>
          <cell r="B173" t="str">
            <v>ML</v>
          </cell>
          <cell r="C173">
            <v>1</v>
          </cell>
          <cell r="D173">
            <v>4555</v>
          </cell>
          <cell r="E173">
            <v>0</v>
          </cell>
          <cell r="F173">
            <v>4555</v>
          </cell>
        </row>
        <row r="174">
          <cell r="A174" t="str">
            <v>Cable teléfonos 20 pares</v>
          </cell>
          <cell r="B174" t="str">
            <v>ML</v>
          </cell>
          <cell r="C174">
            <v>1</v>
          </cell>
          <cell r="D174">
            <v>2536.25</v>
          </cell>
          <cell r="E174">
            <v>0</v>
          </cell>
          <cell r="F174">
            <v>2536.25</v>
          </cell>
        </row>
        <row r="175">
          <cell r="A175" t="str">
            <v>Cable teléfonos 10 pares</v>
          </cell>
          <cell r="B175" t="str">
            <v>ML</v>
          </cell>
          <cell r="C175">
            <v>1</v>
          </cell>
          <cell r="D175">
            <v>1461.25</v>
          </cell>
          <cell r="E175">
            <v>0</v>
          </cell>
          <cell r="F175">
            <v>1461.25</v>
          </cell>
        </row>
        <row r="176">
          <cell r="A176" t="str">
            <v>Cable teléfonos 4 pares</v>
          </cell>
          <cell r="B176" t="str">
            <v>ML</v>
          </cell>
          <cell r="C176">
            <v>1</v>
          </cell>
          <cell r="D176">
            <v>1200</v>
          </cell>
          <cell r="E176">
            <v>0</v>
          </cell>
          <cell r="F176">
            <v>1200</v>
          </cell>
        </row>
        <row r="177">
          <cell r="A177" t="str">
            <v>Cable teléfonos 2 pares</v>
          </cell>
          <cell r="B177" t="str">
            <v>ML</v>
          </cell>
          <cell r="C177">
            <v>1</v>
          </cell>
          <cell r="D177">
            <v>411.25</v>
          </cell>
          <cell r="E177">
            <v>0</v>
          </cell>
          <cell r="F177">
            <v>411.25</v>
          </cell>
        </row>
        <row r="178">
          <cell r="A178" t="str">
            <v>Cadena Galvanizada 3/8"</v>
          </cell>
          <cell r="B178" t="str">
            <v>ML</v>
          </cell>
          <cell r="C178">
            <v>1</v>
          </cell>
          <cell r="D178">
            <v>10450</v>
          </cell>
          <cell r="E178">
            <v>0</v>
          </cell>
          <cell r="F178">
            <v>10450</v>
          </cell>
        </row>
        <row r="179">
          <cell r="A179" t="str">
            <v>Caja tapa registro europa de 15 x 15 blanca</v>
          </cell>
          <cell r="B179" t="str">
            <v>UN</v>
          </cell>
          <cell r="C179">
            <v>1</v>
          </cell>
          <cell r="D179">
            <v>4250</v>
          </cell>
          <cell r="E179">
            <v>0</v>
          </cell>
          <cell r="F179">
            <v>4250</v>
          </cell>
        </row>
        <row r="180">
          <cell r="A180" t="str">
            <v>Caja 4 x 4 met.Deko AK 2V</v>
          </cell>
          <cell r="B180" t="str">
            <v>UN</v>
          </cell>
          <cell r="C180">
            <v>1</v>
          </cell>
          <cell r="D180">
            <v>1867.1999999999998</v>
          </cell>
          <cell r="E180">
            <v>0</v>
          </cell>
          <cell r="F180">
            <v>1867.1999999999998</v>
          </cell>
        </row>
        <row r="181">
          <cell r="A181" t="str">
            <v>Caja de 40 x 40 mamposteria</v>
          </cell>
          <cell r="B181" t="str">
            <v>UN</v>
          </cell>
          <cell r="C181">
            <v>1</v>
          </cell>
          <cell r="D181">
            <v>74250</v>
          </cell>
          <cell r="E181">
            <v>0</v>
          </cell>
          <cell r="F181">
            <v>74250</v>
          </cell>
        </row>
        <row r="182">
          <cell r="A182" t="str">
            <v>Caja de 60 x 60 mamposteria</v>
          </cell>
          <cell r="B182" t="str">
            <v>UN</v>
          </cell>
          <cell r="C182">
            <v>1</v>
          </cell>
          <cell r="D182">
            <v>102618.75</v>
          </cell>
          <cell r="E182">
            <v>0</v>
          </cell>
          <cell r="F182">
            <v>102618.75</v>
          </cell>
        </row>
        <row r="183">
          <cell r="A183" t="str">
            <v>Caja de 60 x 60 x 12 cm</v>
          </cell>
          <cell r="B183" t="str">
            <v>UN</v>
          </cell>
          <cell r="C183">
            <v>1</v>
          </cell>
          <cell r="D183">
            <v>26773</v>
          </cell>
          <cell r="E183">
            <v>0</v>
          </cell>
          <cell r="F183">
            <v>26773</v>
          </cell>
        </row>
        <row r="184">
          <cell r="A184" t="str">
            <v>Caja metálica de 15 x 15</v>
          </cell>
          <cell r="B184" t="str">
            <v>UN</v>
          </cell>
          <cell r="C184">
            <v>1</v>
          </cell>
          <cell r="D184">
            <v>20000</v>
          </cell>
          <cell r="E184">
            <v>0</v>
          </cell>
          <cell r="F184">
            <v>20000</v>
          </cell>
        </row>
        <row r="185">
          <cell r="A185" t="str">
            <v>Caja monofás.3 circ.con barraje adic.para tierra</v>
          </cell>
          <cell r="B185" t="str">
            <v>UN</v>
          </cell>
          <cell r="C185">
            <v>1</v>
          </cell>
          <cell r="D185">
            <v>37500</v>
          </cell>
          <cell r="E185">
            <v>0</v>
          </cell>
          <cell r="F185">
            <v>37500</v>
          </cell>
        </row>
        <row r="186">
          <cell r="A186" t="str">
            <v>Caja monofásica 4 circuitos</v>
          </cell>
          <cell r="B186" t="str">
            <v>UN</v>
          </cell>
          <cell r="C186">
            <v>1</v>
          </cell>
          <cell r="D186">
            <v>16000</v>
          </cell>
          <cell r="E186">
            <v>0</v>
          </cell>
          <cell r="F186">
            <v>16000</v>
          </cell>
        </row>
        <row r="187">
          <cell r="A187" t="str">
            <v>Caja monofásica 2 circuitos</v>
          </cell>
          <cell r="B187" t="str">
            <v>UN</v>
          </cell>
          <cell r="C187">
            <v>1</v>
          </cell>
          <cell r="D187">
            <v>11000</v>
          </cell>
          <cell r="E187">
            <v>0</v>
          </cell>
          <cell r="F187">
            <v>11000</v>
          </cell>
        </row>
        <row r="188">
          <cell r="A188" t="str">
            <v>Caja Rectangular 2x4</v>
          </cell>
          <cell r="B188" t="str">
            <v>UN</v>
          </cell>
          <cell r="C188">
            <v>1</v>
          </cell>
          <cell r="D188">
            <v>400</v>
          </cell>
          <cell r="E188">
            <v>0</v>
          </cell>
          <cell r="F188">
            <v>400</v>
          </cell>
        </row>
        <row r="189">
          <cell r="A189" t="str">
            <v>Caja Hexagonal Plástica Conduit</v>
          </cell>
          <cell r="B189" t="str">
            <v>UN</v>
          </cell>
          <cell r="C189">
            <v>1</v>
          </cell>
          <cell r="D189">
            <v>480</v>
          </cell>
          <cell r="E189">
            <v>0</v>
          </cell>
          <cell r="F189">
            <v>480</v>
          </cell>
        </row>
        <row r="190">
          <cell r="A190" t="str">
            <v>Caja Octogonal Plástica Conduit</v>
          </cell>
          <cell r="B190" t="str">
            <v>UN</v>
          </cell>
          <cell r="C190">
            <v>1</v>
          </cell>
          <cell r="D190">
            <v>560</v>
          </cell>
          <cell r="E190">
            <v>0</v>
          </cell>
          <cell r="F190">
            <v>560</v>
          </cell>
        </row>
        <row r="191">
          <cell r="A191" t="str">
            <v>Caja de Protección</v>
          </cell>
          <cell r="B191" t="str">
            <v>UN</v>
          </cell>
          <cell r="C191">
            <v>1</v>
          </cell>
          <cell r="D191">
            <v>10900</v>
          </cell>
          <cell r="E191">
            <v>0</v>
          </cell>
          <cell r="F191">
            <v>10900</v>
          </cell>
        </row>
        <row r="192">
          <cell r="A192" t="str">
            <v>Caja sencilla Conduit</v>
          </cell>
          <cell r="B192" t="str">
            <v>UN</v>
          </cell>
          <cell r="C192">
            <v>1</v>
          </cell>
          <cell r="D192">
            <v>950</v>
          </cell>
          <cell r="E192">
            <v>0</v>
          </cell>
          <cell r="F192">
            <v>950</v>
          </cell>
        </row>
        <row r="193">
          <cell r="A193" t="str">
            <v>Caja trifásica 6 circuitos</v>
          </cell>
          <cell r="B193" t="str">
            <v>UN</v>
          </cell>
          <cell r="C193">
            <v>1</v>
          </cell>
          <cell r="D193">
            <v>65500</v>
          </cell>
          <cell r="E193">
            <v>0</v>
          </cell>
          <cell r="F193">
            <v>65500</v>
          </cell>
        </row>
        <row r="194">
          <cell r="A194" t="str">
            <v>Caja trifásica 18 circuitos</v>
          </cell>
          <cell r="B194" t="str">
            <v>UN</v>
          </cell>
          <cell r="C194">
            <v>1</v>
          </cell>
          <cell r="D194">
            <v>65500</v>
          </cell>
          <cell r="E194">
            <v>0</v>
          </cell>
          <cell r="F194">
            <v>65500</v>
          </cell>
        </row>
        <row r="195">
          <cell r="A195" t="str">
            <v>Caja para medidor con espacio interruptor</v>
          </cell>
          <cell r="B195" t="str">
            <v>UN</v>
          </cell>
          <cell r="C195">
            <v>1</v>
          </cell>
          <cell r="D195">
            <v>165000</v>
          </cell>
          <cell r="E195">
            <v>0</v>
          </cell>
          <cell r="F195">
            <v>165000</v>
          </cell>
        </row>
        <row r="196">
          <cell r="A196" t="str">
            <v>Caja Monofásica 4 Circuitos</v>
          </cell>
          <cell r="B196" t="str">
            <v>UN</v>
          </cell>
          <cell r="C196">
            <v>1</v>
          </cell>
          <cell r="D196">
            <v>16000</v>
          </cell>
          <cell r="E196">
            <v>0</v>
          </cell>
          <cell r="F196">
            <v>16000</v>
          </cell>
        </row>
        <row r="197">
          <cell r="A197" t="str">
            <v>Caja Monofásica 2 Circuitos</v>
          </cell>
          <cell r="B197" t="str">
            <v>UN</v>
          </cell>
          <cell r="C197">
            <v>1</v>
          </cell>
          <cell r="D197">
            <v>11000</v>
          </cell>
          <cell r="E197">
            <v>0</v>
          </cell>
          <cell r="F197">
            <v>11000</v>
          </cell>
        </row>
        <row r="198">
          <cell r="A198" t="str">
            <v>Cal Nare</v>
          </cell>
          <cell r="B198" t="str">
            <v>KG</v>
          </cell>
          <cell r="C198">
            <v>1</v>
          </cell>
          <cell r="D198">
            <v>520</v>
          </cell>
          <cell r="E198">
            <v>0</v>
          </cell>
          <cell r="F198">
            <v>520</v>
          </cell>
        </row>
        <row r="199">
          <cell r="A199" t="str">
            <v>Canal en Lámina Galvanizada Calibre 20, Ancho=25cm</v>
          </cell>
          <cell r="B199" t="str">
            <v>ML</v>
          </cell>
          <cell r="C199">
            <v>1</v>
          </cell>
          <cell r="D199">
            <v>24300</v>
          </cell>
          <cell r="E199">
            <v>0</v>
          </cell>
          <cell r="F199">
            <v>24300</v>
          </cell>
        </row>
        <row r="200">
          <cell r="A200" t="str">
            <v>Canal PVC Tipo Amazonas</v>
          </cell>
          <cell r="B200" t="str">
            <v>ML</v>
          </cell>
          <cell r="C200">
            <v>1</v>
          </cell>
          <cell r="D200">
            <v>21500</v>
          </cell>
          <cell r="E200">
            <v>0</v>
          </cell>
          <cell r="F200">
            <v>21500</v>
          </cell>
        </row>
        <row r="201">
          <cell r="A201" t="str">
            <v>Capacete de 1"</v>
          </cell>
          <cell r="B201" t="str">
            <v>UN</v>
          </cell>
          <cell r="C201">
            <v>1</v>
          </cell>
          <cell r="D201">
            <v>2000</v>
          </cell>
          <cell r="E201">
            <v>0</v>
          </cell>
          <cell r="F201">
            <v>2000</v>
          </cell>
        </row>
        <row r="202">
          <cell r="A202" t="str">
            <v>Caseton en lona sintética</v>
          </cell>
          <cell r="B202" t="str">
            <v>M2</v>
          </cell>
          <cell r="C202">
            <v>1</v>
          </cell>
          <cell r="D202">
            <v>15000</v>
          </cell>
          <cell r="E202">
            <v>0</v>
          </cell>
          <cell r="F202">
            <v>15000</v>
          </cell>
        </row>
        <row r="203">
          <cell r="A203" t="str">
            <v>Cemento Gris (Bulto de 50 Kg)</v>
          </cell>
          <cell r="B203" t="str">
            <v>KG</v>
          </cell>
          <cell r="C203">
            <v>1</v>
          </cell>
          <cell r="D203">
            <v>340</v>
          </cell>
          <cell r="E203">
            <v>0</v>
          </cell>
          <cell r="F203">
            <v>340</v>
          </cell>
          <cell r="G203" t="str">
            <v>Bulto de 50 Kilogramos, puesto en obra</v>
          </cell>
        </row>
        <row r="204">
          <cell r="A204" t="str">
            <v xml:space="preserve">Cemento Blanco (Bulto de 40 Kg) </v>
          </cell>
          <cell r="B204" t="str">
            <v>KG</v>
          </cell>
          <cell r="C204">
            <v>1</v>
          </cell>
          <cell r="D204">
            <v>960</v>
          </cell>
          <cell r="E204">
            <v>0</v>
          </cell>
          <cell r="F204">
            <v>960</v>
          </cell>
        </row>
        <row r="205">
          <cell r="A205" t="str">
            <v>Cerámica Blanca 20x20</v>
          </cell>
          <cell r="B205" t="str">
            <v>M2</v>
          </cell>
          <cell r="C205">
            <v>1</v>
          </cell>
          <cell r="D205">
            <v>13200</v>
          </cell>
          <cell r="E205">
            <v>0</v>
          </cell>
          <cell r="F205">
            <v>13200</v>
          </cell>
        </row>
        <row r="206">
          <cell r="A206" t="str">
            <v>Cerradura Inafer C-998 Madera</v>
          </cell>
          <cell r="B206" t="str">
            <v>UN</v>
          </cell>
          <cell r="C206">
            <v>1</v>
          </cell>
          <cell r="D206">
            <v>30900</v>
          </cell>
          <cell r="E206">
            <v>0</v>
          </cell>
          <cell r="F206">
            <v>30900</v>
          </cell>
        </row>
        <row r="207">
          <cell r="A207" t="str">
            <v>Cerradura Shalage Ref A30D - terraza, Georgia</v>
          </cell>
          <cell r="B207" t="str">
            <v>UN</v>
          </cell>
          <cell r="C207">
            <v>1</v>
          </cell>
          <cell r="D207">
            <v>35000</v>
          </cell>
          <cell r="E207">
            <v>0</v>
          </cell>
          <cell r="F207">
            <v>35000</v>
          </cell>
        </row>
        <row r="208">
          <cell r="A208" t="str">
            <v>Cerradura Shalage Ref B362 Doble cilindro</v>
          </cell>
          <cell r="B208" t="str">
            <v>UN</v>
          </cell>
          <cell r="C208">
            <v>1</v>
          </cell>
          <cell r="D208">
            <v>65000</v>
          </cell>
          <cell r="E208">
            <v>0</v>
          </cell>
          <cell r="F208">
            <v>65000</v>
          </cell>
        </row>
        <row r="209">
          <cell r="A209" t="str">
            <v>Cerradura Schlage T.A. Econ./Gold</v>
          </cell>
          <cell r="B209" t="str">
            <v>UN</v>
          </cell>
          <cell r="C209">
            <v>1</v>
          </cell>
          <cell r="D209">
            <v>14400</v>
          </cell>
          <cell r="E209">
            <v>0</v>
          </cell>
          <cell r="F209">
            <v>14400</v>
          </cell>
        </row>
        <row r="210">
          <cell r="A210" t="str">
            <v>Cerradura Gato doble cerrojo/210400</v>
          </cell>
          <cell r="B210" t="str">
            <v>UN</v>
          </cell>
          <cell r="C210">
            <v>1</v>
          </cell>
          <cell r="D210">
            <v>34200</v>
          </cell>
          <cell r="E210">
            <v>0</v>
          </cell>
          <cell r="F210">
            <v>34200</v>
          </cell>
        </row>
        <row r="211">
          <cell r="A211" t="str">
            <v>Cerradura YALE 170 1/4</v>
          </cell>
          <cell r="B211" t="str">
            <v>UN</v>
          </cell>
          <cell r="C211">
            <v>1</v>
          </cell>
          <cell r="D211">
            <v>41850</v>
          </cell>
          <cell r="E211">
            <v>0</v>
          </cell>
          <cell r="F211">
            <v>41850</v>
          </cell>
        </row>
        <row r="212">
          <cell r="A212" t="str">
            <v>Cerradura YALE doble pasador 987-1 1/4</v>
          </cell>
          <cell r="B212" t="str">
            <v>UN</v>
          </cell>
          <cell r="C212">
            <v>1</v>
          </cell>
          <cell r="D212">
            <v>54800</v>
          </cell>
          <cell r="E212">
            <v>0</v>
          </cell>
          <cell r="F212">
            <v>54800</v>
          </cell>
        </row>
        <row r="213">
          <cell r="A213" t="str">
            <v>Cerradura Schagler A-50WS Jupiter de Manija Recta</v>
          </cell>
          <cell r="B213" t="str">
            <v>UN</v>
          </cell>
          <cell r="C213">
            <v>1</v>
          </cell>
          <cell r="D213">
            <v>56800</v>
          </cell>
          <cell r="E213">
            <v>0</v>
          </cell>
          <cell r="F213">
            <v>56800</v>
          </cell>
        </row>
        <row r="214">
          <cell r="A214" t="str">
            <v>Cerradura puerta discapacitados 63 AA - F30 B A &amp; A</v>
          </cell>
          <cell r="B214" t="str">
            <v>UN</v>
          </cell>
          <cell r="C214">
            <v>1</v>
          </cell>
          <cell r="D214">
            <v>100000</v>
          </cell>
          <cell r="E214">
            <v>0</v>
          </cell>
          <cell r="F214">
            <v>100000</v>
          </cell>
        </row>
        <row r="215">
          <cell r="A215" t="str">
            <v>Chapeta Metálica 2"x2"</v>
          </cell>
          <cell r="B215" t="str">
            <v>UN</v>
          </cell>
          <cell r="C215">
            <v>1</v>
          </cell>
          <cell r="D215">
            <v>1550</v>
          </cell>
          <cell r="E215">
            <v>0</v>
          </cell>
          <cell r="F215">
            <v>1550</v>
          </cell>
        </row>
        <row r="216">
          <cell r="A216" t="str">
            <v>Chazo Plástico</v>
          </cell>
          <cell r="B216" t="str">
            <v>UN</v>
          </cell>
          <cell r="C216">
            <v>1</v>
          </cell>
          <cell r="D216">
            <v>30</v>
          </cell>
          <cell r="E216">
            <v>0</v>
          </cell>
          <cell r="F216">
            <v>30</v>
          </cell>
        </row>
        <row r="217">
          <cell r="A217" t="str">
            <v>Cheque red white roscado de   1/2"; incluye accesorios</v>
          </cell>
          <cell r="B217" t="str">
            <v>UN</v>
          </cell>
          <cell r="C217">
            <v>1</v>
          </cell>
          <cell r="D217">
            <v>28000</v>
          </cell>
          <cell r="E217">
            <v>0</v>
          </cell>
          <cell r="F217">
            <v>28000</v>
          </cell>
        </row>
        <row r="218">
          <cell r="A218" t="str">
            <v>Cheque red white roscado  3/4"; incluye accesorios</v>
          </cell>
          <cell r="B218" t="str">
            <v>UN</v>
          </cell>
          <cell r="C218">
            <v>1</v>
          </cell>
          <cell r="D218">
            <v>38000</v>
          </cell>
          <cell r="E218">
            <v>0</v>
          </cell>
          <cell r="F218">
            <v>38000</v>
          </cell>
        </row>
        <row r="219">
          <cell r="A219" t="str">
            <v>Cheque red white roscado de 1"; incluye accesorios</v>
          </cell>
          <cell r="B219" t="str">
            <v>UN</v>
          </cell>
          <cell r="C219">
            <v>1</v>
          </cell>
          <cell r="D219">
            <v>52000</v>
          </cell>
          <cell r="E219">
            <v>0</v>
          </cell>
          <cell r="F219">
            <v>52000</v>
          </cell>
        </row>
        <row r="220">
          <cell r="A220" t="str">
            <v>Valvula - Cheque cortina HICC Helbert  1 1/4" ; incluye accesorios</v>
          </cell>
          <cell r="B220" t="str">
            <v>UN</v>
          </cell>
          <cell r="C220">
            <v>1</v>
          </cell>
          <cell r="D220">
            <v>105000</v>
          </cell>
          <cell r="E220">
            <v>0</v>
          </cell>
          <cell r="F220">
            <v>105000</v>
          </cell>
        </row>
        <row r="221">
          <cell r="A221" t="str">
            <v>Valvula - Cheque cortina HICC Helbert  1 1/2" ; incluye accesorios</v>
          </cell>
          <cell r="B221" t="str">
            <v>UN</v>
          </cell>
          <cell r="C221">
            <v>1</v>
          </cell>
          <cell r="D221">
            <v>160000</v>
          </cell>
          <cell r="E221">
            <v>0</v>
          </cell>
          <cell r="F221">
            <v>160000</v>
          </cell>
        </row>
        <row r="222">
          <cell r="A222" t="str">
            <v>Valvula - Cheque cortina HICC Helbert  2" ; incluye accesorios</v>
          </cell>
          <cell r="B222" t="str">
            <v>UN</v>
          </cell>
          <cell r="C222">
            <v>1</v>
          </cell>
          <cell r="D222">
            <v>253000</v>
          </cell>
          <cell r="E222">
            <v>0</v>
          </cell>
          <cell r="F222">
            <v>253000</v>
          </cell>
        </row>
        <row r="223">
          <cell r="A223" t="str">
            <v>Valvula - Cheque cortina HICC Helbert   3" ; incluye accesorios</v>
          </cell>
          <cell r="B223" t="str">
            <v>UN</v>
          </cell>
          <cell r="C223">
            <v>1</v>
          </cell>
          <cell r="D223">
            <v>582000</v>
          </cell>
          <cell r="E223">
            <v>0</v>
          </cell>
          <cell r="F223">
            <v>582000</v>
          </cell>
        </row>
        <row r="224">
          <cell r="A224" t="str">
            <v>Cinta Aislante</v>
          </cell>
          <cell r="B224" t="str">
            <v>UN</v>
          </cell>
          <cell r="C224">
            <v>1</v>
          </cell>
          <cell r="D224">
            <v>1300</v>
          </cell>
          <cell r="E224">
            <v>0</v>
          </cell>
          <cell r="F224">
            <v>1300</v>
          </cell>
        </row>
        <row r="225">
          <cell r="A225" t="str">
            <v>Cinta Teflón 12mm x 50mm (por Rollo)</v>
          </cell>
          <cell r="B225" t="str">
            <v>UN</v>
          </cell>
          <cell r="C225">
            <v>1</v>
          </cell>
          <cell r="D225">
            <v>360</v>
          </cell>
          <cell r="E225">
            <v>0</v>
          </cell>
          <cell r="F225">
            <v>360</v>
          </cell>
        </row>
        <row r="226">
          <cell r="A226" t="str">
            <v>Cinta Sika PVC V-10</v>
          </cell>
          <cell r="B226" t="str">
            <v>ML</v>
          </cell>
          <cell r="C226">
            <v>1</v>
          </cell>
          <cell r="D226">
            <v>7860</v>
          </cell>
          <cell r="E226">
            <v>0</v>
          </cell>
          <cell r="F226">
            <v>7860</v>
          </cell>
        </row>
        <row r="227">
          <cell r="A227" t="str">
            <v>Cinta Sika PVC V-15</v>
          </cell>
          <cell r="B227" t="str">
            <v>ML</v>
          </cell>
          <cell r="C227">
            <v>1</v>
          </cell>
          <cell r="D227">
            <v>13975</v>
          </cell>
          <cell r="E227">
            <v>0</v>
          </cell>
          <cell r="F227">
            <v>13975</v>
          </cell>
        </row>
        <row r="228">
          <cell r="A228" t="str">
            <v>Codo de Bajante 45º Amazonas</v>
          </cell>
          <cell r="B228" t="str">
            <v>UN</v>
          </cell>
          <cell r="C228">
            <v>1</v>
          </cell>
          <cell r="D228">
            <v>3890</v>
          </cell>
          <cell r="E228">
            <v>0</v>
          </cell>
          <cell r="F228">
            <v>3890</v>
          </cell>
        </row>
        <row r="229">
          <cell r="A229" t="str">
            <v>Codo 90º 1/4 CxC 3"</v>
          </cell>
          <cell r="B229" t="str">
            <v>UN</v>
          </cell>
          <cell r="C229">
            <v>1</v>
          </cell>
          <cell r="D229">
            <v>3510</v>
          </cell>
          <cell r="E229">
            <v>0</v>
          </cell>
          <cell r="F229">
            <v>3510</v>
          </cell>
        </row>
        <row r="230">
          <cell r="A230" t="str">
            <v>Codo 90º 1/4 CxC 4"</v>
          </cell>
          <cell r="B230" t="str">
            <v>UN</v>
          </cell>
          <cell r="C230">
            <v>1</v>
          </cell>
          <cell r="D230">
            <v>6430</v>
          </cell>
          <cell r="E230">
            <v>0</v>
          </cell>
          <cell r="F230">
            <v>6430</v>
          </cell>
        </row>
        <row r="231">
          <cell r="A231" t="str">
            <v>Codo 90º Presión PVC de 1/2"</v>
          </cell>
          <cell r="B231" t="str">
            <v>UN</v>
          </cell>
          <cell r="C231">
            <v>1</v>
          </cell>
          <cell r="D231">
            <v>580</v>
          </cell>
          <cell r="E231">
            <v>0</v>
          </cell>
          <cell r="F231">
            <v>580</v>
          </cell>
        </row>
        <row r="232">
          <cell r="A232" t="str">
            <v>Codo 90º Presión PVC de 3/4"</v>
          </cell>
          <cell r="B232" t="str">
            <v>UN</v>
          </cell>
          <cell r="C232">
            <v>1</v>
          </cell>
          <cell r="D232">
            <v>930</v>
          </cell>
          <cell r="E232">
            <v>0</v>
          </cell>
          <cell r="F232">
            <v>930</v>
          </cell>
        </row>
        <row r="233">
          <cell r="A233" t="str">
            <v>Codo 90º Presión PVC de 1"</v>
          </cell>
          <cell r="B233" t="str">
            <v>UN</v>
          </cell>
          <cell r="C233">
            <v>1</v>
          </cell>
          <cell r="D233">
            <v>1815</v>
          </cell>
          <cell r="E233">
            <v>0</v>
          </cell>
          <cell r="F233">
            <v>1815</v>
          </cell>
        </row>
        <row r="234">
          <cell r="A234" t="str">
            <v>Codo 90º Presión PVC de 1-1/4"</v>
          </cell>
          <cell r="B234" t="str">
            <v>UN</v>
          </cell>
          <cell r="C234">
            <v>1</v>
          </cell>
          <cell r="D234">
            <v>3495</v>
          </cell>
          <cell r="E234">
            <v>0</v>
          </cell>
          <cell r="F234">
            <v>3495</v>
          </cell>
        </row>
        <row r="235">
          <cell r="A235" t="str">
            <v>Codo 90º Presión PVC de 1-1/2"</v>
          </cell>
          <cell r="B235" t="str">
            <v>UN</v>
          </cell>
          <cell r="C235">
            <v>1</v>
          </cell>
          <cell r="D235">
            <v>6530</v>
          </cell>
          <cell r="E235">
            <v>0</v>
          </cell>
          <cell r="F235">
            <v>6530</v>
          </cell>
        </row>
        <row r="236">
          <cell r="A236" t="str">
            <v>Codo 90º Presión PVC de 2"</v>
          </cell>
          <cell r="B236" t="str">
            <v>UN</v>
          </cell>
          <cell r="C236">
            <v>1</v>
          </cell>
          <cell r="D236">
            <v>10700</v>
          </cell>
          <cell r="E236">
            <v>0</v>
          </cell>
          <cell r="F236">
            <v>10700</v>
          </cell>
        </row>
        <row r="237">
          <cell r="A237" t="str">
            <v>Codo H.G: 1/2"</v>
          </cell>
          <cell r="B237" t="str">
            <v>UN</v>
          </cell>
          <cell r="C237">
            <v>1</v>
          </cell>
          <cell r="D237">
            <v>615</v>
          </cell>
          <cell r="E237">
            <v>0</v>
          </cell>
          <cell r="F237">
            <v>615</v>
          </cell>
        </row>
        <row r="238">
          <cell r="A238" t="str">
            <v>Codo PVC-P 3/4"</v>
          </cell>
          <cell r="B238" t="str">
            <v>UN</v>
          </cell>
          <cell r="C238">
            <v>1</v>
          </cell>
          <cell r="D238">
            <v>556</v>
          </cell>
          <cell r="E238">
            <v>0</v>
          </cell>
          <cell r="F238">
            <v>556</v>
          </cell>
        </row>
        <row r="239">
          <cell r="A239" t="str">
            <v>Codo PVC-P 1/2"</v>
          </cell>
          <cell r="B239" t="str">
            <v>UN</v>
          </cell>
          <cell r="C239">
            <v>1</v>
          </cell>
          <cell r="D239">
            <v>335</v>
          </cell>
          <cell r="E239">
            <v>0</v>
          </cell>
          <cell r="F239">
            <v>335</v>
          </cell>
        </row>
        <row r="240">
          <cell r="A240" t="str">
            <v>Codo PVC-S  22,5º</v>
          </cell>
          <cell r="B240" t="str">
            <v>UN</v>
          </cell>
          <cell r="C240">
            <v>1</v>
          </cell>
          <cell r="D240">
            <v>2500</v>
          </cell>
          <cell r="E240">
            <v>0</v>
          </cell>
          <cell r="F240">
            <v>2500</v>
          </cell>
        </row>
        <row r="241">
          <cell r="A241" t="str">
            <v>Codo 45º CxC Sanitario PVC de 2"</v>
          </cell>
          <cell r="B241" t="str">
            <v>UN</v>
          </cell>
          <cell r="C241">
            <v>1</v>
          </cell>
          <cell r="D241">
            <v>4775</v>
          </cell>
          <cell r="E241">
            <v>0</v>
          </cell>
          <cell r="F241">
            <v>4775</v>
          </cell>
        </row>
        <row r="242">
          <cell r="A242" t="str">
            <v>Codo 90º Sanitario PVC CxC de 2"</v>
          </cell>
          <cell r="B242" t="str">
            <v>UN</v>
          </cell>
          <cell r="C242">
            <v>1</v>
          </cell>
          <cell r="D242">
            <v>2990</v>
          </cell>
          <cell r="E242">
            <v>0</v>
          </cell>
          <cell r="F242">
            <v>2990</v>
          </cell>
        </row>
        <row r="243">
          <cell r="A243" t="str">
            <v>Codo 90º Sanitario PVC CxE de 2"</v>
          </cell>
          <cell r="B243" t="str">
            <v>UN</v>
          </cell>
          <cell r="C243">
            <v>1</v>
          </cell>
          <cell r="D243">
            <v>3685</v>
          </cell>
          <cell r="E243">
            <v>0</v>
          </cell>
          <cell r="F243">
            <v>3685</v>
          </cell>
        </row>
        <row r="244">
          <cell r="A244" t="str">
            <v>Codo 90º Sanitario PVC CxC de 3"</v>
          </cell>
          <cell r="B244" t="str">
            <v>UN</v>
          </cell>
          <cell r="C244">
            <v>1</v>
          </cell>
          <cell r="D244">
            <v>6925</v>
          </cell>
          <cell r="E244">
            <v>0</v>
          </cell>
          <cell r="F244">
            <v>6925</v>
          </cell>
        </row>
        <row r="245">
          <cell r="A245" t="str">
            <v>Codo 90º Sanitario PVC CxE de 3"</v>
          </cell>
          <cell r="B245" t="str">
            <v>UN</v>
          </cell>
          <cell r="C245">
            <v>1</v>
          </cell>
          <cell r="D245">
            <v>8020</v>
          </cell>
          <cell r="E245">
            <v>0</v>
          </cell>
          <cell r="F245">
            <v>8020</v>
          </cell>
        </row>
        <row r="246">
          <cell r="A246" t="str">
            <v>Codo 45º Sanitario PVC CxC de 3"</v>
          </cell>
          <cell r="B246" t="str">
            <v>UN</v>
          </cell>
          <cell r="C246">
            <v>1</v>
          </cell>
          <cell r="D246">
            <v>7695</v>
          </cell>
          <cell r="E246">
            <v>0</v>
          </cell>
          <cell r="F246">
            <v>7695</v>
          </cell>
        </row>
        <row r="247">
          <cell r="A247" t="str">
            <v>Codo 45º Sanitario PVC CxE de 3"</v>
          </cell>
          <cell r="B247" t="str">
            <v>UN</v>
          </cell>
          <cell r="C247">
            <v>1</v>
          </cell>
          <cell r="D247">
            <v>7695</v>
          </cell>
          <cell r="E247">
            <v>0</v>
          </cell>
          <cell r="F247">
            <v>7695</v>
          </cell>
        </row>
        <row r="248">
          <cell r="A248" t="str">
            <v>Codo 90º Sanitario PVC CxC de 4"</v>
          </cell>
          <cell r="B248" t="str">
            <v>UN</v>
          </cell>
          <cell r="C248">
            <v>1</v>
          </cell>
          <cell r="D248">
            <v>11940</v>
          </cell>
          <cell r="E248">
            <v>0</v>
          </cell>
          <cell r="F248">
            <v>11940</v>
          </cell>
        </row>
        <row r="249">
          <cell r="A249" t="str">
            <v>Codo 90º Sanitario PVC CxE de 4"</v>
          </cell>
          <cell r="B249" t="str">
            <v>UN</v>
          </cell>
          <cell r="C249">
            <v>1</v>
          </cell>
          <cell r="D249">
            <v>14715</v>
          </cell>
          <cell r="E249">
            <v>0</v>
          </cell>
          <cell r="F249">
            <v>14715</v>
          </cell>
        </row>
        <row r="250">
          <cell r="A250" t="str">
            <v>Codo 45º CxE Sanitario 4" PVC</v>
          </cell>
          <cell r="B250" t="str">
            <v>UN</v>
          </cell>
          <cell r="C250">
            <v>1</v>
          </cell>
          <cell r="D250">
            <v>17905</v>
          </cell>
          <cell r="E250">
            <v>0</v>
          </cell>
          <cell r="F250">
            <v>17905</v>
          </cell>
        </row>
        <row r="251">
          <cell r="A251" t="str">
            <v>Codo 45º CxC Sanitario 4" PVC</v>
          </cell>
          <cell r="B251" t="str">
            <v>UN</v>
          </cell>
          <cell r="C251">
            <v>1</v>
          </cell>
          <cell r="D251">
            <v>18370</v>
          </cell>
          <cell r="E251">
            <v>0</v>
          </cell>
          <cell r="F251">
            <v>18370</v>
          </cell>
        </row>
        <row r="252">
          <cell r="A252" t="str">
            <v>Color Mineral</v>
          </cell>
          <cell r="B252" t="str">
            <v>KG</v>
          </cell>
          <cell r="C252">
            <v>1</v>
          </cell>
          <cell r="D252">
            <v>6400</v>
          </cell>
          <cell r="E252">
            <v>0</v>
          </cell>
          <cell r="F252">
            <v>6400</v>
          </cell>
        </row>
        <row r="253">
          <cell r="A253" t="str">
            <v>Concreto Premezclado de 3.000 P.S.I. Bombeado</v>
          </cell>
          <cell r="B253" t="str">
            <v>M3</v>
          </cell>
          <cell r="C253">
            <v>1</v>
          </cell>
          <cell r="D253">
            <v>255000</v>
          </cell>
          <cell r="E253">
            <v>0</v>
          </cell>
          <cell r="F253">
            <v>255000</v>
          </cell>
        </row>
        <row r="254">
          <cell r="A254" t="str">
            <v>Conector resorte rojo</v>
          </cell>
          <cell r="B254" t="str">
            <v>UN</v>
          </cell>
          <cell r="C254">
            <v>1</v>
          </cell>
          <cell r="D254">
            <v>850</v>
          </cell>
          <cell r="E254">
            <v>0</v>
          </cell>
          <cell r="F254">
            <v>850</v>
          </cell>
        </row>
        <row r="255">
          <cell r="A255" t="str">
            <v>Conector Compresión Pica Puesta a Tierra</v>
          </cell>
          <cell r="B255" t="str">
            <v>UN</v>
          </cell>
          <cell r="C255">
            <v>1</v>
          </cell>
          <cell r="D255">
            <v>13900</v>
          </cell>
          <cell r="E255">
            <v>0</v>
          </cell>
          <cell r="F255">
            <v>13900</v>
          </cell>
        </row>
        <row r="256">
          <cell r="A256" t="str">
            <v>Conjunto Griferia tipo Prysma para Lavamanos Ref. 51165</v>
          </cell>
          <cell r="B256" t="str">
            <v>UN</v>
          </cell>
          <cell r="C256">
            <v>1</v>
          </cell>
          <cell r="D256">
            <v>19080</v>
          </cell>
          <cell r="E256">
            <v>0</v>
          </cell>
          <cell r="F256">
            <v>19080</v>
          </cell>
        </row>
        <row r="257">
          <cell r="A257" t="str">
            <v xml:space="preserve">Correa en Celosía </v>
          </cell>
          <cell r="B257" t="str">
            <v>KG</v>
          </cell>
          <cell r="C257">
            <v>1</v>
          </cell>
          <cell r="D257">
            <v>4000</v>
          </cell>
          <cell r="E257">
            <v>0</v>
          </cell>
          <cell r="F257">
            <v>4000</v>
          </cell>
        </row>
        <row r="258">
          <cell r="A258" t="str">
            <v>Cortacircuitos-Taco 30 Amperios</v>
          </cell>
          <cell r="B258" t="str">
            <v>UN</v>
          </cell>
          <cell r="C258">
            <v>1</v>
          </cell>
          <cell r="D258">
            <v>11450</v>
          </cell>
          <cell r="E258">
            <v>0</v>
          </cell>
          <cell r="F258">
            <v>11450</v>
          </cell>
        </row>
        <row r="259">
          <cell r="A259" t="str">
            <v>Cortasol en Aluminio Anodizado</v>
          </cell>
          <cell r="B259" t="str">
            <v>M2</v>
          </cell>
          <cell r="C259">
            <v>1</v>
          </cell>
          <cell r="D259">
            <v>90000</v>
          </cell>
          <cell r="E259">
            <v>0</v>
          </cell>
          <cell r="F259">
            <v>90000</v>
          </cell>
        </row>
        <row r="260">
          <cell r="A260" t="str">
            <v>Cerco ordinario 3M</v>
          </cell>
          <cell r="B260" t="str">
            <v>ML</v>
          </cell>
          <cell r="C260">
            <v>1</v>
          </cell>
          <cell r="D260">
            <v>1550</v>
          </cell>
          <cell r="E260">
            <v>0</v>
          </cell>
          <cell r="F260">
            <v>1550</v>
          </cell>
        </row>
        <row r="261">
          <cell r="A261" t="str">
            <v>Cúpula-Rejilla 3"x5" en Aluminio con Sosco</v>
          </cell>
          <cell r="B261" t="str">
            <v>UN</v>
          </cell>
          <cell r="C261">
            <v>1</v>
          </cell>
          <cell r="D261">
            <v>12530</v>
          </cell>
          <cell r="E261">
            <v>0</v>
          </cell>
          <cell r="F261">
            <v>12530</v>
          </cell>
        </row>
        <row r="262">
          <cell r="A262" t="str">
            <v>Dilatación en Bronce</v>
          </cell>
          <cell r="B262" t="str">
            <v>ML</v>
          </cell>
          <cell r="C262">
            <v>1</v>
          </cell>
          <cell r="D262">
            <v>8300</v>
          </cell>
          <cell r="E262">
            <v>0</v>
          </cell>
          <cell r="F262">
            <v>8300</v>
          </cell>
        </row>
        <row r="263">
          <cell r="A263" t="str">
            <v>Disco Diamante</v>
          </cell>
          <cell r="B263" t="str">
            <v>UN</v>
          </cell>
          <cell r="C263">
            <v>1</v>
          </cell>
          <cell r="D263">
            <v>19200</v>
          </cell>
          <cell r="E263">
            <v>0</v>
          </cell>
          <cell r="F263">
            <v>19200</v>
          </cell>
        </row>
        <row r="264">
          <cell r="A264" t="str">
            <v>Dispensador de Papel en Lámina Acero Satinado con Cerrojos</v>
          </cell>
          <cell r="B264" t="str">
            <v>UN</v>
          </cell>
          <cell r="C264">
            <v>1</v>
          </cell>
          <cell r="D264">
            <v>107500</v>
          </cell>
          <cell r="E264">
            <v>0</v>
          </cell>
          <cell r="F264">
            <v>107500</v>
          </cell>
        </row>
        <row r="265">
          <cell r="A265" t="str">
            <v>Detergentes, Acidos, Removedores y otros Productos de Limpieza</v>
          </cell>
          <cell r="B265" t="str">
            <v>GL</v>
          </cell>
          <cell r="C265">
            <v>1</v>
          </cell>
          <cell r="D265">
            <v>1000</v>
          </cell>
          <cell r="E265">
            <v>0</v>
          </cell>
          <cell r="F265">
            <v>1000</v>
          </cell>
        </row>
        <row r="266">
          <cell r="A266" t="str">
            <v>Electrobomba 1/4 HP, Motor Monofásico 3450 Rpm, Succión 1", Descarga 1", 92 lt/min, Altura Max. Agua=18 m</v>
          </cell>
          <cell r="B266" t="str">
            <v>UN</v>
          </cell>
          <cell r="C266">
            <v>1</v>
          </cell>
          <cell r="D266">
            <v>195000</v>
          </cell>
          <cell r="E266">
            <v>0</v>
          </cell>
          <cell r="F266">
            <v>195000</v>
          </cell>
        </row>
        <row r="267">
          <cell r="A267" t="str">
            <v>Empaque de Caucho para Ventana</v>
          </cell>
          <cell r="B267" t="str">
            <v>ML</v>
          </cell>
          <cell r="C267">
            <v>1</v>
          </cell>
          <cell r="D267">
            <v>950</v>
          </cell>
          <cell r="E267">
            <v>0</v>
          </cell>
          <cell r="F267">
            <v>950</v>
          </cell>
        </row>
        <row r="268">
          <cell r="A268" t="str">
            <v>Enchape Cerámica Blanca 20x20</v>
          </cell>
          <cell r="B268" t="str">
            <v>M2</v>
          </cell>
          <cell r="C268">
            <v>1</v>
          </cell>
          <cell r="D268">
            <v>13200</v>
          </cell>
          <cell r="E268">
            <v>0</v>
          </cell>
          <cell r="F268">
            <v>13200</v>
          </cell>
        </row>
        <row r="269">
          <cell r="A269" t="str">
            <v>Entrada Tanque Plástico 1"</v>
          </cell>
          <cell r="B269" t="str">
            <v>UN</v>
          </cell>
          <cell r="C269">
            <v>1</v>
          </cell>
          <cell r="D269">
            <v>2600</v>
          </cell>
          <cell r="E269">
            <v>0</v>
          </cell>
          <cell r="F269">
            <v>2600</v>
          </cell>
        </row>
        <row r="270">
          <cell r="A270" t="str">
            <v>Salida Tanque Plástico 1"</v>
          </cell>
          <cell r="B270" t="str">
            <v>UN</v>
          </cell>
          <cell r="C270">
            <v>1</v>
          </cell>
          <cell r="D270">
            <v>3200</v>
          </cell>
          <cell r="E270">
            <v>0</v>
          </cell>
          <cell r="F270">
            <v>3200</v>
          </cell>
        </row>
        <row r="271">
          <cell r="A271" t="str">
            <v>Esmalte Doméstico</v>
          </cell>
          <cell r="B271" t="str">
            <v>GL</v>
          </cell>
          <cell r="C271">
            <v>1</v>
          </cell>
          <cell r="D271">
            <v>58000</v>
          </cell>
          <cell r="E271">
            <v>0</v>
          </cell>
          <cell r="F271">
            <v>58000</v>
          </cell>
        </row>
        <row r="272">
          <cell r="A272" t="str">
            <v>Esmalte mate supersintético</v>
          </cell>
          <cell r="B272" t="str">
            <v>GL</v>
          </cell>
          <cell r="C272">
            <v>1</v>
          </cell>
          <cell r="D272">
            <v>52200</v>
          </cell>
          <cell r="E272">
            <v>0</v>
          </cell>
          <cell r="F272">
            <v>52200</v>
          </cell>
        </row>
        <row r="273">
          <cell r="A273" t="str">
            <v>Esmalte sintético para señalización</v>
          </cell>
          <cell r="B273" t="str">
            <v>GL</v>
          </cell>
          <cell r="C273">
            <v>1</v>
          </cell>
          <cell r="D273">
            <v>48000</v>
          </cell>
          <cell r="E273">
            <v>0</v>
          </cell>
          <cell r="F273">
            <v>48000</v>
          </cell>
        </row>
        <row r="274">
          <cell r="A274" t="str">
            <v>Esmalte Sintético Pintulux para Metal</v>
          </cell>
          <cell r="B274" t="str">
            <v>GL</v>
          </cell>
          <cell r="C274">
            <v>1</v>
          </cell>
          <cell r="D274">
            <v>58000</v>
          </cell>
          <cell r="E274">
            <v>0</v>
          </cell>
          <cell r="F274">
            <v>58000</v>
          </cell>
        </row>
        <row r="275">
          <cell r="A275" t="str">
            <v>Esmalte epoxico Epoxibler 2 componentes</v>
          </cell>
          <cell r="B275" t="str">
            <v>GL</v>
          </cell>
          <cell r="C275">
            <v>1</v>
          </cell>
          <cell r="D275">
            <v>108000</v>
          </cell>
          <cell r="E275">
            <v>0</v>
          </cell>
          <cell r="F275">
            <v>108000</v>
          </cell>
        </row>
        <row r="276">
          <cell r="A276" t="str">
            <v xml:space="preserve">Estacas de Madera </v>
          </cell>
          <cell r="B276" t="str">
            <v>UN</v>
          </cell>
          <cell r="C276">
            <v>1</v>
          </cell>
          <cell r="D276">
            <v>500</v>
          </cell>
          <cell r="E276">
            <v>0</v>
          </cell>
          <cell r="F276">
            <v>500</v>
          </cell>
        </row>
        <row r="277">
          <cell r="A277" t="str">
            <v>Estuco Listo (Estuka)</v>
          </cell>
          <cell r="B277" t="str">
            <v>KG</v>
          </cell>
          <cell r="C277">
            <v>1</v>
          </cell>
          <cell r="D277">
            <v>810</v>
          </cell>
          <cell r="E277">
            <v>0</v>
          </cell>
          <cell r="F277">
            <v>810</v>
          </cell>
        </row>
        <row r="278">
          <cell r="A278" t="str">
            <v>Espejo biselado de 4 mm</v>
          </cell>
          <cell r="B278" t="str">
            <v>M2</v>
          </cell>
          <cell r="C278">
            <v>1</v>
          </cell>
          <cell r="D278">
            <v>70000</v>
          </cell>
          <cell r="E278">
            <v>0</v>
          </cell>
          <cell r="F278">
            <v>70000</v>
          </cell>
        </row>
        <row r="279">
          <cell r="A279" t="str">
            <v>Disolvente Thinner</v>
          </cell>
          <cell r="B279" t="str">
            <v>GL</v>
          </cell>
          <cell r="C279">
            <v>1</v>
          </cell>
          <cell r="D279">
            <v>12250</v>
          </cell>
          <cell r="E279">
            <v>0</v>
          </cell>
          <cell r="F279">
            <v>12250</v>
          </cell>
        </row>
        <row r="280">
          <cell r="A280" t="str">
            <v xml:space="preserve">Ducha-Mezclador Antivandálica Galaxia </v>
          </cell>
          <cell r="B280" t="str">
            <v>UN</v>
          </cell>
          <cell r="C280">
            <v>1</v>
          </cell>
          <cell r="D280">
            <v>81060</v>
          </cell>
          <cell r="E280">
            <v>0</v>
          </cell>
          <cell r="F280">
            <v>81060</v>
          </cell>
        </row>
        <row r="281">
          <cell r="A281" t="str">
            <v>Durmiente abarco 4M</v>
          </cell>
          <cell r="B281" t="str">
            <v>ML</v>
          </cell>
          <cell r="C281">
            <v>1</v>
          </cell>
          <cell r="D281">
            <v>1913</v>
          </cell>
          <cell r="E281">
            <v>0</v>
          </cell>
          <cell r="F281">
            <v>1913</v>
          </cell>
        </row>
        <row r="282">
          <cell r="A282" t="str">
            <v>Durmiente ordinario 3 m</v>
          </cell>
          <cell r="B282" t="str">
            <v>ML</v>
          </cell>
          <cell r="C282">
            <v>1</v>
          </cell>
          <cell r="D282">
            <v>367</v>
          </cell>
          <cell r="E282">
            <v>0</v>
          </cell>
          <cell r="F282">
            <v>367</v>
          </cell>
        </row>
        <row r="283">
          <cell r="A283" t="str">
            <v xml:space="preserve">Gancho galvanizado con platina </v>
          </cell>
          <cell r="B283" t="str">
            <v>UN</v>
          </cell>
          <cell r="C283">
            <v>1</v>
          </cell>
          <cell r="D283">
            <v>11500</v>
          </cell>
          <cell r="E283">
            <v>0</v>
          </cell>
          <cell r="F283">
            <v>11500</v>
          </cell>
        </row>
        <row r="284">
          <cell r="A284" t="str">
            <v>Grafil DØ7mm</v>
          </cell>
          <cell r="B284" t="str">
            <v>Kg</v>
          </cell>
          <cell r="C284">
            <v>1</v>
          </cell>
          <cell r="D284">
            <v>4730</v>
          </cell>
          <cell r="E284">
            <v>0</v>
          </cell>
          <cell r="F284">
            <v>4730</v>
          </cell>
        </row>
        <row r="285">
          <cell r="A285" t="str">
            <v>Grafil DØ6mm</v>
          </cell>
          <cell r="B285" t="str">
            <v>Kg</v>
          </cell>
          <cell r="C285">
            <v>1</v>
          </cell>
          <cell r="D285">
            <v>5410</v>
          </cell>
          <cell r="E285">
            <v>0</v>
          </cell>
          <cell r="F285">
            <v>5410</v>
          </cell>
        </row>
        <row r="286">
          <cell r="A286" t="str">
            <v>Grafil DØ5mm</v>
          </cell>
          <cell r="B286" t="str">
            <v>Kg</v>
          </cell>
          <cell r="C286">
            <v>1</v>
          </cell>
          <cell r="D286">
            <v>5410</v>
          </cell>
          <cell r="E286">
            <v>0</v>
          </cell>
          <cell r="F286">
            <v>5410</v>
          </cell>
        </row>
        <row r="287">
          <cell r="A287" t="str">
            <v>Grafil DØ4mm</v>
          </cell>
          <cell r="B287" t="str">
            <v>Kg</v>
          </cell>
          <cell r="C287">
            <v>1</v>
          </cell>
          <cell r="D287">
            <v>2700</v>
          </cell>
          <cell r="E287">
            <v>0</v>
          </cell>
          <cell r="F287">
            <v>2700</v>
          </cell>
        </row>
        <row r="288">
          <cell r="A288" t="str">
            <v>Gravilla de Río (Viaje de 5 M3)</v>
          </cell>
          <cell r="B288" t="str">
            <v>M3</v>
          </cell>
          <cell r="C288">
            <v>1</v>
          </cell>
          <cell r="D288">
            <v>45000</v>
          </cell>
          <cell r="E288">
            <v>0</v>
          </cell>
          <cell r="F288">
            <v>45000</v>
          </cell>
          <cell r="G288" t="str">
            <v>Por viaje de 5 metros cúbicos</v>
          </cell>
        </row>
        <row r="289">
          <cell r="A289" t="str">
            <v>Gravilla 3/4"</v>
          </cell>
          <cell r="B289" t="str">
            <v>M3</v>
          </cell>
          <cell r="C289">
            <v>1</v>
          </cell>
          <cell r="D289">
            <v>48900</v>
          </cell>
          <cell r="E289">
            <v>0</v>
          </cell>
          <cell r="F289">
            <v>48900</v>
          </cell>
        </row>
        <row r="290">
          <cell r="A290" t="str">
            <v>Granito Pulido para mesones</v>
          </cell>
          <cell r="B290" t="str">
            <v>M2</v>
          </cell>
          <cell r="C290">
            <v>1</v>
          </cell>
          <cell r="D290">
            <v>24530</v>
          </cell>
          <cell r="E290">
            <v>0</v>
          </cell>
          <cell r="F290">
            <v>24530</v>
          </cell>
        </row>
        <row r="291">
          <cell r="A291" t="str">
            <v>Granito Blanco (Bulto de 40Kg)</v>
          </cell>
          <cell r="B291" t="str">
            <v>Bulto</v>
          </cell>
          <cell r="C291">
            <v>1</v>
          </cell>
          <cell r="D291">
            <v>15315</v>
          </cell>
          <cell r="E291">
            <v>0</v>
          </cell>
          <cell r="F291">
            <v>15315</v>
          </cell>
        </row>
        <row r="292">
          <cell r="A292" t="str">
            <v>Gravilla mona Nº 2</v>
          </cell>
          <cell r="B292" t="str">
            <v>Bulto</v>
          </cell>
          <cell r="C292">
            <v>1</v>
          </cell>
          <cell r="D292">
            <v>18000</v>
          </cell>
          <cell r="E292">
            <v>0</v>
          </cell>
          <cell r="F292">
            <v>18000</v>
          </cell>
        </row>
        <row r="293">
          <cell r="A293" t="str">
            <v>Guardaescobas Vitrificado 10x25</v>
          </cell>
          <cell r="B293" t="str">
            <v>ML</v>
          </cell>
          <cell r="C293">
            <v>1</v>
          </cell>
          <cell r="D293">
            <v>1970</v>
          </cell>
          <cell r="E293">
            <v>0</v>
          </cell>
          <cell r="F293">
            <v>1970</v>
          </cell>
        </row>
        <row r="294">
          <cell r="A294" t="str">
            <v>Formaleta cedro macho</v>
          </cell>
          <cell r="B294" t="str">
            <v>m2</v>
          </cell>
          <cell r="C294">
            <v>1</v>
          </cell>
          <cell r="D294">
            <v>25000</v>
          </cell>
          <cell r="E294">
            <v>0</v>
          </cell>
          <cell r="F294">
            <v>25000</v>
          </cell>
        </row>
        <row r="295">
          <cell r="A295" t="str">
            <v>Flotador 3/4 plg - bronce, incluye accesorios</v>
          </cell>
          <cell r="B295" t="str">
            <v>UN</v>
          </cell>
          <cell r="C295">
            <v>1</v>
          </cell>
          <cell r="D295">
            <v>50000</v>
          </cell>
          <cell r="E295">
            <v>0</v>
          </cell>
          <cell r="F295">
            <v>50000</v>
          </cell>
        </row>
        <row r="296">
          <cell r="A296" t="str">
            <v>Flotador Mecánico 1" Incluye Accesorios</v>
          </cell>
          <cell r="B296" t="str">
            <v>UN</v>
          </cell>
          <cell r="C296">
            <v>1</v>
          </cell>
          <cell r="D296">
            <v>92500</v>
          </cell>
          <cell r="E296">
            <v>0</v>
          </cell>
          <cell r="F296">
            <v>92500</v>
          </cell>
        </row>
        <row r="297">
          <cell r="A297" t="str">
            <v>Flotador Sumergible para Electrobomba</v>
          </cell>
          <cell r="B297" t="str">
            <v>UN</v>
          </cell>
          <cell r="C297">
            <v>1</v>
          </cell>
          <cell r="D297">
            <v>28500</v>
          </cell>
          <cell r="E297">
            <v>0</v>
          </cell>
          <cell r="F297">
            <v>28500</v>
          </cell>
        </row>
        <row r="298">
          <cell r="A298" t="str">
            <v>Falleva con portacandado</v>
          </cell>
          <cell r="B298" t="str">
            <v>UN</v>
          </cell>
          <cell r="C298">
            <v>1</v>
          </cell>
          <cell r="D298">
            <v>15000</v>
          </cell>
          <cell r="E298">
            <v>0</v>
          </cell>
          <cell r="F298">
            <v>15000</v>
          </cell>
        </row>
        <row r="299">
          <cell r="A299" t="str">
            <v xml:space="preserve">Falleva  </v>
          </cell>
          <cell r="B299" t="str">
            <v>UN</v>
          </cell>
          <cell r="C299">
            <v>1</v>
          </cell>
          <cell r="D299">
            <v>7800</v>
          </cell>
          <cell r="E299">
            <v>0</v>
          </cell>
          <cell r="F299">
            <v>7800</v>
          </cell>
        </row>
        <row r="300">
          <cell r="A300" t="str">
            <v>Felpa Siliconada</v>
          </cell>
          <cell r="B300" t="str">
            <v>ML</v>
          </cell>
          <cell r="C300">
            <v>1</v>
          </cell>
          <cell r="D300">
            <v>220</v>
          </cell>
          <cell r="E300">
            <v>0</v>
          </cell>
          <cell r="F300">
            <v>220</v>
          </cell>
        </row>
        <row r="301">
          <cell r="A301" t="str">
            <v>Fundente</v>
          </cell>
          <cell r="B301" t="str">
            <v>KG</v>
          </cell>
          <cell r="C301">
            <v>1</v>
          </cell>
          <cell r="D301">
            <v>23500</v>
          </cell>
          <cell r="E301">
            <v>0</v>
          </cell>
          <cell r="F301">
            <v>23500</v>
          </cell>
        </row>
        <row r="302">
          <cell r="A302" t="str">
            <v>Gas Propano</v>
          </cell>
          <cell r="B302" t="str">
            <v>KG</v>
          </cell>
          <cell r="C302">
            <v>1</v>
          </cell>
          <cell r="D302">
            <v>7300</v>
          </cell>
          <cell r="E302">
            <v>0</v>
          </cell>
          <cell r="F302">
            <v>7300</v>
          </cell>
        </row>
        <row r="303">
          <cell r="A303" t="str">
            <v>Grama</v>
          </cell>
          <cell r="B303" t="str">
            <v>M2</v>
          </cell>
          <cell r="C303">
            <v>1</v>
          </cell>
          <cell r="D303">
            <v>3800</v>
          </cell>
          <cell r="E303">
            <v>0</v>
          </cell>
          <cell r="F303">
            <v>3800</v>
          </cell>
        </row>
        <row r="304">
          <cell r="A304" t="str">
            <v>Guardaescoba granito  7 X 33</v>
          </cell>
          <cell r="B304" t="str">
            <v>Ml</v>
          </cell>
          <cell r="C304">
            <v>1</v>
          </cell>
          <cell r="D304">
            <v>9000</v>
          </cell>
          <cell r="E304">
            <v>0</v>
          </cell>
          <cell r="F304">
            <v>9000</v>
          </cell>
        </row>
        <row r="305">
          <cell r="A305" t="str">
            <v>Guardaescoba granito pulido media caña; tipo alfa</v>
          </cell>
          <cell r="B305" t="str">
            <v>Ml</v>
          </cell>
          <cell r="C305">
            <v>1</v>
          </cell>
          <cell r="D305">
            <v>35000</v>
          </cell>
          <cell r="E305">
            <v>0</v>
          </cell>
          <cell r="F305">
            <v>35000</v>
          </cell>
        </row>
        <row r="306">
          <cell r="A306" t="str">
            <v>Guardaluz</v>
          </cell>
          <cell r="B306" t="str">
            <v>Ml</v>
          </cell>
          <cell r="C306">
            <v>1</v>
          </cell>
          <cell r="D306">
            <v>1100</v>
          </cell>
          <cell r="E306">
            <v>0</v>
          </cell>
          <cell r="F306">
            <v>1100</v>
          </cell>
        </row>
        <row r="307">
          <cell r="A307" t="str">
            <v>Hidrosello Canal Amazonas</v>
          </cell>
          <cell r="B307" t="str">
            <v>UN</v>
          </cell>
          <cell r="C307">
            <v>1</v>
          </cell>
          <cell r="D307">
            <v>1028</v>
          </cell>
          <cell r="E307">
            <v>0</v>
          </cell>
          <cell r="F307">
            <v>1028</v>
          </cell>
        </row>
        <row r="308">
          <cell r="A308" t="str">
            <v>Interruptor doble</v>
          </cell>
          <cell r="B308" t="str">
            <v>UN</v>
          </cell>
          <cell r="C308">
            <v>1</v>
          </cell>
          <cell r="D308">
            <v>3173</v>
          </cell>
          <cell r="E308">
            <v>0</v>
          </cell>
          <cell r="F308">
            <v>3173</v>
          </cell>
        </row>
        <row r="309">
          <cell r="A309" t="str">
            <v>Interruptor Sencillo 15 Amperios</v>
          </cell>
          <cell r="B309" t="str">
            <v>UN</v>
          </cell>
          <cell r="C309">
            <v>1</v>
          </cell>
          <cell r="D309">
            <v>5445</v>
          </cell>
          <cell r="E309">
            <v>0</v>
          </cell>
          <cell r="F309">
            <v>5445</v>
          </cell>
        </row>
        <row r="310">
          <cell r="A310" t="str">
            <v>Interruptor Termomagnético Monopolar 20 A</v>
          </cell>
          <cell r="B310" t="str">
            <v>UN</v>
          </cell>
          <cell r="C310">
            <v>1</v>
          </cell>
          <cell r="D310">
            <v>30500</v>
          </cell>
          <cell r="E310">
            <v>0</v>
          </cell>
          <cell r="F310">
            <v>30500</v>
          </cell>
        </row>
        <row r="311">
          <cell r="A311" t="str">
            <v>Interruptor Automático Tripolar 40 A Regulable</v>
          </cell>
          <cell r="B311" t="str">
            <v>UN</v>
          </cell>
          <cell r="C311">
            <v>1</v>
          </cell>
          <cell r="D311">
            <v>520000</v>
          </cell>
          <cell r="E311">
            <v>0</v>
          </cell>
          <cell r="F311">
            <v>520000</v>
          </cell>
        </row>
        <row r="312">
          <cell r="A312" t="str">
            <v>Interruptor enchufable de 2 x 15 / 30 amp</v>
          </cell>
          <cell r="B312" t="str">
            <v>UN</v>
          </cell>
          <cell r="C312">
            <v>1</v>
          </cell>
          <cell r="D312">
            <v>21500</v>
          </cell>
          <cell r="E312">
            <v>0</v>
          </cell>
          <cell r="F312">
            <v>21500</v>
          </cell>
        </row>
        <row r="313">
          <cell r="A313" t="str">
            <v>Interruptor enchufable de 2 x 40 / 60 amp</v>
          </cell>
          <cell r="B313" t="str">
            <v>UN</v>
          </cell>
          <cell r="C313">
            <v>1</v>
          </cell>
          <cell r="D313">
            <v>26000</v>
          </cell>
          <cell r="E313">
            <v>0</v>
          </cell>
          <cell r="F313">
            <v>26000</v>
          </cell>
        </row>
        <row r="314">
          <cell r="A314" t="str">
            <v>Interruptor enchufable de 2 x 70 amp</v>
          </cell>
          <cell r="B314" t="str">
            <v>UN</v>
          </cell>
          <cell r="C314">
            <v>1</v>
          </cell>
          <cell r="D314">
            <v>43000</v>
          </cell>
          <cell r="E314">
            <v>0</v>
          </cell>
          <cell r="F314">
            <v>43000</v>
          </cell>
        </row>
        <row r="315">
          <cell r="A315" t="str">
            <v>Hebilla  Band it de 1/2"</v>
          </cell>
          <cell r="B315" t="str">
            <v>UN</v>
          </cell>
          <cell r="C315">
            <v>1</v>
          </cell>
          <cell r="D315">
            <v>400</v>
          </cell>
          <cell r="E315">
            <v>0</v>
          </cell>
          <cell r="F315">
            <v>400</v>
          </cell>
        </row>
        <row r="316">
          <cell r="A316" t="str">
            <v xml:space="preserve">Hoja de Puerta Lámina Metálica Calibre 20 </v>
          </cell>
          <cell r="B316" t="str">
            <v>M2</v>
          </cell>
          <cell r="C316">
            <v>1</v>
          </cell>
          <cell r="D316">
            <v>75000</v>
          </cell>
          <cell r="E316">
            <v>0</v>
          </cell>
          <cell r="F316">
            <v>75000</v>
          </cell>
        </row>
        <row r="317">
          <cell r="A317" t="str">
            <v>Hoja puerta triplex 4mm.(2x1). Entamborada. Estructura ancho=0.10 m., espesor 4cm.</v>
          </cell>
          <cell r="B317" t="str">
            <v>UN</v>
          </cell>
          <cell r="C317">
            <v>1</v>
          </cell>
          <cell r="D317">
            <v>85000</v>
          </cell>
          <cell r="E317">
            <v>0</v>
          </cell>
          <cell r="F317">
            <v>85000</v>
          </cell>
        </row>
        <row r="318">
          <cell r="A318" t="str">
            <v xml:space="preserve">Interruptor Doble Ambia AX-101M </v>
          </cell>
          <cell r="B318" t="str">
            <v>UN</v>
          </cell>
          <cell r="C318">
            <v>1</v>
          </cell>
          <cell r="D318">
            <v>7720</v>
          </cell>
          <cell r="E318">
            <v>0</v>
          </cell>
          <cell r="F318">
            <v>7720</v>
          </cell>
        </row>
        <row r="319">
          <cell r="A319" t="str">
            <v>Interruptor Sencillo 15 Amperios Conmutable Ambia AX-020M .</v>
          </cell>
          <cell r="B319" t="str">
            <v>UN</v>
          </cell>
          <cell r="C319">
            <v>1</v>
          </cell>
          <cell r="D319">
            <v>5980</v>
          </cell>
          <cell r="E319">
            <v>0</v>
          </cell>
          <cell r="F319">
            <v>5980</v>
          </cell>
        </row>
        <row r="320">
          <cell r="A320" t="str">
            <v>Intervinilo de Pintuco</v>
          </cell>
          <cell r="B320" t="str">
            <v>GL</v>
          </cell>
          <cell r="C320">
            <v>1</v>
          </cell>
          <cell r="D320">
            <v>30200</v>
          </cell>
          <cell r="E320">
            <v>0</v>
          </cell>
          <cell r="F320">
            <v>30200</v>
          </cell>
        </row>
        <row r="321">
          <cell r="A321" t="str">
            <v>Jabonera en Acero Inoxidable Satinado Opera Ref.39624-4441</v>
          </cell>
          <cell r="B321" t="str">
            <v>UN</v>
          </cell>
          <cell r="C321">
            <v>1</v>
          </cell>
          <cell r="D321">
            <v>66750</v>
          </cell>
          <cell r="E321">
            <v>0</v>
          </cell>
          <cell r="F321">
            <v>66750</v>
          </cell>
        </row>
        <row r="322">
          <cell r="A322" t="str">
            <v>Juego de Conexiones para Tanque Plástico</v>
          </cell>
          <cell r="B322" t="str">
            <v>UN</v>
          </cell>
          <cell r="C322">
            <v>1</v>
          </cell>
          <cell r="D322">
            <v>4305</v>
          </cell>
          <cell r="E322">
            <v>0</v>
          </cell>
          <cell r="F322">
            <v>4305</v>
          </cell>
        </row>
        <row r="323">
          <cell r="A323" t="str">
            <v>Juego de 4 Pines para Conexión Conductor</v>
          </cell>
          <cell r="B323" t="str">
            <v>UN</v>
          </cell>
          <cell r="C323">
            <v>1</v>
          </cell>
          <cell r="D323">
            <v>95300</v>
          </cell>
          <cell r="E323">
            <v>0</v>
          </cell>
          <cell r="F323">
            <v>95300</v>
          </cell>
        </row>
        <row r="324">
          <cell r="A324" t="str">
            <v>Ladrillo Prensado Liviano 24.5x12x6</v>
          </cell>
          <cell r="B324" t="str">
            <v>UN</v>
          </cell>
          <cell r="C324">
            <v>1</v>
          </cell>
          <cell r="D324">
            <v>520</v>
          </cell>
          <cell r="E324">
            <v>0</v>
          </cell>
          <cell r="F324">
            <v>520</v>
          </cell>
        </row>
        <row r="325">
          <cell r="A325" t="str">
            <v>Ladrillo 25x12</v>
          </cell>
          <cell r="B325" t="str">
            <v>UN</v>
          </cell>
          <cell r="C325">
            <v>1</v>
          </cell>
          <cell r="D325">
            <v>500</v>
          </cell>
          <cell r="E325">
            <v>0</v>
          </cell>
          <cell r="F325">
            <v>500</v>
          </cell>
          <cell r="G325" t="str">
            <v>16 Unid/M2</v>
          </cell>
        </row>
        <row r="326">
          <cell r="A326" t="str">
            <v>Ladrillo Portante Prensado Vitrificado 7x12x25</v>
          </cell>
          <cell r="B326" t="str">
            <v>UN</v>
          </cell>
          <cell r="C326">
            <v>1</v>
          </cell>
          <cell r="D326">
            <v>780</v>
          </cell>
          <cell r="E326">
            <v>0</v>
          </cell>
          <cell r="F326">
            <v>780</v>
          </cell>
          <cell r="G326" t="str">
            <v>Por viaje de 1000 bloques</v>
          </cell>
        </row>
        <row r="327">
          <cell r="A327" t="str">
            <v>Ladrillo Portante Prensado Vitrificado 9x14.5x29</v>
          </cell>
          <cell r="B327" t="str">
            <v>UN</v>
          </cell>
          <cell r="C327">
            <v>1</v>
          </cell>
          <cell r="D327">
            <v>970</v>
          </cell>
          <cell r="E327">
            <v>0</v>
          </cell>
          <cell r="F327">
            <v>970</v>
          </cell>
        </row>
        <row r="328">
          <cell r="A328" t="str">
            <v>Ladrillo Portante Trefilado 9x12x29</v>
          </cell>
          <cell r="B328" t="str">
            <v>UN</v>
          </cell>
          <cell r="C328">
            <v>1</v>
          </cell>
          <cell r="D328">
            <v>850</v>
          </cell>
          <cell r="E328">
            <v>0</v>
          </cell>
          <cell r="F328">
            <v>850</v>
          </cell>
        </row>
        <row r="329">
          <cell r="A329" t="str">
            <v>Ladrillo Portante Trefilado 9x14.5x30</v>
          </cell>
          <cell r="B329" t="str">
            <v>UN</v>
          </cell>
          <cell r="C329">
            <v>1</v>
          </cell>
          <cell r="D329">
            <v>1000</v>
          </cell>
          <cell r="E329">
            <v>0</v>
          </cell>
          <cell r="F329">
            <v>1000</v>
          </cell>
        </row>
        <row r="330">
          <cell r="A330" t="str">
            <v>Ladrillo Tolete Fino Perforado</v>
          </cell>
          <cell r="B330" t="str">
            <v>UN</v>
          </cell>
          <cell r="C330">
            <v>1</v>
          </cell>
          <cell r="D330">
            <v>800</v>
          </cell>
          <cell r="E330">
            <v>0</v>
          </cell>
          <cell r="F330">
            <v>800</v>
          </cell>
        </row>
        <row r="331">
          <cell r="A331" t="str">
            <v>Ladrillo Tolete Común 25x12x6</v>
          </cell>
          <cell r="B331" t="str">
            <v>UN</v>
          </cell>
          <cell r="C331">
            <v>1</v>
          </cell>
          <cell r="D331">
            <v>670</v>
          </cell>
          <cell r="E331">
            <v>0</v>
          </cell>
          <cell r="F331">
            <v>670</v>
          </cell>
        </row>
        <row r="332">
          <cell r="A332" t="str">
            <v>Ladrillo Temosa</v>
          </cell>
          <cell r="B332" t="str">
            <v>UN</v>
          </cell>
          <cell r="C332">
            <v>1</v>
          </cell>
          <cell r="D332">
            <v>535</v>
          </cell>
          <cell r="E332">
            <v>0</v>
          </cell>
          <cell r="F332">
            <v>535</v>
          </cell>
        </row>
        <row r="333">
          <cell r="A333" t="str">
            <v>Ladrillo T-1</v>
          </cell>
          <cell r="B333" t="str">
            <v>UN</v>
          </cell>
          <cell r="C333">
            <v>1</v>
          </cell>
          <cell r="D333">
            <v>308</v>
          </cell>
          <cell r="E333">
            <v>0</v>
          </cell>
          <cell r="F333">
            <v>308</v>
          </cell>
        </row>
        <row r="334">
          <cell r="A334" t="str">
            <v>Ladrillo rejilla</v>
          </cell>
          <cell r="B334" t="str">
            <v>UN</v>
          </cell>
          <cell r="C334">
            <v>1</v>
          </cell>
          <cell r="D334">
            <v>400</v>
          </cell>
          <cell r="E334">
            <v>0</v>
          </cell>
          <cell r="F334">
            <v>400</v>
          </cell>
        </row>
        <row r="335">
          <cell r="A335" t="str">
            <v>Lámina Metaldeck 2" Calibre 22</v>
          </cell>
          <cell r="B335" t="str">
            <v>M2</v>
          </cell>
          <cell r="C335">
            <v>1</v>
          </cell>
          <cell r="D335">
            <v>32600</v>
          </cell>
          <cell r="E335">
            <v>0</v>
          </cell>
          <cell r="F335">
            <v>32600</v>
          </cell>
        </row>
        <row r="336">
          <cell r="A336" t="str">
            <v>Lamina Cold-Rolled Calibre 16</v>
          </cell>
          <cell r="B336" t="str">
            <v>UN</v>
          </cell>
          <cell r="C336">
            <v>1</v>
          </cell>
          <cell r="D336">
            <v>52600</v>
          </cell>
          <cell r="E336">
            <v>0</v>
          </cell>
          <cell r="F336">
            <v>52600</v>
          </cell>
        </row>
        <row r="337">
          <cell r="A337" t="str">
            <v>Lamina Cold-Rolled Calibre 18</v>
          </cell>
          <cell r="B337" t="str">
            <v>UN</v>
          </cell>
          <cell r="C337">
            <v>1</v>
          </cell>
          <cell r="D337">
            <v>48900</v>
          </cell>
          <cell r="E337">
            <v>0</v>
          </cell>
          <cell r="F337">
            <v>48900</v>
          </cell>
        </row>
        <row r="338">
          <cell r="A338" t="str">
            <v>Lamina Cold-Rolled Calibre 20</v>
          </cell>
          <cell r="B338" t="str">
            <v>UN</v>
          </cell>
          <cell r="C338">
            <v>1</v>
          </cell>
          <cell r="D338">
            <v>42800</v>
          </cell>
          <cell r="E338">
            <v>0</v>
          </cell>
          <cell r="F338">
            <v>42800</v>
          </cell>
        </row>
        <row r="339">
          <cell r="A339" t="str">
            <v>Lámina Galvanizada Calibre 20</v>
          </cell>
          <cell r="B339" t="str">
            <v>UN</v>
          </cell>
          <cell r="C339">
            <v>1</v>
          </cell>
          <cell r="D339">
            <v>38120</v>
          </cell>
          <cell r="E339">
            <v>0</v>
          </cell>
          <cell r="F339">
            <v>38120</v>
          </cell>
        </row>
        <row r="340">
          <cell r="A340" t="str">
            <v>Lámina Galvanizada Calibre 22</v>
          </cell>
          <cell r="B340" t="str">
            <v>UN</v>
          </cell>
          <cell r="C340">
            <v>1</v>
          </cell>
          <cell r="D340">
            <v>31500</v>
          </cell>
          <cell r="E340">
            <v>0</v>
          </cell>
          <cell r="F340">
            <v>31500</v>
          </cell>
        </row>
        <row r="341">
          <cell r="A341" t="str">
            <v>Lámina Polisec Calibre 6</v>
          </cell>
          <cell r="B341" t="str">
            <v>M2</v>
          </cell>
          <cell r="C341">
            <v>1</v>
          </cell>
          <cell r="D341">
            <v>3450</v>
          </cell>
          <cell r="E341">
            <v>0</v>
          </cell>
          <cell r="F341">
            <v>3450</v>
          </cell>
        </row>
        <row r="342">
          <cell r="A342" t="str">
            <v>Lámpara Fluorescente 2 x 32 - T 8</v>
          </cell>
          <cell r="B342" t="str">
            <v>UN</v>
          </cell>
          <cell r="C342">
            <v>1</v>
          </cell>
          <cell r="D342">
            <v>65000</v>
          </cell>
          <cell r="E342">
            <v>0</v>
          </cell>
          <cell r="F342">
            <v>65000</v>
          </cell>
        </row>
        <row r="343">
          <cell r="A343" t="str">
            <v xml:space="preserve">Lámpara Fluorescente 2 x 48" </v>
          </cell>
          <cell r="B343" t="str">
            <v>UN</v>
          </cell>
          <cell r="C343">
            <v>1</v>
          </cell>
          <cell r="D343">
            <v>88000</v>
          </cell>
          <cell r="E343">
            <v>0</v>
          </cell>
          <cell r="F343">
            <v>88000</v>
          </cell>
        </row>
        <row r="344">
          <cell r="A344" t="str">
            <v>Lavadero de cemento 60 x 80</v>
          </cell>
          <cell r="B344" t="str">
            <v>UN</v>
          </cell>
          <cell r="C344">
            <v>1</v>
          </cell>
          <cell r="D344">
            <v>41000</v>
          </cell>
          <cell r="E344">
            <v>0</v>
          </cell>
          <cell r="F344">
            <v>41000</v>
          </cell>
        </row>
        <row r="345">
          <cell r="A345" t="str">
            <v>Lavamanos de Sobreponer Línea Institucional Acuacer</v>
          </cell>
          <cell r="B345" t="str">
            <v>UN</v>
          </cell>
          <cell r="C345">
            <v>1</v>
          </cell>
          <cell r="D345">
            <v>107260</v>
          </cell>
          <cell r="E345">
            <v>0</v>
          </cell>
          <cell r="F345">
            <v>107260</v>
          </cell>
        </row>
        <row r="346">
          <cell r="A346" t="str">
            <v>Lavamanos de Colgar Verona</v>
          </cell>
          <cell r="B346" t="str">
            <v>UN</v>
          </cell>
          <cell r="C346">
            <v>1</v>
          </cell>
          <cell r="D346">
            <v>63350</v>
          </cell>
          <cell r="E346">
            <v>0</v>
          </cell>
          <cell r="F346">
            <v>63350</v>
          </cell>
        </row>
        <row r="347">
          <cell r="A347" t="str">
            <v>Lavaplatos galaxia</v>
          </cell>
          <cell r="B347" t="str">
            <v>UN</v>
          </cell>
          <cell r="C347">
            <v>1</v>
          </cell>
          <cell r="D347">
            <v>28900</v>
          </cell>
          <cell r="E347">
            <v>0</v>
          </cell>
          <cell r="F347">
            <v>28900</v>
          </cell>
        </row>
        <row r="348">
          <cell r="A348" t="str">
            <v>Llave PD Red White 1/2" TP</v>
          </cell>
          <cell r="B348" t="str">
            <v>UN</v>
          </cell>
          <cell r="C348">
            <v>1</v>
          </cell>
          <cell r="D348">
            <v>28650</v>
          </cell>
          <cell r="E348">
            <v>0</v>
          </cell>
          <cell r="F348">
            <v>28650</v>
          </cell>
        </row>
        <row r="349">
          <cell r="A349" t="str">
            <v>Llave PD Red White 3/4" TP</v>
          </cell>
          <cell r="B349" t="str">
            <v>UN</v>
          </cell>
          <cell r="C349">
            <v>1</v>
          </cell>
          <cell r="D349">
            <v>39790</v>
          </cell>
          <cell r="E349">
            <v>0</v>
          </cell>
          <cell r="F349">
            <v>39790</v>
          </cell>
        </row>
        <row r="350">
          <cell r="A350" t="str">
            <v>Llave PD Red White 1" TP</v>
          </cell>
          <cell r="B350" t="str">
            <v>UN</v>
          </cell>
          <cell r="C350">
            <v>1</v>
          </cell>
          <cell r="D350">
            <v>52200</v>
          </cell>
          <cell r="E350">
            <v>0</v>
          </cell>
          <cell r="F350">
            <v>52200</v>
          </cell>
        </row>
        <row r="351">
          <cell r="A351" t="str">
            <v>Llave PD Red White 1-1/4" TP</v>
          </cell>
          <cell r="B351" t="str">
            <v>UN</v>
          </cell>
          <cell r="C351">
            <v>1</v>
          </cell>
          <cell r="D351">
            <v>68950</v>
          </cell>
          <cell r="E351">
            <v>0</v>
          </cell>
          <cell r="F351">
            <v>68950</v>
          </cell>
        </row>
        <row r="352">
          <cell r="A352" t="str">
            <v>Llave PD Red White 1-1/2" TP</v>
          </cell>
          <cell r="B352" t="str">
            <v>UN</v>
          </cell>
          <cell r="C352">
            <v>1</v>
          </cell>
          <cell r="D352">
            <v>88050</v>
          </cell>
          <cell r="E352">
            <v>0</v>
          </cell>
          <cell r="F352">
            <v>88050</v>
          </cell>
        </row>
        <row r="353">
          <cell r="A353" t="str">
            <v>Llave PD Red White 2" TP</v>
          </cell>
          <cell r="B353" t="str">
            <v>UN</v>
          </cell>
          <cell r="C353">
            <v>1</v>
          </cell>
          <cell r="D353">
            <v>143840</v>
          </cell>
          <cell r="E353">
            <v>0</v>
          </cell>
          <cell r="F353">
            <v>143840</v>
          </cell>
        </row>
        <row r="354">
          <cell r="A354" t="str">
            <v>Llave PD Red White 3" TP</v>
          </cell>
          <cell r="B354" t="str">
            <v>UN</v>
          </cell>
          <cell r="C354">
            <v>1</v>
          </cell>
          <cell r="D354">
            <v>359600</v>
          </cell>
          <cell r="E354">
            <v>0</v>
          </cell>
          <cell r="F354">
            <v>359600</v>
          </cell>
        </row>
        <row r="355">
          <cell r="A355" t="str">
            <v>LLave para Jardín con Extensión Ref.38043. Incluye Adaptadores</v>
          </cell>
          <cell r="B355" t="str">
            <v>UN</v>
          </cell>
          <cell r="C355">
            <v>1</v>
          </cell>
          <cell r="D355">
            <v>22820</v>
          </cell>
          <cell r="E355">
            <v>0</v>
          </cell>
          <cell r="F355">
            <v>22820</v>
          </cell>
        </row>
        <row r="356">
          <cell r="A356" t="str">
            <v>Lija de Agua No. 80</v>
          </cell>
          <cell r="B356" t="str">
            <v>UN</v>
          </cell>
          <cell r="C356">
            <v>1</v>
          </cell>
          <cell r="D356">
            <v>1065</v>
          </cell>
          <cell r="E356">
            <v>0</v>
          </cell>
          <cell r="F356">
            <v>1065</v>
          </cell>
        </row>
        <row r="357">
          <cell r="A357" t="str">
            <v>Limitador para Ventana Proyectante en Acero Inoxidable</v>
          </cell>
          <cell r="B357" t="str">
            <v>UN</v>
          </cell>
          <cell r="C357">
            <v>1</v>
          </cell>
          <cell r="D357">
            <v>6500</v>
          </cell>
          <cell r="E357">
            <v>0</v>
          </cell>
          <cell r="F357">
            <v>6500</v>
          </cell>
        </row>
        <row r="358">
          <cell r="A358" t="str">
            <v>Limpiador Removedor PVC 760 gr (1/4 Gl)</v>
          </cell>
          <cell r="B358" t="str">
            <v>UN</v>
          </cell>
          <cell r="C358">
            <v>1</v>
          </cell>
          <cell r="D358">
            <v>43660</v>
          </cell>
          <cell r="E358">
            <v>0</v>
          </cell>
          <cell r="F358">
            <v>43660</v>
          </cell>
        </row>
        <row r="359">
          <cell r="A359" t="str">
            <v>Listón Madera Ordinaria 5x5x3 m (Durmiente)</v>
          </cell>
          <cell r="B359" t="str">
            <v>ML</v>
          </cell>
          <cell r="C359">
            <v>1</v>
          </cell>
          <cell r="D359">
            <v>970</v>
          </cell>
          <cell r="E359">
            <v>0</v>
          </cell>
          <cell r="F359">
            <v>970</v>
          </cell>
        </row>
        <row r="360">
          <cell r="A360" t="str">
            <v>Lona Verde</v>
          </cell>
          <cell r="B360" t="str">
            <v>ML</v>
          </cell>
          <cell r="C360">
            <v>1</v>
          </cell>
          <cell r="D360">
            <v>1800</v>
          </cell>
          <cell r="E360">
            <v>0</v>
          </cell>
          <cell r="F360">
            <v>1800</v>
          </cell>
        </row>
        <row r="361">
          <cell r="A361" t="str">
            <v>Lubricante de silicona Canal y Bajante Amazonas</v>
          </cell>
          <cell r="B361" t="str">
            <v>UN</v>
          </cell>
          <cell r="C361">
            <v>1</v>
          </cell>
          <cell r="D361">
            <v>2000</v>
          </cell>
          <cell r="E361">
            <v>0</v>
          </cell>
          <cell r="F361">
            <v>2000</v>
          </cell>
        </row>
        <row r="362">
          <cell r="A362" t="str">
            <v>Luminaria Fluorescente 2x32 W con Balasto Electrónico</v>
          </cell>
          <cell r="B362" t="str">
            <v>UN</v>
          </cell>
          <cell r="C362">
            <v>1</v>
          </cell>
          <cell r="D362">
            <v>137375</v>
          </cell>
          <cell r="E362">
            <v>0</v>
          </cell>
          <cell r="F362">
            <v>137375</v>
          </cell>
        </row>
        <row r="363">
          <cell r="A363" t="str">
            <v>Malla Electrosoldada M-159 (6.0 x 2.35)</v>
          </cell>
          <cell r="B363" t="str">
            <v>UN</v>
          </cell>
          <cell r="C363">
            <v>1</v>
          </cell>
          <cell r="D363">
            <v>108460</v>
          </cell>
          <cell r="E363">
            <v>0</v>
          </cell>
          <cell r="F363">
            <v>108460</v>
          </cell>
        </row>
        <row r="364">
          <cell r="A364" t="str">
            <v>Malla Electrosoldada M-131 (6.0 x 2.35)</v>
          </cell>
          <cell r="B364" t="str">
            <v>UN</v>
          </cell>
          <cell r="C364">
            <v>1</v>
          </cell>
          <cell r="D364">
            <v>89320</v>
          </cell>
          <cell r="E364">
            <v>0</v>
          </cell>
          <cell r="F364">
            <v>89320</v>
          </cell>
        </row>
        <row r="365">
          <cell r="A365" t="str">
            <v>Malla Electrosoldada M-221 (6.0 x 2.35)</v>
          </cell>
          <cell r="B365" t="str">
            <v>UN</v>
          </cell>
          <cell r="C365">
            <v>1</v>
          </cell>
          <cell r="D365">
            <v>150800</v>
          </cell>
          <cell r="E365">
            <v>0</v>
          </cell>
          <cell r="F365">
            <v>150800</v>
          </cell>
        </row>
        <row r="366">
          <cell r="A366" t="str">
            <v>Malla Electrosoldada M-024 (6.0 x 2.35)</v>
          </cell>
          <cell r="B366" t="str">
            <v>UN</v>
          </cell>
          <cell r="C366">
            <v>1</v>
          </cell>
          <cell r="D366">
            <v>20000</v>
          </cell>
          <cell r="E366">
            <v>0</v>
          </cell>
          <cell r="F366">
            <v>20000</v>
          </cell>
        </row>
        <row r="367">
          <cell r="A367" t="str">
            <v xml:space="preserve">Malla Electrosoldada M-084 (6.0 x 2.35) </v>
          </cell>
          <cell r="B367" t="str">
            <v>UN</v>
          </cell>
          <cell r="C367">
            <v>1</v>
          </cell>
          <cell r="D367">
            <v>57420</v>
          </cell>
          <cell r="E367">
            <v>0</v>
          </cell>
          <cell r="F367">
            <v>57420</v>
          </cell>
        </row>
        <row r="368">
          <cell r="A368" t="str">
            <v xml:space="preserve">Malla Electrosoldada H-335 (6.0 X 2.35) </v>
          </cell>
          <cell r="B368" t="str">
            <v>UN</v>
          </cell>
          <cell r="C368">
            <v>1</v>
          </cell>
          <cell r="D368">
            <v>156845</v>
          </cell>
          <cell r="E368">
            <v>0</v>
          </cell>
          <cell r="F368">
            <v>156845</v>
          </cell>
        </row>
        <row r="369">
          <cell r="A369" t="str">
            <v>Malla Electrosoldada H-131 (6.0 x 2.35)</v>
          </cell>
          <cell r="B369" t="str">
            <v>UN</v>
          </cell>
          <cell r="C369">
            <v>1</v>
          </cell>
          <cell r="D369">
            <v>59300</v>
          </cell>
          <cell r="E369">
            <v>0</v>
          </cell>
          <cell r="F369">
            <v>59300</v>
          </cell>
        </row>
        <row r="370">
          <cell r="A370" t="str">
            <v>Malla Electrosoldada M-188 (6.0 x 2.35)</v>
          </cell>
          <cell r="B370" t="str">
            <v>UN</v>
          </cell>
          <cell r="C370">
            <v>2</v>
          </cell>
          <cell r="D370">
            <v>127600</v>
          </cell>
          <cell r="E370">
            <v>0</v>
          </cell>
          <cell r="F370">
            <v>127600</v>
          </cell>
        </row>
        <row r="371">
          <cell r="A371" t="str">
            <v>Malla Eslabonada galvanizada Cal 12 huecos de 2 x  2 plg</v>
          </cell>
          <cell r="B371" t="str">
            <v>M2</v>
          </cell>
          <cell r="C371">
            <v>1</v>
          </cell>
          <cell r="D371">
            <v>10000</v>
          </cell>
          <cell r="E371">
            <v>0</v>
          </cell>
          <cell r="F371">
            <v>10000</v>
          </cell>
        </row>
        <row r="372">
          <cell r="A372" t="str">
            <v>Malla electrosoldada D 5 x 5 mm y Separación 15 x 15 cm</v>
          </cell>
          <cell r="B372" t="str">
            <v>KG</v>
          </cell>
          <cell r="C372">
            <v>1</v>
          </cell>
          <cell r="D372">
            <v>2734</v>
          </cell>
          <cell r="E372">
            <v>0</v>
          </cell>
          <cell r="F372">
            <v>2734</v>
          </cell>
        </row>
        <row r="373">
          <cell r="A373" t="str">
            <v>Malla para Friso con Vena</v>
          </cell>
          <cell r="B373" t="str">
            <v>M2</v>
          </cell>
          <cell r="C373">
            <v>1</v>
          </cell>
          <cell r="D373">
            <v>4755</v>
          </cell>
          <cell r="E373">
            <v>0</v>
          </cell>
          <cell r="F373">
            <v>4755</v>
          </cell>
        </row>
        <row r="374">
          <cell r="A374" t="str">
            <v>Manija para Ventana</v>
          </cell>
          <cell r="B374" t="str">
            <v>UN</v>
          </cell>
          <cell r="C374">
            <v>1</v>
          </cell>
          <cell r="D374">
            <v>3200</v>
          </cell>
          <cell r="E374">
            <v>0</v>
          </cell>
          <cell r="F374">
            <v>3200</v>
          </cell>
        </row>
        <row r="375">
          <cell r="A375" t="str">
            <v>Manguera Flexible</v>
          </cell>
          <cell r="B375" t="str">
            <v>UN</v>
          </cell>
          <cell r="C375">
            <v>1</v>
          </cell>
          <cell r="D375">
            <v>1270</v>
          </cell>
          <cell r="E375">
            <v>0</v>
          </cell>
          <cell r="F375">
            <v>1270</v>
          </cell>
        </row>
        <row r="376">
          <cell r="A376" t="str">
            <v>Manto Asfaltico con foil de aluminio</v>
          </cell>
          <cell r="B376" t="str">
            <v>M2</v>
          </cell>
          <cell r="C376">
            <v>1</v>
          </cell>
          <cell r="D376">
            <v>16000</v>
          </cell>
          <cell r="E376">
            <v>0</v>
          </cell>
          <cell r="F376">
            <v>16000</v>
          </cell>
        </row>
        <row r="377">
          <cell r="A377" t="str">
            <v>Marco puerta de seguridad Cal.18</v>
          </cell>
          <cell r="B377" t="str">
            <v>ML</v>
          </cell>
          <cell r="C377">
            <v>1</v>
          </cell>
          <cell r="D377">
            <v>12000</v>
          </cell>
          <cell r="E377">
            <v>0</v>
          </cell>
          <cell r="F377">
            <v>12000</v>
          </cell>
        </row>
        <row r="378">
          <cell r="A378" t="str">
            <v>Marco puerta lámina Cold rolled Cal 18</v>
          </cell>
          <cell r="B378" t="str">
            <v>ML</v>
          </cell>
          <cell r="C378">
            <v>1</v>
          </cell>
          <cell r="D378">
            <v>13410</v>
          </cell>
          <cell r="E378">
            <v>0</v>
          </cell>
          <cell r="F378">
            <v>13410</v>
          </cell>
        </row>
        <row r="379">
          <cell r="A379" t="str">
            <v>Marco ventana lámina Cold rolled Cal 18</v>
          </cell>
          <cell r="B379" t="str">
            <v>ML</v>
          </cell>
          <cell r="C379">
            <v>1</v>
          </cell>
          <cell r="D379">
            <v>12908</v>
          </cell>
          <cell r="E379">
            <v>0</v>
          </cell>
          <cell r="F379">
            <v>12908</v>
          </cell>
        </row>
        <row r="380">
          <cell r="A380" t="str">
            <v>Marco puerta lámina 1.00. Lám.Cal.18</v>
          </cell>
          <cell r="B380" t="str">
            <v>UN</v>
          </cell>
          <cell r="C380">
            <v>1</v>
          </cell>
          <cell r="D380">
            <v>55000</v>
          </cell>
          <cell r="E380">
            <v>0</v>
          </cell>
          <cell r="F380">
            <v>55000</v>
          </cell>
        </row>
        <row r="381">
          <cell r="A381" t="str">
            <v>Marco y tapa para caja de inspección de  0,30 x 0,30 mts</v>
          </cell>
          <cell r="B381" t="str">
            <v>UN</v>
          </cell>
          <cell r="C381">
            <v>1</v>
          </cell>
          <cell r="D381">
            <v>35000</v>
          </cell>
          <cell r="E381">
            <v>0</v>
          </cell>
          <cell r="F381">
            <v>35000</v>
          </cell>
        </row>
        <row r="382">
          <cell r="A382" t="str">
            <v>Marco y tapa para cámara de inspección CS275</v>
          </cell>
          <cell r="B382" t="str">
            <v>UN</v>
          </cell>
          <cell r="C382">
            <v>1</v>
          </cell>
          <cell r="D382">
            <v>140000</v>
          </cell>
          <cell r="E382">
            <v>0</v>
          </cell>
          <cell r="F382">
            <v>140000</v>
          </cell>
        </row>
        <row r="383">
          <cell r="A383" t="str">
            <v>Marco y tapa para cámara de inspección CS274</v>
          </cell>
          <cell r="B383" t="str">
            <v>UN</v>
          </cell>
          <cell r="C383">
            <v>1</v>
          </cell>
          <cell r="D383">
            <v>126000</v>
          </cell>
          <cell r="E383">
            <v>0</v>
          </cell>
          <cell r="F383">
            <v>126000</v>
          </cell>
        </row>
        <row r="384">
          <cell r="A384" t="str">
            <v>Marmolina</v>
          </cell>
          <cell r="B384" t="str">
            <v>Bulto</v>
          </cell>
          <cell r="C384">
            <v>1</v>
          </cell>
          <cell r="D384">
            <v>7500</v>
          </cell>
          <cell r="E384">
            <v>0</v>
          </cell>
          <cell r="F384">
            <v>7500</v>
          </cell>
        </row>
        <row r="385">
          <cell r="A385" t="str">
            <v>Material tipo Recebo Común</v>
          </cell>
          <cell r="B385" t="str">
            <v>M3</v>
          </cell>
          <cell r="C385">
            <v>1</v>
          </cell>
          <cell r="D385">
            <v>27500</v>
          </cell>
          <cell r="E385">
            <v>0</v>
          </cell>
          <cell r="F385">
            <v>27500</v>
          </cell>
        </row>
        <row r="386">
          <cell r="A386" t="str">
            <v>Medidor monofásico 20 - 100 amp, 120/240 v</v>
          </cell>
          <cell r="B386" t="str">
            <v>UN</v>
          </cell>
          <cell r="C386">
            <v>1</v>
          </cell>
          <cell r="D386">
            <v>210000</v>
          </cell>
          <cell r="E386">
            <v>0</v>
          </cell>
          <cell r="F386">
            <v>210000</v>
          </cell>
        </row>
        <row r="387">
          <cell r="A387" t="str">
            <v>Micropersianas Flexalum (a=1.74 x h=1.68)</v>
          </cell>
          <cell r="E387">
            <v>0</v>
          </cell>
          <cell r="F387">
            <v>0</v>
          </cell>
        </row>
        <row r="388">
          <cell r="A388" t="str">
            <v>Minirack de pared 37 x 52 x 51 cerrado, switch 8 puertos 10/100.</v>
          </cell>
          <cell r="B388" t="str">
            <v>UN</v>
          </cell>
          <cell r="C388">
            <v>1</v>
          </cell>
          <cell r="D388">
            <v>550000</v>
          </cell>
          <cell r="E388">
            <v>0</v>
          </cell>
          <cell r="F388">
            <v>550000</v>
          </cell>
        </row>
        <row r="389">
          <cell r="A389" t="str">
            <v>Mirilla de 20x40 en Vidrio Incoloro</v>
          </cell>
          <cell r="B389" t="str">
            <v>UN</v>
          </cell>
          <cell r="C389">
            <v>1</v>
          </cell>
          <cell r="D389">
            <v>23500</v>
          </cell>
          <cell r="E389">
            <v>0</v>
          </cell>
          <cell r="F389">
            <v>23500</v>
          </cell>
        </row>
        <row r="390">
          <cell r="A390" t="str">
            <v>Mortero 1:3</v>
          </cell>
          <cell r="B390" t="str">
            <v>M3</v>
          </cell>
          <cell r="C390">
            <v>1</v>
          </cell>
          <cell r="D390">
            <v>209607</v>
          </cell>
          <cell r="E390">
            <v>0</v>
          </cell>
          <cell r="F390">
            <v>209607</v>
          </cell>
        </row>
        <row r="391">
          <cell r="A391" t="str">
            <v>Mortero 1:3 impermeabilizado</v>
          </cell>
          <cell r="B391" t="str">
            <v>M3</v>
          </cell>
          <cell r="C391">
            <v>1</v>
          </cell>
          <cell r="D391">
            <v>239079</v>
          </cell>
          <cell r="E391">
            <v>0</v>
          </cell>
          <cell r="F391">
            <v>239079</v>
          </cell>
        </row>
        <row r="392">
          <cell r="A392" t="str">
            <v>Mortero 1:4</v>
          </cell>
          <cell r="B392" t="str">
            <v>M3</v>
          </cell>
          <cell r="C392">
            <v>1</v>
          </cell>
          <cell r="D392">
            <v>179337</v>
          </cell>
          <cell r="E392">
            <v>0</v>
          </cell>
          <cell r="F392">
            <v>179337</v>
          </cell>
        </row>
        <row r="393">
          <cell r="A393" t="str">
            <v>Mortero 1:4 impermeabilizado</v>
          </cell>
          <cell r="B393" t="str">
            <v>M3</v>
          </cell>
          <cell r="C393">
            <v>1</v>
          </cell>
          <cell r="D393">
            <v>209540</v>
          </cell>
          <cell r="E393">
            <v>0</v>
          </cell>
          <cell r="F393">
            <v>209540</v>
          </cell>
        </row>
        <row r="394">
          <cell r="A394" t="str">
            <v>Mortero de pega 1:4 e=1,5 cm</v>
          </cell>
          <cell r="B394" t="str">
            <v>M3</v>
          </cell>
          <cell r="C394">
            <v>1</v>
          </cell>
          <cell r="D394">
            <v>179337</v>
          </cell>
          <cell r="E394">
            <v>0</v>
          </cell>
          <cell r="F394">
            <v>179337</v>
          </cell>
        </row>
        <row r="395">
          <cell r="A395" t="str">
            <v xml:space="preserve">Mortero de relleno 1:4 </v>
          </cell>
          <cell r="B395" t="str">
            <v>M3</v>
          </cell>
          <cell r="C395">
            <v>1</v>
          </cell>
          <cell r="D395">
            <v>179337</v>
          </cell>
          <cell r="E395">
            <v>0</v>
          </cell>
          <cell r="F395">
            <v>179337</v>
          </cell>
        </row>
        <row r="396">
          <cell r="A396" t="str">
            <v>Mortero 1:5</v>
          </cell>
          <cell r="B396" t="str">
            <v>M3</v>
          </cell>
          <cell r="C396">
            <v>1</v>
          </cell>
          <cell r="D396">
            <v>160931</v>
          </cell>
          <cell r="E396">
            <v>0</v>
          </cell>
          <cell r="F396">
            <v>160931</v>
          </cell>
        </row>
        <row r="397">
          <cell r="A397" t="str">
            <v>Mortero 1:7</v>
          </cell>
          <cell r="B397" t="str">
            <v>M3</v>
          </cell>
          <cell r="C397">
            <v>1</v>
          </cell>
          <cell r="D397">
            <v>132713</v>
          </cell>
          <cell r="E397">
            <v>0</v>
          </cell>
          <cell r="F397">
            <v>132713</v>
          </cell>
        </row>
        <row r="398">
          <cell r="A398" t="str">
            <v>MUEBLES ESPECIALES EN MADERA</v>
          </cell>
          <cell r="E398">
            <v>0</v>
          </cell>
          <cell r="F398">
            <v>0</v>
          </cell>
        </row>
        <row r="399">
          <cell r="A399" t="str">
            <v>Muebles individuales para cubículos. Estructura en flor morado, tabla triplex 4mm., cantos en cedro. Pintulaca caoba. Sistema de apoyo de los entrepaños en madera. Sistema de cierre cerradura tipo cajonera dorada, manijas plásticas. (A=0.60; L=0.85; h=1.0</v>
          </cell>
          <cell r="B399" t="str">
            <v>UN</v>
          </cell>
          <cell r="C399">
            <v>1</v>
          </cell>
          <cell r="D399">
            <v>300000</v>
          </cell>
          <cell r="E399">
            <v>0</v>
          </cell>
          <cell r="F399">
            <v>300000</v>
          </cell>
        </row>
        <row r="400">
          <cell r="A400" t="str">
            <v>Muebles individuales para cubículos. Estructura en flor morado, tabla triplex 4mm., cantos en cedro. Pintulaca caoba. Sistema de apoyo de los entrepaños en madera. Sistema de cierre cerradura tipo cajonera dorada, manijas plásticas. (A=0.76; L=1.02; h=1.0</v>
          </cell>
          <cell r="B400" t="str">
            <v>UN</v>
          </cell>
          <cell r="C400">
            <v>1</v>
          </cell>
          <cell r="D400">
            <v>350000</v>
          </cell>
          <cell r="E400">
            <v>0</v>
          </cell>
          <cell r="F400">
            <v>350000</v>
          </cell>
        </row>
        <row r="401">
          <cell r="A401" t="str">
            <v>Niple H.G. 1/2 " x 0,10 m</v>
          </cell>
          <cell r="B401" t="str">
            <v>UN</v>
          </cell>
          <cell r="C401">
            <v>1</v>
          </cell>
          <cell r="D401">
            <v>2100</v>
          </cell>
          <cell r="E401">
            <v>0</v>
          </cell>
          <cell r="F401">
            <v>2100</v>
          </cell>
        </row>
        <row r="402">
          <cell r="E402">
            <v>0</v>
          </cell>
          <cell r="F402">
            <v>0</v>
          </cell>
        </row>
        <row r="403">
          <cell r="A403" t="str">
            <v>Niple H.G. 1/2 " x 0,20 m</v>
          </cell>
          <cell r="B403" t="str">
            <v>UN</v>
          </cell>
          <cell r="C403">
            <v>1</v>
          </cell>
          <cell r="D403">
            <v>2500</v>
          </cell>
          <cell r="E403">
            <v>0</v>
          </cell>
          <cell r="F403">
            <v>2500</v>
          </cell>
        </row>
        <row r="404">
          <cell r="A404" t="str">
            <v>Una (1) mesa trapezoidal, con tres sillas según norma NTC 4731, clasifición clase 1.</v>
          </cell>
          <cell r="B404" t="str">
            <v>UN</v>
          </cell>
          <cell r="C404">
            <v>1</v>
          </cell>
          <cell r="D404">
            <v>209960</v>
          </cell>
          <cell r="E404">
            <v>0</v>
          </cell>
          <cell r="F404">
            <v>209960</v>
          </cell>
        </row>
        <row r="405">
          <cell r="A405" t="str">
            <v>Un (1) pupìtre con una (1)  silla, según norma NTC 4641, clasificación clase 3</v>
          </cell>
          <cell r="B405" t="str">
            <v>UN</v>
          </cell>
          <cell r="C405">
            <v>1</v>
          </cell>
          <cell r="D405">
            <v>220000</v>
          </cell>
          <cell r="E405">
            <v>0</v>
          </cell>
          <cell r="F405">
            <v>220000</v>
          </cell>
        </row>
        <row r="406">
          <cell r="A406" t="str">
            <v>Silla Universitaria Norma NTC 4734</v>
          </cell>
          <cell r="B406" t="str">
            <v>UN</v>
          </cell>
          <cell r="C406">
            <v>1</v>
          </cell>
          <cell r="D406">
            <v>69600</v>
          </cell>
          <cell r="E406">
            <v>0</v>
          </cell>
          <cell r="F406">
            <v>69600</v>
          </cell>
        </row>
        <row r="407">
          <cell r="A407" t="str">
            <v>Tablero blanco para escribir, con marcador de tinta seca borrable, de 2,40 x 1,20 m, Norma NTC 4726</v>
          </cell>
          <cell r="B407" t="str">
            <v>UN</v>
          </cell>
          <cell r="C407">
            <v>1</v>
          </cell>
          <cell r="D407">
            <v>266800</v>
          </cell>
          <cell r="E407">
            <v>0</v>
          </cell>
          <cell r="F407">
            <v>266800</v>
          </cell>
        </row>
        <row r="408">
          <cell r="A408" t="str">
            <v>Un (1) pupìtre con una (1)  silla, para instructores según norma NTC 4640</v>
          </cell>
          <cell r="B408" t="str">
            <v>UN</v>
          </cell>
          <cell r="C408">
            <v>1</v>
          </cell>
          <cell r="D408">
            <v>120060</v>
          </cell>
          <cell r="E408">
            <v>0</v>
          </cell>
          <cell r="F408">
            <v>120060</v>
          </cell>
        </row>
        <row r="409">
          <cell r="A409" t="str">
            <v>Un (1) pupìtre para instructores, según norma 4640</v>
          </cell>
          <cell r="B409" t="str">
            <v>UN</v>
          </cell>
          <cell r="C409">
            <v>1</v>
          </cell>
          <cell r="D409">
            <v>165000</v>
          </cell>
          <cell r="E409">
            <v>0</v>
          </cell>
          <cell r="F409">
            <v>165000</v>
          </cell>
        </row>
        <row r="410">
          <cell r="A410" t="str">
            <v>Una (1)  silla para instructores, según norma 4640</v>
          </cell>
          <cell r="B410" t="str">
            <v>UN</v>
          </cell>
          <cell r="C410">
            <v>1</v>
          </cell>
          <cell r="D410">
            <v>95000</v>
          </cell>
          <cell r="E410">
            <v>0</v>
          </cell>
          <cell r="F410">
            <v>95000</v>
          </cell>
        </row>
        <row r="411">
          <cell r="A411" t="str">
            <v>Mesón acero inoxidable Cal.16. Dim.(0.60 x 0.85).</v>
          </cell>
          <cell r="B411" t="str">
            <v>UN</v>
          </cell>
          <cell r="C411">
            <v>1</v>
          </cell>
          <cell r="D411">
            <v>144000</v>
          </cell>
          <cell r="E411">
            <v>0</v>
          </cell>
          <cell r="F411">
            <v>144000</v>
          </cell>
        </row>
        <row r="412">
          <cell r="A412" t="str">
            <v>Mesón acero inoxidable Cal.16. Dim.(0.76 x 1.02).</v>
          </cell>
          <cell r="B412" t="str">
            <v>UN</v>
          </cell>
          <cell r="C412">
            <v>1</v>
          </cell>
          <cell r="D412">
            <v>168000</v>
          </cell>
          <cell r="E412">
            <v>0</v>
          </cell>
          <cell r="F412">
            <v>168000</v>
          </cell>
        </row>
        <row r="413">
          <cell r="A413" t="str">
            <v>Mesón acero inoxidable Cal.16. Dim.(1.30 x 4.15).</v>
          </cell>
          <cell r="B413" t="str">
            <v>UN</v>
          </cell>
          <cell r="C413">
            <v>1</v>
          </cell>
          <cell r="D413">
            <v>1500000</v>
          </cell>
          <cell r="E413">
            <v>0</v>
          </cell>
          <cell r="F413">
            <v>1500000</v>
          </cell>
        </row>
        <row r="414">
          <cell r="A414" t="str">
            <v>Mesón acero inoxidable Cal.16. Dim.(0.90 x 2.95).</v>
          </cell>
          <cell r="B414" t="str">
            <v>UN</v>
          </cell>
          <cell r="C414">
            <v>1</v>
          </cell>
          <cell r="D414">
            <v>800000</v>
          </cell>
          <cell r="E414">
            <v>0</v>
          </cell>
          <cell r="F414">
            <v>800000</v>
          </cell>
        </row>
        <row r="415">
          <cell r="A415" t="str">
            <v>Orinal Mediano Institucional Blanco. Incluye Griferia Tradicional Cromo o Similar</v>
          </cell>
          <cell r="B415" t="str">
            <v>UN</v>
          </cell>
          <cell r="C415">
            <v>1</v>
          </cell>
          <cell r="D415">
            <v>227360</v>
          </cell>
          <cell r="E415">
            <v>0</v>
          </cell>
          <cell r="F415">
            <v>227360</v>
          </cell>
        </row>
        <row r="416">
          <cell r="A416" t="str">
            <v>Oxígeno Industrial</v>
          </cell>
          <cell r="B416" t="str">
            <v>KG</v>
          </cell>
          <cell r="C416">
            <v>1</v>
          </cell>
          <cell r="D416">
            <v>8500</v>
          </cell>
          <cell r="E416">
            <v>0</v>
          </cell>
          <cell r="F416">
            <v>8500</v>
          </cell>
        </row>
        <row r="417">
          <cell r="A417" t="str">
            <v>Panel Divisor en Lámina Metálica Calibre 20. Acabado en Pintura Electrostática</v>
          </cell>
          <cell r="B417" t="str">
            <v>M2</v>
          </cell>
          <cell r="C417">
            <v>1</v>
          </cell>
          <cell r="D417">
            <v>105000</v>
          </cell>
          <cell r="E417">
            <v>0</v>
          </cell>
          <cell r="F417">
            <v>105000</v>
          </cell>
        </row>
        <row r="418">
          <cell r="A418" t="str">
            <v>Paral de Madera 3m</v>
          </cell>
          <cell r="B418" t="str">
            <v>ML</v>
          </cell>
          <cell r="C418">
            <v>1</v>
          </cell>
          <cell r="D418">
            <v>4500</v>
          </cell>
          <cell r="E418">
            <v>0</v>
          </cell>
          <cell r="F418">
            <v>4500</v>
          </cell>
        </row>
        <row r="419">
          <cell r="A419" t="str">
            <v>Poceta Acero inoxidable Dim.(1.20 x 1.20)</v>
          </cell>
          <cell r="B419" t="str">
            <v>UN</v>
          </cell>
          <cell r="C419">
            <v>1</v>
          </cell>
          <cell r="D419">
            <v>895752.00000000012</v>
          </cell>
          <cell r="E419">
            <v>0</v>
          </cell>
          <cell r="F419">
            <v>895752.00000000012</v>
          </cell>
        </row>
        <row r="420">
          <cell r="A420" t="str">
            <v>Poceta Acero inoxidable Dim.(0.60 x 0.90)</v>
          </cell>
          <cell r="B420" t="str">
            <v>UN</v>
          </cell>
          <cell r="C420">
            <v>1</v>
          </cell>
          <cell r="D420">
            <v>457446.00000000006</v>
          </cell>
          <cell r="E420">
            <v>0</v>
          </cell>
          <cell r="F420">
            <v>457446.00000000006</v>
          </cell>
        </row>
        <row r="421">
          <cell r="A421" t="str">
            <v>Pabmeril pliego</v>
          </cell>
          <cell r="B421" t="str">
            <v>UN</v>
          </cell>
          <cell r="C421">
            <v>1</v>
          </cell>
          <cell r="D421">
            <v>1564.8000000000002</v>
          </cell>
          <cell r="E421">
            <v>0</v>
          </cell>
          <cell r="F421">
            <v>1564.8000000000002</v>
          </cell>
        </row>
        <row r="422">
          <cell r="A422" t="str">
            <v>Pegacor Blanco I-10</v>
          </cell>
          <cell r="B422" t="str">
            <v>KG</v>
          </cell>
          <cell r="C422">
            <v>1</v>
          </cell>
          <cell r="D422">
            <v>1080</v>
          </cell>
          <cell r="E422">
            <v>0</v>
          </cell>
          <cell r="F422">
            <v>1080</v>
          </cell>
        </row>
        <row r="423">
          <cell r="A423" t="str">
            <v>Percha galvanizada de 3 puestos</v>
          </cell>
          <cell r="B423" t="str">
            <v>UN</v>
          </cell>
          <cell r="C423">
            <v>1</v>
          </cell>
          <cell r="D423">
            <v>18000</v>
          </cell>
          <cell r="E423">
            <v>0</v>
          </cell>
          <cell r="F423">
            <v>18000</v>
          </cell>
        </row>
        <row r="424">
          <cell r="A424" t="str">
            <v>Percha galvanizada de 1 puesto</v>
          </cell>
          <cell r="B424" t="str">
            <v>UN</v>
          </cell>
          <cell r="C424">
            <v>1</v>
          </cell>
          <cell r="D424">
            <v>6500</v>
          </cell>
          <cell r="E424">
            <v>0</v>
          </cell>
          <cell r="F424">
            <v>6500</v>
          </cell>
        </row>
        <row r="425">
          <cell r="A425" t="str">
            <v>Perfil PAG C - 220 x 80 x 2,0 mm</v>
          </cell>
          <cell r="B425" t="str">
            <v>Kg</v>
          </cell>
          <cell r="C425">
            <v>1</v>
          </cell>
          <cell r="D425">
            <v>3155</v>
          </cell>
          <cell r="E425">
            <v>0</v>
          </cell>
          <cell r="F425">
            <v>3155</v>
          </cell>
        </row>
        <row r="426">
          <cell r="A426" t="str">
            <v>Perfil PHR C - 220 x 80  2,5 mm</v>
          </cell>
          <cell r="B426" t="str">
            <v>Kg</v>
          </cell>
          <cell r="C426">
            <v>1</v>
          </cell>
          <cell r="D426">
            <v>4080</v>
          </cell>
          <cell r="E426">
            <v>0</v>
          </cell>
          <cell r="F426">
            <v>4080</v>
          </cell>
        </row>
        <row r="427">
          <cell r="A427" t="str">
            <v>Perfil en aluminio 1/2" x 1/2"</v>
          </cell>
          <cell r="B427" t="str">
            <v>ML</v>
          </cell>
          <cell r="C427">
            <v>1</v>
          </cell>
          <cell r="D427">
            <v>1500</v>
          </cell>
          <cell r="E427">
            <v>0</v>
          </cell>
          <cell r="F427">
            <v>1500</v>
          </cell>
        </row>
        <row r="428">
          <cell r="A428" t="str">
            <v>Perfil para cubierta PHR C</v>
          </cell>
          <cell r="B428" t="str">
            <v>KG</v>
          </cell>
          <cell r="C428">
            <v>1</v>
          </cell>
          <cell r="D428">
            <v>4500</v>
          </cell>
          <cell r="E428">
            <v>0</v>
          </cell>
          <cell r="F428">
            <v>4500</v>
          </cell>
        </row>
        <row r="429">
          <cell r="A429" t="str">
            <v>Perfil PHR - PAG 160 X 60 - 1,5 MM</v>
          </cell>
          <cell r="B429" t="str">
            <v>KG</v>
          </cell>
          <cell r="C429">
            <v>1</v>
          </cell>
          <cell r="D429">
            <v>4650</v>
          </cell>
          <cell r="E429">
            <v>0</v>
          </cell>
          <cell r="F429">
            <v>4650</v>
          </cell>
        </row>
        <row r="430">
          <cell r="A430" t="str">
            <v>Perno Anclaje 1/2"</v>
          </cell>
          <cell r="B430" t="str">
            <v>UN</v>
          </cell>
          <cell r="C430">
            <v>1</v>
          </cell>
          <cell r="D430">
            <v>2000</v>
          </cell>
          <cell r="E430">
            <v>0</v>
          </cell>
          <cell r="F430">
            <v>2000</v>
          </cell>
        </row>
        <row r="431">
          <cell r="A431" t="str">
            <v>Pernos y Tuercas para Puerta Metálica Normas ANSI B18.2.1, B18.2.2  y ASTM A307 Grado A.</v>
          </cell>
          <cell r="B431" t="str">
            <v>UN</v>
          </cell>
          <cell r="C431">
            <v>1</v>
          </cell>
          <cell r="D431">
            <v>1600</v>
          </cell>
          <cell r="E431">
            <v>0</v>
          </cell>
          <cell r="F431">
            <v>1600</v>
          </cell>
        </row>
        <row r="432">
          <cell r="A432" t="str">
            <v>Perros de 1/8"</v>
          </cell>
          <cell r="B432" t="str">
            <v>UN</v>
          </cell>
          <cell r="C432">
            <v>1</v>
          </cell>
          <cell r="D432">
            <v>350</v>
          </cell>
          <cell r="E432">
            <v>0</v>
          </cell>
          <cell r="F432">
            <v>350</v>
          </cell>
        </row>
        <row r="433">
          <cell r="A433" t="str">
            <v>Pica de Puesta a Tierra 5/8"x8'</v>
          </cell>
          <cell r="B433" t="str">
            <v>UN</v>
          </cell>
          <cell r="C433">
            <v>1</v>
          </cell>
          <cell r="D433">
            <v>69600</v>
          </cell>
          <cell r="E433">
            <v>0</v>
          </cell>
          <cell r="F433">
            <v>69600</v>
          </cell>
        </row>
        <row r="434">
          <cell r="A434" t="str">
            <v>Piedra Ciclópea o Rajón de 4" a 15"</v>
          </cell>
          <cell r="B434" t="str">
            <v>M3</v>
          </cell>
          <cell r="C434">
            <v>1</v>
          </cell>
          <cell r="D434">
            <v>30000</v>
          </cell>
          <cell r="E434">
            <v>0</v>
          </cell>
          <cell r="F434">
            <v>30000</v>
          </cell>
        </row>
        <row r="435">
          <cell r="A435" t="str">
            <v>Pintura Koraza plastica</v>
          </cell>
          <cell r="B435" t="str">
            <v>GL</v>
          </cell>
          <cell r="C435">
            <v>1</v>
          </cell>
          <cell r="D435">
            <v>48700</v>
          </cell>
          <cell r="E435">
            <v>0</v>
          </cell>
          <cell r="F435">
            <v>48700</v>
          </cell>
        </row>
        <row r="436">
          <cell r="A436" t="str">
            <v xml:space="preserve">Pintura Wash Primer </v>
          </cell>
          <cell r="B436" t="str">
            <v>GL</v>
          </cell>
          <cell r="C436">
            <v>1</v>
          </cell>
          <cell r="D436">
            <v>58000</v>
          </cell>
          <cell r="E436">
            <v>0</v>
          </cell>
          <cell r="F436">
            <v>58000</v>
          </cell>
        </row>
        <row r="437">
          <cell r="A437" t="str">
            <v>Pirlan en bronce</v>
          </cell>
          <cell r="B437" t="str">
            <v>Ml</v>
          </cell>
          <cell r="C437">
            <v>1</v>
          </cell>
          <cell r="D437">
            <v>1850</v>
          </cell>
          <cell r="E437">
            <v>0</v>
          </cell>
          <cell r="F437">
            <v>1850</v>
          </cell>
        </row>
        <row r="438">
          <cell r="A438" t="str">
            <v>Placa de identificación 2 x 1 cm</v>
          </cell>
          <cell r="B438" t="str">
            <v>UN</v>
          </cell>
          <cell r="C438">
            <v>1</v>
          </cell>
          <cell r="D438">
            <v>1232.0000000000002</v>
          </cell>
          <cell r="E438">
            <v>0</v>
          </cell>
          <cell r="F438">
            <v>1232.0000000000002</v>
          </cell>
        </row>
        <row r="439">
          <cell r="A439" t="str">
            <v>Planchón - cedro macho (.15 x .04 x 3)</v>
          </cell>
          <cell r="B439" t="str">
            <v>ML</v>
          </cell>
          <cell r="C439">
            <v>1</v>
          </cell>
          <cell r="D439">
            <v>20944.000000000004</v>
          </cell>
          <cell r="E439">
            <v>0</v>
          </cell>
          <cell r="F439">
            <v>20944.000000000004</v>
          </cell>
        </row>
        <row r="440">
          <cell r="A440" t="str">
            <v>Planchón ordinario 4 metros</v>
          </cell>
          <cell r="B440" t="str">
            <v>ML</v>
          </cell>
          <cell r="C440">
            <v>1</v>
          </cell>
          <cell r="D440">
            <v>1188</v>
          </cell>
          <cell r="E440">
            <v>0</v>
          </cell>
          <cell r="F440">
            <v>1188</v>
          </cell>
        </row>
        <row r="441">
          <cell r="A441" t="str">
            <v>Platina 2"X1/4"</v>
          </cell>
          <cell r="B441" t="str">
            <v>UN</v>
          </cell>
          <cell r="C441">
            <v>1</v>
          </cell>
          <cell r="D441">
            <v>42470</v>
          </cell>
          <cell r="E441">
            <v>0</v>
          </cell>
          <cell r="F441">
            <v>42470</v>
          </cell>
        </row>
        <row r="442">
          <cell r="A442" t="str">
            <v xml:space="preserve">Platina 1 x 1 x 1/4 </v>
          </cell>
          <cell r="B442" t="str">
            <v>ML</v>
          </cell>
          <cell r="C442">
            <v>1</v>
          </cell>
          <cell r="D442">
            <v>3950</v>
          </cell>
          <cell r="E442">
            <v>0</v>
          </cell>
          <cell r="F442">
            <v>3950</v>
          </cell>
        </row>
        <row r="443">
          <cell r="A443" t="str">
            <v>Platina 1/8 x 1"</v>
          </cell>
          <cell r="B443" t="str">
            <v>ML</v>
          </cell>
          <cell r="C443">
            <v>1</v>
          </cell>
          <cell r="D443">
            <v>1280</v>
          </cell>
          <cell r="E443">
            <v>0</v>
          </cell>
          <cell r="F443">
            <v>1280</v>
          </cell>
        </row>
        <row r="444">
          <cell r="A444" t="str">
            <v>Platina  1/2" X 3/16"</v>
          </cell>
          <cell r="B444" t="str">
            <v>ML</v>
          </cell>
          <cell r="C444">
            <v>1</v>
          </cell>
          <cell r="D444">
            <v>1100</v>
          </cell>
          <cell r="E444">
            <v>0</v>
          </cell>
          <cell r="F444">
            <v>1100</v>
          </cell>
        </row>
        <row r="445">
          <cell r="A445" t="str">
            <v>Platina 3/16" de 0,17 mts x 0,13 mts</v>
          </cell>
          <cell r="B445" t="str">
            <v>UN</v>
          </cell>
          <cell r="C445">
            <v>1</v>
          </cell>
          <cell r="D445">
            <v>15000</v>
          </cell>
          <cell r="E445">
            <v>0</v>
          </cell>
          <cell r="F445">
            <v>15000</v>
          </cell>
        </row>
        <row r="446">
          <cell r="A446" t="str">
            <v>Platina 3/16" de 0,06 x 0,13 mts</v>
          </cell>
          <cell r="B446" t="str">
            <v>UN</v>
          </cell>
          <cell r="C446">
            <v>1</v>
          </cell>
          <cell r="D446">
            <v>7500</v>
          </cell>
          <cell r="E446">
            <v>0</v>
          </cell>
          <cell r="F446">
            <v>7500</v>
          </cell>
        </row>
        <row r="447">
          <cell r="A447" t="str">
            <v xml:space="preserve">Plastocrete DM - Impermeabilizante Integral </v>
          </cell>
          <cell r="B447" t="str">
            <v>Kg</v>
          </cell>
          <cell r="C447">
            <v>1</v>
          </cell>
          <cell r="D447">
            <v>3885</v>
          </cell>
          <cell r="E447">
            <v>0</v>
          </cell>
          <cell r="F447">
            <v>3885</v>
          </cell>
        </row>
        <row r="448">
          <cell r="A448" t="str">
            <v>Polietileno Cal 6</v>
          </cell>
          <cell r="B448" t="str">
            <v>M2</v>
          </cell>
          <cell r="C448">
            <v>1</v>
          </cell>
          <cell r="D448">
            <v>1200</v>
          </cell>
          <cell r="E448">
            <v>0</v>
          </cell>
          <cell r="F448">
            <v>1200</v>
          </cell>
        </row>
        <row r="449">
          <cell r="A449" t="str">
            <v>Portacandado y Candado Negro Nº 4</v>
          </cell>
          <cell r="B449" t="str">
            <v>Un</v>
          </cell>
          <cell r="C449">
            <v>1</v>
          </cell>
          <cell r="D449">
            <v>25000</v>
          </cell>
          <cell r="E449">
            <v>0</v>
          </cell>
          <cell r="F449">
            <v>25000</v>
          </cell>
        </row>
        <row r="450">
          <cell r="A450" t="str">
            <v>Poste en Madera Rolliza Común, Diámetro 10cm. L=2.50m</v>
          </cell>
          <cell r="B450" t="str">
            <v>UN</v>
          </cell>
          <cell r="C450">
            <v>1</v>
          </cell>
          <cell r="D450">
            <v>7500</v>
          </cell>
          <cell r="E450">
            <v>0</v>
          </cell>
          <cell r="F450">
            <v>7500</v>
          </cell>
        </row>
        <row r="451">
          <cell r="A451" t="str">
            <v>Protector de Acero Inoxidable</v>
          </cell>
          <cell r="B451" t="str">
            <v>UN</v>
          </cell>
          <cell r="C451">
            <v>1</v>
          </cell>
          <cell r="D451">
            <v>3800</v>
          </cell>
          <cell r="E451">
            <v>0</v>
          </cell>
          <cell r="F451">
            <v>3800</v>
          </cell>
        </row>
        <row r="452">
          <cell r="A452" t="str">
            <v>Puerta Baño Minusvalidos</v>
          </cell>
          <cell r="B452" t="str">
            <v>UN</v>
          </cell>
          <cell r="C452">
            <v>1</v>
          </cell>
          <cell r="D452">
            <v>95000</v>
          </cell>
          <cell r="E452">
            <v>0</v>
          </cell>
          <cell r="F452">
            <v>95000</v>
          </cell>
        </row>
        <row r="453">
          <cell r="A453" t="str">
            <v>Puerta Baños</v>
          </cell>
          <cell r="B453" t="str">
            <v>UN</v>
          </cell>
          <cell r="C453">
            <v>1</v>
          </cell>
          <cell r="D453">
            <v>70000</v>
          </cell>
          <cell r="E453">
            <v>0</v>
          </cell>
          <cell r="F453">
            <v>70000</v>
          </cell>
        </row>
        <row r="454">
          <cell r="A454" t="str">
            <v>Puerta Económica Pizano 1.00x2.00m. Triplex e=4mm.</v>
          </cell>
          <cell r="B454" t="str">
            <v>UN</v>
          </cell>
          <cell r="C454">
            <v>1</v>
          </cell>
          <cell r="D454">
            <v>68500</v>
          </cell>
          <cell r="E454">
            <v>0</v>
          </cell>
          <cell r="F454">
            <v>68500</v>
          </cell>
        </row>
        <row r="455">
          <cell r="A455" t="str">
            <v>Puerta especial esclusa para Lab.Fotográfico como trampa de luz (2.00 x 1.00)</v>
          </cell>
          <cell r="E455">
            <v>0</v>
          </cell>
          <cell r="F455">
            <v>0</v>
          </cell>
        </row>
        <row r="456">
          <cell r="A456" t="str">
            <v xml:space="preserve">Puerta sistema constructivo PVC de 0,95 x 2,05 m  </v>
          </cell>
          <cell r="B456" t="str">
            <v>UN</v>
          </cell>
          <cell r="C456">
            <v>1</v>
          </cell>
          <cell r="D456">
            <v>535000</v>
          </cell>
          <cell r="E456">
            <v>0</v>
          </cell>
          <cell r="F456">
            <v>535000</v>
          </cell>
        </row>
        <row r="457">
          <cell r="A457" t="str">
            <v>Puerta sistema constructivo PVC de 0,62 x 1,60 m</v>
          </cell>
          <cell r="B457" t="str">
            <v>UN</v>
          </cell>
          <cell r="C457">
            <v>1</v>
          </cell>
          <cell r="D457">
            <v>535000</v>
          </cell>
          <cell r="E457">
            <v>0</v>
          </cell>
          <cell r="F457">
            <v>535000</v>
          </cell>
        </row>
        <row r="458">
          <cell r="A458" t="str">
            <v>Puntilla con Cabeza 1-1/2" a 3"</v>
          </cell>
          <cell r="B458" t="str">
            <v>LB</v>
          </cell>
          <cell r="C458">
            <v>1</v>
          </cell>
          <cell r="D458">
            <v>2500</v>
          </cell>
          <cell r="E458">
            <v>0</v>
          </cell>
          <cell r="F458">
            <v>2500</v>
          </cell>
        </row>
        <row r="459">
          <cell r="A459" t="str">
            <v>Punto Agua fría PVC</v>
          </cell>
          <cell r="B459" t="str">
            <v>UN</v>
          </cell>
          <cell r="C459">
            <v>1</v>
          </cell>
          <cell r="D459">
            <v>17994</v>
          </cell>
          <cell r="E459">
            <v>0</v>
          </cell>
          <cell r="F459">
            <v>17994</v>
          </cell>
        </row>
        <row r="460">
          <cell r="A460" t="str">
            <v>Punto desagüe PVC 3" y  4"</v>
          </cell>
          <cell r="B460" t="str">
            <v>UN</v>
          </cell>
          <cell r="C460">
            <v>1</v>
          </cell>
          <cell r="D460">
            <v>24966</v>
          </cell>
          <cell r="E460">
            <v>0</v>
          </cell>
          <cell r="F460">
            <v>24966</v>
          </cell>
        </row>
        <row r="461">
          <cell r="A461" t="str">
            <v>Punto Eléctrico</v>
          </cell>
          <cell r="B461" t="str">
            <v>UN</v>
          </cell>
          <cell r="C461">
            <v>1</v>
          </cell>
          <cell r="D461">
            <v>381506</v>
          </cell>
          <cell r="E461">
            <v>0</v>
          </cell>
          <cell r="F461">
            <v>381506</v>
          </cell>
        </row>
        <row r="462">
          <cell r="A462" t="str">
            <v xml:space="preserve">Recebo  </v>
          </cell>
          <cell r="B462" t="str">
            <v>M3</v>
          </cell>
          <cell r="C462">
            <v>1</v>
          </cell>
          <cell r="D462">
            <v>16000</v>
          </cell>
          <cell r="E462">
            <v>0</v>
          </cell>
          <cell r="F462">
            <v>16000</v>
          </cell>
        </row>
        <row r="463">
          <cell r="A463" t="str">
            <v>Recebo Común</v>
          </cell>
          <cell r="B463" t="str">
            <v>M3</v>
          </cell>
          <cell r="C463">
            <v>1</v>
          </cell>
          <cell r="D463">
            <v>25000</v>
          </cell>
          <cell r="E463">
            <v>0</v>
          </cell>
          <cell r="F463">
            <v>25000</v>
          </cell>
        </row>
        <row r="464">
          <cell r="A464" t="str">
            <v>Rejilla Plástica con Sosco 3x2</v>
          </cell>
          <cell r="B464" t="str">
            <v>UN</v>
          </cell>
          <cell r="C464">
            <v>1</v>
          </cell>
          <cell r="D464">
            <v>1610</v>
          </cell>
          <cell r="E464">
            <v>0</v>
          </cell>
          <cell r="F464">
            <v>1610</v>
          </cell>
        </row>
        <row r="465">
          <cell r="A465" t="str">
            <v>Remate Contramuro Lateral Superior para cubierta Cindu</v>
          </cell>
          <cell r="B465" t="str">
            <v>UN</v>
          </cell>
          <cell r="C465">
            <v>1</v>
          </cell>
          <cell r="D465">
            <v>8500</v>
          </cell>
          <cell r="E465">
            <v>0</v>
          </cell>
          <cell r="F465">
            <v>8500</v>
          </cell>
        </row>
        <row r="466">
          <cell r="A466" t="str">
            <v>Regadera corriente</v>
          </cell>
          <cell r="B466" t="str">
            <v>UN</v>
          </cell>
          <cell r="C466">
            <v>1</v>
          </cell>
          <cell r="D466">
            <v>9800</v>
          </cell>
          <cell r="E466">
            <v>0</v>
          </cell>
          <cell r="F466">
            <v>9800</v>
          </cell>
        </row>
        <row r="467">
          <cell r="A467" t="str">
            <v>Registro Corriente de Corte 1/2" Tavira; Incluye Accesorios</v>
          </cell>
          <cell r="B467" t="str">
            <v>UN</v>
          </cell>
          <cell r="C467">
            <v>1</v>
          </cell>
          <cell r="D467">
            <v>8315</v>
          </cell>
          <cell r="E467">
            <v>0</v>
          </cell>
          <cell r="F467">
            <v>8315</v>
          </cell>
        </row>
        <row r="468">
          <cell r="A468" t="str">
            <v>Registro R&amp;W  de cortina de  3/4" italiano; inlcuye accesorios</v>
          </cell>
          <cell r="B468" t="str">
            <v>UN</v>
          </cell>
          <cell r="C468">
            <v>1</v>
          </cell>
          <cell r="D468">
            <v>15000</v>
          </cell>
          <cell r="E468">
            <v>0</v>
          </cell>
          <cell r="F468">
            <v>15000</v>
          </cell>
        </row>
        <row r="469">
          <cell r="A469" t="str">
            <v>Registro de cortina R&amp;W italiano de   1"; incluye accesorios</v>
          </cell>
          <cell r="B469" t="str">
            <v>UN</v>
          </cell>
          <cell r="C469">
            <v>1</v>
          </cell>
          <cell r="D469">
            <v>18000</v>
          </cell>
          <cell r="E469">
            <v>0</v>
          </cell>
          <cell r="F469">
            <v>18000</v>
          </cell>
        </row>
        <row r="470">
          <cell r="A470" t="str">
            <v>Registro  de cortina R &amp; W 1 1/2" italiano; inlcuye accesorios</v>
          </cell>
          <cell r="B470" t="str">
            <v>UN</v>
          </cell>
          <cell r="C470">
            <v>1</v>
          </cell>
          <cell r="D470">
            <v>28000</v>
          </cell>
          <cell r="E470">
            <v>0</v>
          </cell>
          <cell r="F470">
            <v>28000</v>
          </cell>
        </row>
        <row r="471">
          <cell r="A471" t="str">
            <v>Registro de cortina R &amp; w 1 1/4" italiano; incluye accesorios</v>
          </cell>
          <cell r="B471" t="str">
            <v>UN</v>
          </cell>
          <cell r="C471">
            <v>1</v>
          </cell>
          <cell r="D471">
            <v>26000</v>
          </cell>
          <cell r="E471">
            <v>0</v>
          </cell>
          <cell r="F471">
            <v>26000</v>
          </cell>
        </row>
        <row r="472">
          <cell r="A472" t="str">
            <v>Registro de cortina Roscado liviano  Ref. 272 A Red &amp; White 2"; incluye accesorios</v>
          </cell>
          <cell r="B472" t="str">
            <v>UN</v>
          </cell>
          <cell r="C472">
            <v>1</v>
          </cell>
          <cell r="D472">
            <v>106000</v>
          </cell>
          <cell r="E472">
            <v>0</v>
          </cell>
          <cell r="F472">
            <v>106000</v>
          </cell>
        </row>
        <row r="473">
          <cell r="A473" t="str">
            <v>Registro Eléctrico para Puesta a Tierra, Incluye Accesorios</v>
          </cell>
          <cell r="B473" t="str">
            <v>UN</v>
          </cell>
          <cell r="C473">
            <v>1</v>
          </cell>
          <cell r="D473">
            <v>80000</v>
          </cell>
          <cell r="E473">
            <v>0</v>
          </cell>
          <cell r="F473">
            <v>80000</v>
          </cell>
        </row>
        <row r="474">
          <cell r="A474" t="str">
            <v>Remate contra culata A.C.</v>
          </cell>
          <cell r="B474" t="str">
            <v>UN</v>
          </cell>
          <cell r="C474">
            <v>1</v>
          </cell>
          <cell r="E474">
            <v>0</v>
          </cell>
          <cell r="F474">
            <v>0</v>
          </cell>
        </row>
        <row r="475">
          <cell r="A475" t="str">
            <v>Repisa Ordinario 3 m</v>
          </cell>
          <cell r="B475" t="str">
            <v>ML</v>
          </cell>
          <cell r="C475">
            <v>1</v>
          </cell>
          <cell r="D475">
            <v>3000</v>
          </cell>
          <cell r="E475">
            <v>0</v>
          </cell>
          <cell r="F475">
            <v>3000</v>
          </cell>
        </row>
        <row r="476">
          <cell r="A476" t="str">
            <v>Riel metálico. Lam.Cal.14. Ancho:0.10</v>
          </cell>
          <cell r="B476" t="str">
            <v>ML</v>
          </cell>
          <cell r="C476">
            <v>1</v>
          </cell>
          <cell r="D476">
            <v>18500</v>
          </cell>
          <cell r="E476">
            <v>0</v>
          </cell>
          <cell r="F476">
            <v>18500</v>
          </cell>
        </row>
        <row r="477">
          <cell r="A477" t="str">
            <v>Riel metálico. Lam.Cal.14. Ancho:0.11</v>
          </cell>
          <cell r="B477" t="str">
            <v>UN</v>
          </cell>
          <cell r="C477">
            <v>1</v>
          </cell>
          <cell r="D477">
            <v>18500</v>
          </cell>
          <cell r="E477">
            <v>0</v>
          </cell>
          <cell r="F477">
            <v>18500</v>
          </cell>
        </row>
        <row r="478">
          <cell r="A478" t="str">
            <v>Rodachin en Nylon Ventanas 5020</v>
          </cell>
          <cell r="B478" t="str">
            <v>UN</v>
          </cell>
          <cell r="C478">
            <v>1</v>
          </cell>
          <cell r="D478">
            <v>1300</v>
          </cell>
          <cell r="E478">
            <v>0</v>
          </cell>
          <cell r="F478">
            <v>1300</v>
          </cell>
        </row>
        <row r="479">
          <cell r="A479" t="str">
            <v>Rodillo para Pintar 9" de Espuma</v>
          </cell>
          <cell r="B479" t="str">
            <v>UN</v>
          </cell>
          <cell r="C479">
            <v>1</v>
          </cell>
          <cell r="D479">
            <v>3790</v>
          </cell>
          <cell r="E479">
            <v>0</v>
          </cell>
          <cell r="F479">
            <v>3790</v>
          </cell>
        </row>
        <row r="480">
          <cell r="A480" t="str">
            <v>Sanitario Institucional tipo Acuacer Blanco. Incluye Griferia Grival Atlantis o Similar</v>
          </cell>
          <cell r="B480" t="str">
            <v>UN</v>
          </cell>
          <cell r="C480">
            <v>1</v>
          </cell>
          <cell r="D480">
            <v>217000</v>
          </cell>
          <cell r="E480">
            <v>0</v>
          </cell>
          <cell r="F480">
            <v>217000</v>
          </cell>
        </row>
        <row r="481">
          <cell r="A481" t="str">
            <v>Sanitario Acuacer blanco; incluye griferia grival atlantis refn 80620 y  accesorios</v>
          </cell>
          <cell r="B481" t="str">
            <v>UN</v>
          </cell>
          <cell r="C481">
            <v>1</v>
          </cell>
          <cell r="D481">
            <v>190000</v>
          </cell>
          <cell r="E481">
            <v>0</v>
          </cell>
          <cell r="F481">
            <v>190000</v>
          </cell>
        </row>
        <row r="482">
          <cell r="A482" t="str">
            <v>Sellador altos solidos/7238</v>
          </cell>
          <cell r="B482" t="str">
            <v>GL</v>
          </cell>
          <cell r="C482">
            <v>1</v>
          </cell>
          <cell r="D482">
            <v>32782.400000000001</v>
          </cell>
          <cell r="E482">
            <v>0</v>
          </cell>
          <cell r="F482">
            <v>32782.400000000001</v>
          </cell>
        </row>
        <row r="483">
          <cell r="A483" t="str">
            <v>Sika-1- Impermeabilizante Integral</v>
          </cell>
          <cell r="B483" t="str">
            <v>KG</v>
          </cell>
          <cell r="C483">
            <v>1</v>
          </cell>
          <cell r="D483">
            <v>3070</v>
          </cell>
          <cell r="E483">
            <v>0</v>
          </cell>
          <cell r="F483">
            <v>3070</v>
          </cell>
        </row>
        <row r="484">
          <cell r="A484" t="str">
            <v>Sikaflex-1A Masilla Elástica</v>
          </cell>
          <cell r="B484" t="str">
            <v>Kg</v>
          </cell>
          <cell r="C484">
            <v>1</v>
          </cell>
          <cell r="D484">
            <v>43000</v>
          </cell>
          <cell r="E484">
            <v>0</v>
          </cell>
          <cell r="F484">
            <v>43000</v>
          </cell>
        </row>
        <row r="485">
          <cell r="A485" t="str">
            <v>Sifón PVC 180-2" sin Codo</v>
          </cell>
          <cell r="B485" t="str">
            <v>UN</v>
          </cell>
          <cell r="C485">
            <v>1</v>
          </cell>
          <cell r="D485">
            <v>4950</v>
          </cell>
          <cell r="E485">
            <v>0</v>
          </cell>
          <cell r="F485">
            <v>4950</v>
          </cell>
        </row>
        <row r="486">
          <cell r="A486" t="str">
            <v>Silicona Transparente</v>
          </cell>
          <cell r="B486" t="str">
            <v>Kg</v>
          </cell>
          <cell r="C486">
            <v>1</v>
          </cell>
          <cell r="D486">
            <v>5530</v>
          </cell>
          <cell r="E486">
            <v>0</v>
          </cell>
          <cell r="F486">
            <v>5530</v>
          </cell>
        </row>
        <row r="487">
          <cell r="A487" t="str">
            <v>Sistema corredizo metálico</v>
          </cell>
          <cell r="B487" t="str">
            <v>ML</v>
          </cell>
          <cell r="C487">
            <v>1</v>
          </cell>
          <cell r="D487">
            <v>8500</v>
          </cell>
          <cell r="E487">
            <v>0</v>
          </cell>
          <cell r="F487">
            <v>8500</v>
          </cell>
        </row>
        <row r="488">
          <cell r="A488" t="str">
            <v>Soldadura Eléctrica 004-3/23"</v>
          </cell>
          <cell r="B488" t="str">
            <v>KG</v>
          </cell>
          <cell r="C488">
            <v>1</v>
          </cell>
          <cell r="D488">
            <v>4500</v>
          </cell>
          <cell r="E488">
            <v>0</v>
          </cell>
          <cell r="F488">
            <v>4500</v>
          </cell>
        </row>
        <row r="489">
          <cell r="A489" t="str">
            <v>Soldadura Elétrica 3/32"</v>
          </cell>
          <cell r="B489" t="str">
            <v>KG</v>
          </cell>
          <cell r="C489">
            <v>1</v>
          </cell>
          <cell r="D489">
            <v>7710</v>
          </cell>
          <cell r="E489">
            <v>0</v>
          </cell>
          <cell r="F489">
            <v>7710</v>
          </cell>
        </row>
        <row r="490">
          <cell r="A490" t="str">
            <v>Soldadura E-7011</v>
          </cell>
          <cell r="B490" t="str">
            <v>KG</v>
          </cell>
          <cell r="C490">
            <v>1</v>
          </cell>
          <cell r="D490">
            <v>5990</v>
          </cell>
          <cell r="E490">
            <v>0</v>
          </cell>
          <cell r="F490">
            <v>5990</v>
          </cell>
        </row>
        <row r="491">
          <cell r="A491" t="str">
            <v>Soldadura de estaño P/Cobre</v>
          </cell>
          <cell r="B491" t="str">
            <v>ML</v>
          </cell>
          <cell r="C491">
            <v>1</v>
          </cell>
          <cell r="D491">
            <v>12275</v>
          </cell>
          <cell r="E491">
            <v>0</v>
          </cell>
          <cell r="F491">
            <v>12275</v>
          </cell>
        </row>
        <row r="492">
          <cell r="A492" t="str">
            <v>Soldadura Líquida PVC 1/4 Gl</v>
          </cell>
          <cell r="B492" t="str">
            <v>UN</v>
          </cell>
          <cell r="C492">
            <v>1</v>
          </cell>
          <cell r="D492">
            <v>90560</v>
          </cell>
          <cell r="E492">
            <v>0</v>
          </cell>
          <cell r="F492">
            <v>90560</v>
          </cell>
        </row>
        <row r="493">
          <cell r="A493" t="str">
            <v>Soporte Canal Amazonas</v>
          </cell>
          <cell r="B493" t="str">
            <v>UN</v>
          </cell>
          <cell r="C493">
            <v>1</v>
          </cell>
          <cell r="D493">
            <v>3795</v>
          </cell>
          <cell r="E493">
            <v>0</v>
          </cell>
          <cell r="F493">
            <v>3795</v>
          </cell>
        </row>
        <row r="494">
          <cell r="A494" t="str">
            <v>Soporte de Bajante Amazonas</v>
          </cell>
          <cell r="B494" t="str">
            <v>UN</v>
          </cell>
          <cell r="C494">
            <v>1</v>
          </cell>
          <cell r="D494">
            <v>6500</v>
          </cell>
          <cell r="E494">
            <v>0</v>
          </cell>
          <cell r="F494">
            <v>6500</v>
          </cell>
        </row>
        <row r="495">
          <cell r="A495" t="str">
            <v>Subcontrato eléctrico</v>
          </cell>
          <cell r="B495" t="str">
            <v>%</v>
          </cell>
          <cell r="C495">
            <v>1</v>
          </cell>
          <cell r="D495">
            <v>26962.526315789473</v>
          </cell>
          <cell r="E495">
            <v>0</v>
          </cell>
          <cell r="F495">
            <v>26962.526315789473</v>
          </cell>
        </row>
        <row r="496">
          <cell r="A496" t="str">
            <v>Tabla burra ordinario 0,30 - 3 mts</v>
          </cell>
          <cell r="B496" t="str">
            <v>UN</v>
          </cell>
          <cell r="C496">
            <v>1</v>
          </cell>
          <cell r="D496">
            <v>1800</v>
          </cell>
          <cell r="E496">
            <v>0</v>
          </cell>
          <cell r="F496">
            <v>1800</v>
          </cell>
        </row>
        <row r="497">
          <cell r="A497" t="str">
            <v>Tabla burra C Macho 0,28 - 3 mts</v>
          </cell>
          <cell r="B497" t="str">
            <v>UN</v>
          </cell>
          <cell r="C497">
            <v>1</v>
          </cell>
          <cell r="D497">
            <v>12342.400000000001</v>
          </cell>
          <cell r="E497">
            <v>0</v>
          </cell>
          <cell r="F497">
            <v>12342.400000000001</v>
          </cell>
        </row>
        <row r="498">
          <cell r="A498" t="str">
            <v>Tabla chapa-ordinario 0,10 - 3 mts</v>
          </cell>
          <cell r="B498" t="str">
            <v>UN</v>
          </cell>
          <cell r="C498">
            <v>1</v>
          </cell>
          <cell r="D498">
            <v>535.36</v>
          </cell>
          <cell r="E498">
            <v>0</v>
          </cell>
          <cell r="F498">
            <v>535.36</v>
          </cell>
        </row>
        <row r="499">
          <cell r="A499" t="str">
            <v>Tabla chapa-ordinario 0,30 - 3 mts</v>
          </cell>
          <cell r="B499" t="str">
            <v>UN</v>
          </cell>
          <cell r="C499">
            <v>1</v>
          </cell>
          <cell r="D499">
            <v>1610.5600000000002</v>
          </cell>
          <cell r="E499">
            <v>0</v>
          </cell>
          <cell r="F499">
            <v>1610.5600000000002</v>
          </cell>
        </row>
        <row r="500">
          <cell r="A500" t="str">
            <v>Tabla para Formaleta 3.0x0.25x0.025m</v>
          </cell>
          <cell r="B500" t="str">
            <v>ML</v>
          </cell>
          <cell r="C500">
            <v>1</v>
          </cell>
          <cell r="D500">
            <v>1750</v>
          </cell>
          <cell r="E500">
            <v>0</v>
          </cell>
          <cell r="F500">
            <v>1750</v>
          </cell>
        </row>
        <row r="501">
          <cell r="A501" t="str">
            <v>Tabla Pegachento de 2x30x3 mts</v>
          </cell>
          <cell r="B501" t="str">
            <v>UN</v>
          </cell>
          <cell r="C501">
            <v>1</v>
          </cell>
          <cell r="D501">
            <v>7800</v>
          </cell>
          <cell r="E501">
            <v>0</v>
          </cell>
          <cell r="F501">
            <v>7800</v>
          </cell>
        </row>
        <row r="502">
          <cell r="A502" t="str">
            <v>Tablero acrílico (a=3.00 x h=1.20)</v>
          </cell>
          <cell r="E502">
            <v>0</v>
          </cell>
          <cell r="F502">
            <v>0</v>
          </cell>
        </row>
        <row r="503">
          <cell r="A503" t="str">
            <v>Tablero TBP - 8B con puerta y chapa plástica; para 8 cirucitos</v>
          </cell>
          <cell r="B503" t="str">
            <v>UN</v>
          </cell>
          <cell r="C503">
            <v>1</v>
          </cell>
          <cell r="D503">
            <v>115000</v>
          </cell>
          <cell r="E503">
            <v>0</v>
          </cell>
          <cell r="F503">
            <v>115000</v>
          </cell>
        </row>
        <row r="504">
          <cell r="A504" t="str">
            <v>Tablero TBP 12B  con puerta y chapas plastica de 12 Circuitos</v>
          </cell>
          <cell r="B504" t="str">
            <v>UN</v>
          </cell>
          <cell r="C504">
            <v>1</v>
          </cell>
          <cell r="D504">
            <v>129500</v>
          </cell>
          <cell r="E504">
            <v>0</v>
          </cell>
          <cell r="F504">
            <v>129500</v>
          </cell>
        </row>
        <row r="505">
          <cell r="A505" t="str">
            <v>Tablero TBP 16B con puerta y chapas plástico de 16 circuitos</v>
          </cell>
          <cell r="B505" t="str">
            <v>UN</v>
          </cell>
          <cell r="C505">
            <v>1</v>
          </cell>
          <cell r="D505">
            <v>152500</v>
          </cell>
          <cell r="E505">
            <v>0</v>
          </cell>
          <cell r="F505">
            <v>152500</v>
          </cell>
        </row>
        <row r="506">
          <cell r="A506" t="str">
            <v>Tablero 18 Circuitos con espacio para totalizador</v>
          </cell>
          <cell r="B506" t="str">
            <v>UN</v>
          </cell>
          <cell r="C506">
            <v>1</v>
          </cell>
          <cell r="D506">
            <v>320000</v>
          </cell>
          <cell r="E506">
            <v>0</v>
          </cell>
          <cell r="F506">
            <v>320000</v>
          </cell>
        </row>
        <row r="507">
          <cell r="A507" t="str">
            <v xml:space="preserve">Tablero Trifásico 8 Circuitos </v>
          </cell>
          <cell r="B507" t="str">
            <v>UN</v>
          </cell>
          <cell r="C507">
            <v>1</v>
          </cell>
          <cell r="D507">
            <v>127000</v>
          </cell>
          <cell r="E507">
            <v>0</v>
          </cell>
          <cell r="F507">
            <v>127000</v>
          </cell>
        </row>
        <row r="508">
          <cell r="A508" t="str">
            <v xml:space="preserve">Tablero Bifasico TBC 12 Circuitos </v>
          </cell>
          <cell r="B508" t="str">
            <v>UN</v>
          </cell>
          <cell r="C508">
            <v>1</v>
          </cell>
          <cell r="D508">
            <v>166480</v>
          </cell>
          <cell r="E508">
            <v>0</v>
          </cell>
          <cell r="F508">
            <v>166480</v>
          </cell>
        </row>
        <row r="509">
          <cell r="A509" t="str">
            <v>Tablero en madera entamborada</v>
          </cell>
          <cell r="B509" t="str">
            <v>M2</v>
          </cell>
          <cell r="C509">
            <v>1</v>
          </cell>
          <cell r="D509">
            <v>65000</v>
          </cell>
          <cell r="E509">
            <v>0</v>
          </cell>
          <cell r="F509">
            <v>65000</v>
          </cell>
        </row>
        <row r="510">
          <cell r="A510" t="str">
            <v>Tableta de Gres 30x30 tipo Alfa Liso o Similar</v>
          </cell>
          <cell r="B510" t="str">
            <v>M2</v>
          </cell>
          <cell r="C510">
            <v>1</v>
          </cell>
          <cell r="D510">
            <v>18200</v>
          </cell>
          <cell r="E510">
            <v>0</v>
          </cell>
          <cell r="F510">
            <v>18200</v>
          </cell>
        </row>
        <row r="511">
          <cell r="A511" t="str">
            <v>Tableta de Gres 20x20 tipo Alfa Liso o Similar</v>
          </cell>
          <cell r="B511" t="str">
            <v>M2</v>
          </cell>
          <cell r="C511">
            <v>1</v>
          </cell>
          <cell r="D511">
            <v>14500</v>
          </cell>
          <cell r="E511">
            <v>0</v>
          </cell>
          <cell r="F511">
            <v>14500</v>
          </cell>
        </row>
        <row r="512">
          <cell r="A512" t="str">
            <v>Taco de Madera envuelto en Malla con Vena</v>
          </cell>
          <cell r="B512" t="str">
            <v>UN</v>
          </cell>
          <cell r="C512">
            <v>1</v>
          </cell>
          <cell r="D512">
            <v>2200</v>
          </cell>
          <cell r="E512">
            <v>0</v>
          </cell>
          <cell r="F512">
            <v>2200</v>
          </cell>
        </row>
        <row r="513">
          <cell r="A513" t="str">
            <v>Tanque plástico 500 lts</v>
          </cell>
          <cell r="B513" t="str">
            <v>UN</v>
          </cell>
          <cell r="C513">
            <v>1</v>
          </cell>
          <cell r="D513">
            <v>210000</v>
          </cell>
          <cell r="E513">
            <v>0</v>
          </cell>
          <cell r="F513">
            <v>210000</v>
          </cell>
        </row>
        <row r="514">
          <cell r="A514" t="str">
            <v>Tanque Plástico Ajover 5.000 lts con Tapa y Conexiones, sin Grifería</v>
          </cell>
          <cell r="B514" t="str">
            <v>UN</v>
          </cell>
          <cell r="C514">
            <v>1</v>
          </cell>
          <cell r="D514">
            <v>1912885</v>
          </cell>
          <cell r="E514">
            <v>0</v>
          </cell>
          <cell r="F514">
            <v>1912885</v>
          </cell>
        </row>
        <row r="515">
          <cell r="A515" t="str">
            <v>Tapa Hierro Fundido tipo Alcantarillado para Manhol Peatonal</v>
          </cell>
          <cell r="B515" t="str">
            <v>UN</v>
          </cell>
          <cell r="C515">
            <v>1</v>
          </cell>
          <cell r="D515">
            <v>135000</v>
          </cell>
          <cell r="E515">
            <v>0</v>
          </cell>
          <cell r="F515">
            <v>135000</v>
          </cell>
        </row>
        <row r="516">
          <cell r="A516" t="str">
            <v>Tapón Macho Galvanizado de 1/2"</v>
          </cell>
          <cell r="B516" t="str">
            <v>UN</v>
          </cell>
          <cell r="C516">
            <v>1</v>
          </cell>
          <cell r="D516">
            <v>665</v>
          </cell>
          <cell r="E516">
            <v>0</v>
          </cell>
          <cell r="F516">
            <v>665</v>
          </cell>
        </row>
        <row r="517">
          <cell r="A517" t="str">
            <v>Tapon PVC-P 1/2"</v>
          </cell>
          <cell r="B517" t="str">
            <v>UN</v>
          </cell>
          <cell r="C517">
            <v>1</v>
          </cell>
          <cell r="D517">
            <v>162</v>
          </cell>
          <cell r="E517">
            <v>0</v>
          </cell>
          <cell r="F517">
            <v>162</v>
          </cell>
        </row>
        <row r="518">
          <cell r="A518" t="str">
            <v>Tapón PVC 4" Prueba</v>
          </cell>
          <cell r="B518" t="str">
            <v>UN</v>
          </cell>
          <cell r="C518">
            <v>1</v>
          </cell>
          <cell r="D518">
            <v>3686</v>
          </cell>
          <cell r="E518">
            <v>0</v>
          </cell>
          <cell r="F518">
            <v>3686</v>
          </cell>
        </row>
        <row r="519">
          <cell r="A519" t="str">
            <v>Tapon PVC 4" roscado</v>
          </cell>
          <cell r="B519" t="str">
            <v>UN</v>
          </cell>
          <cell r="C519">
            <v>1</v>
          </cell>
          <cell r="D519">
            <v>2450</v>
          </cell>
          <cell r="E519">
            <v>0</v>
          </cell>
          <cell r="F519">
            <v>2450</v>
          </cell>
        </row>
        <row r="520">
          <cell r="A520" t="str">
            <v>Tapón Macho Galvanizado de 1"</v>
          </cell>
          <cell r="B520" t="str">
            <v>UN</v>
          </cell>
          <cell r="C520">
            <v>1</v>
          </cell>
          <cell r="D520">
            <v>1115</v>
          </cell>
          <cell r="E520">
            <v>0</v>
          </cell>
          <cell r="F520">
            <v>1115</v>
          </cell>
        </row>
        <row r="521">
          <cell r="A521" t="str">
            <v>Tapa Externa Izquierda Canal Amazonas</v>
          </cell>
          <cell r="B521" t="str">
            <v>UN</v>
          </cell>
          <cell r="C521">
            <v>1</v>
          </cell>
          <cell r="D521">
            <v>10025</v>
          </cell>
          <cell r="E521">
            <v>0</v>
          </cell>
          <cell r="F521">
            <v>10025</v>
          </cell>
        </row>
        <row r="522">
          <cell r="A522" t="str">
            <v>Tapa Externa Derecha Canal Amazonas</v>
          </cell>
          <cell r="B522" t="str">
            <v>UN</v>
          </cell>
          <cell r="C522">
            <v>1</v>
          </cell>
          <cell r="D522">
            <v>10025</v>
          </cell>
          <cell r="E522">
            <v>0</v>
          </cell>
          <cell r="F522">
            <v>10025</v>
          </cell>
        </row>
        <row r="523">
          <cell r="A523" t="str">
            <v>Tapa Registro Plástica 20x20</v>
          </cell>
          <cell r="B523" t="str">
            <v>UN</v>
          </cell>
          <cell r="C523">
            <v>1</v>
          </cell>
          <cell r="D523">
            <v>4750</v>
          </cell>
          <cell r="E523">
            <v>0</v>
          </cell>
          <cell r="F523">
            <v>4750</v>
          </cell>
        </row>
        <row r="524">
          <cell r="A524" t="str">
            <v>Tapaporos Nogal</v>
          </cell>
          <cell r="B524" t="str">
            <v>GL</v>
          </cell>
          <cell r="C524">
            <v>1</v>
          </cell>
          <cell r="D524">
            <v>35600</v>
          </cell>
          <cell r="E524">
            <v>0</v>
          </cell>
          <cell r="F524">
            <v>35600</v>
          </cell>
        </row>
        <row r="525">
          <cell r="A525" t="str">
            <v xml:space="preserve">Tensor para cable antifraude </v>
          </cell>
          <cell r="B525" t="str">
            <v>UN</v>
          </cell>
          <cell r="C525">
            <v>1</v>
          </cell>
          <cell r="D525">
            <v>4200</v>
          </cell>
          <cell r="E525">
            <v>0</v>
          </cell>
          <cell r="F525">
            <v>4200</v>
          </cell>
        </row>
        <row r="526">
          <cell r="A526" t="str">
            <v>Tee Presión PVC de 1/2"</v>
          </cell>
          <cell r="B526" t="str">
            <v>UN</v>
          </cell>
          <cell r="C526">
            <v>1</v>
          </cell>
          <cell r="D526">
            <v>770</v>
          </cell>
          <cell r="E526">
            <v>0</v>
          </cell>
          <cell r="F526">
            <v>770</v>
          </cell>
        </row>
        <row r="527">
          <cell r="A527" t="str">
            <v>Tee Presión PVC de 3/4"</v>
          </cell>
          <cell r="B527" t="str">
            <v>UN</v>
          </cell>
          <cell r="C527">
            <v>1</v>
          </cell>
          <cell r="D527">
            <v>1295</v>
          </cell>
          <cell r="E527">
            <v>0</v>
          </cell>
          <cell r="F527">
            <v>1295</v>
          </cell>
        </row>
        <row r="528">
          <cell r="A528" t="str">
            <v>Tee Presión PVC de 3/4"x1/2"</v>
          </cell>
          <cell r="B528" t="str">
            <v>UN</v>
          </cell>
          <cell r="C528">
            <v>1</v>
          </cell>
          <cell r="D528">
            <v>1800</v>
          </cell>
          <cell r="E528">
            <v>0</v>
          </cell>
          <cell r="F528">
            <v>1800</v>
          </cell>
        </row>
        <row r="529">
          <cell r="A529" t="str">
            <v>Tee Presión PVC de 1"</v>
          </cell>
          <cell r="B529" t="str">
            <v>UN</v>
          </cell>
          <cell r="C529">
            <v>1</v>
          </cell>
          <cell r="D529">
            <v>2530</v>
          </cell>
          <cell r="E529">
            <v>0</v>
          </cell>
          <cell r="F529">
            <v>2530</v>
          </cell>
        </row>
        <row r="530">
          <cell r="A530" t="str">
            <v>Tee Presión PVC de 1-1/4"</v>
          </cell>
          <cell r="B530" t="str">
            <v>UN</v>
          </cell>
          <cell r="C530">
            <v>1</v>
          </cell>
          <cell r="D530">
            <v>6535</v>
          </cell>
          <cell r="E530">
            <v>0</v>
          </cell>
          <cell r="F530">
            <v>6535</v>
          </cell>
        </row>
        <row r="531">
          <cell r="A531" t="str">
            <v>Tee Presión PVC de 1-1/2"</v>
          </cell>
          <cell r="B531" t="str">
            <v>UN</v>
          </cell>
          <cell r="C531">
            <v>1</v>
          </cell>
          <cell r="D531">
            <v>8585</v>
          </cell>
          <cell r="E531">
            <v>0</v>
          </cell>
          <cell r="F531">
            <v>8585</v>
          </cell>
        </row>
        <row r="532">
          <cell r="A532" t="str">
            <v>Tee Presión PVC de 2"</v>
          </cell>
          <cell r="B532" t="str">
            <v>UN</v>
          </cell>
          <cell r="C532">
            <v>1</v>
          </cell>
          <cell r="D532">
            <v>13670</v>
          </cell>
          <cell r="E532">
            <v>0</v>
          </cell>
          <cell r="F532">
            <v>13670</v>
          </cell>
        </row>
        <row r="533">
          <cell r="A533" t="str">
            <v>Tee Presión Reducida PVC de 1"x1/2"</v>
          </cell>
          <cell r="B533" t="str">
            <v>UN</v>
          </cell>
          <cell r="C533">
            <v>1</v>
          </cell>
          <cell r="D533">
            <v>3520</v>
          </cell>
          <cell r="E533">
            <v>0</v>
          </cell>
          <cell r="F533">
            <v>3520</v>
          </cell>
        </row>
        <row r="534">
          <cell r="A534" t="str">
            <v>Tee Presión Reducida PVC de 1"x3/4"</v>
          </cell>
          <cell r="B534" t="str">
            <v>UN</v>
          </cell>
          <cell r="C534">
            <v>1</v>
          </cell>
          <cell r="D534">
            <v>3520</v>
          </cell>
          <cell r="E534">
            <v>0</v>
          </cell>
          <cell r="F534">
            <v>3520</v>
          </cell>
        </row>
        <row r="535">
          <cell r="A535" t="str">
            <v>Tee Sencilla 2" Sanitaria</v>
          </cell>
          <cell r="B535" t="str">
            <v>UN</v>
          </cell>
          <cell r="C535">
            <v>1</v>
          </cell>
          <cell r="D535">
            <v>3800</v>
          </cell>
          <cell r="E535">
            <v>0</v>
          </cell>
          <cell r="F535">
            <v>3800</v>
          </cell>
        </row>
        <row r="536">
          <cell r="A536" t="str">
            <v>Tee Sencilla 4" Sanitaria</v>
          </cell>
          <cell r="B536" t="str">
            <v>UN</v>
          </cell>
          <cell r="C536">
            <v>1</v>
          </cell>
          <cell r="D536">
            <v>9500</v>
          </cell>
          <cell r="E536">
            <v>0</v>
          </cell>
          <cell r="F536">
            <v>9500</v>
          </cell>
        </row>
        <row r="537">
          <cell r="A537" t="str">
            <v>Teja Termoacústica Supertrapezoidal L=1.83 m x 0.35mm x 0.78cm</v>
          </cell>
          <cell r="B537" t="str">
            <v>UN</v>
          </cell>
          <cell r="C537">
            <v>1</v>
          </cell>
          <cell r="D537">
            <v>29300</v>
          </cell>
          <cell r="E537">
            <v>0</v>
          </cell>
          <cell r="F537">
            <v>29300</v>
          </cell>
        </row>
        <row r="538">
          <cell r="A538" t="str">
            <v>Teja Termoacústica Supertrapezoidal L=2.44 m x 0.35mm x 0.78cm</v>
          </cell>
          <cell r="B538" t="str">
            <v>UN</v>
          </cell>
          <cell r="C538">
            <v>1</v>
          </cell>
          <cell r="D538">
            <v>39020</v>
          </cell>
          <cell r="E538">
            <v>0</v>
          </cell>
          <cell r="F538">
            <v>39020</v>
          </cell>
        </row>
        <row r="539">
          <cell r="A539" t="str">
            <v>Teja Termoacústica Supertrapezoidal L=5.40 m x 0.35mm x 0.78cm</v>
          </cell>
          <cell r="B539" t="str">
            <v>UN</v>
          </cell>
          <cell r="C539">
            <v>1</v>
          </cell>
          <cell r="D539">
            <v>86360</v>
          </cell>
          <cell r="E539">
            <v>0</v>
          </cell>
          <cell r="F539">
            <v>86360</v>
          </cell>
        </row>
        <row r="540">
          <cell r="A540" t="str">
            <v>Teja Termoacústica Supertrapezoidal L=7.20 m x 0.35mm x 0.78cm</v>
          </cell>
          <cell r="B540" t="str">
            <v>UN</v>
          </cell>
          <cell r="C540">
            <v>1</v>
          </cell>
          <cell r="D540">
            <v>115150</v>
          </cell>
          <cell r="E540">
            <v>0</v>
          </cell>
          <cell r="F540">
            <v>115150</v>
          </cell>
        </row>
        <row r="541">
          <cell r="A541" t="str">
            <v>Teja de asbesto cemento No.4</v>
          </cell>
          <cell r="B541" t="str">
            <v>UN</v>
          </cell>
          <cell r="C541">
            <v>1</v>
          </cell>
          <cell r="D541">
            <v>12860</v>
          </cell>
          <cell r="E541">
            <v>0</v>
          </cell>
          <cell r="F541">
            <v>12860</v>
          </cell>
        </row>
        <row r="542">
          <cell r="A542" t="str">
            <v>Teja de asbesto cemento No.6</v>
          </cell>
          <cell r="B542" t="str">
            <v>UN</v>
          </cell>
          <cell r="C542">
            <v>1</v>
          </cell>
          <cell r="D542">
            <v>19802</v>
          </cell>
          <cell r="E542">
            <v>0</v>
          </cell>
          <cell r="F542">
            <v>19802</v>
          </cell>
        </row>
        <row r="543">
          <cell r="A543" t="str">
            <v>Teja de asbesto cemento No.8</v>
          </cell>
          <cell r="B543" t="str">
            <v>UN</v>
          </cell>
          <cell r="C543">
            <v>1</v>
          </cell>
          <cell r="D543">
            <v>25700</v>
          </cell>
          <cell r="E543">
            <v>0</v>
          </cell>
          <cell r="F543">
            <v>25700</v>
          </cell>
        </row>
        <row r="544">
          <cell r="A544" t="str">
            <v>Teja cindu  Ref: Cindurib</v>
          </cell>
          <cell r="B544" t="str">
            <v>M2</v>
          </cell>
          <cell r="C544">
            <v>1</v>
          </cell>
          <cell r="D544">
            <v>38000</v>
          </cell>
          <cell r="E544">
            <v>0</v>
          </cell>
          <cell r="F544">
            <v>38000</v>
          </cell>
        </row>
        <row r="545">
          <cell r="A545" t="str">
            <v>Teja Zinc en Lámina Galvanizada Corrugada 2.44x0.81 Corpacero</v>
          </cell>
          <cell r="B545" t="str">
            <v>M2</v>
          </cell>
          <cell r="C545">
            <v>1</v>
          </cell>
          <cell r="D545">
            <v>13980</v>
          </cell>
          <cell r="E545">
            <v>0</v>
          </cell>
          <cell r="F545">
            <v>13980</v>
          </cell>
        </row>
        <row r="546">
          <cell r="A546" t="str">
            <v>Tela Verde de Cerramiento (Rollo 1.90x2.50 m.)</v>
          </cell>
          <cell r="B546" t="str">
            <v>ML</v>
          </cell>
          <cell r="C546">
            <v>1</v>
          </cell>
          <cell r="D546">
            <v>2670</v>
          </cell>
          <cell r="E546">
            <v>0</v>
          </cell>
          <cell r="F546">
            <v>2670</v>
          </cell>
        </row>
        <row r="547">
          <cell r="A547" t="str">
            <v>Terminal Plástico</v>
          </cell>
          <cell r="B547" t="str">
            <v>UN</v>
          </cell>
          <cell r="C547">
            <v>1</v>
          </cell>
          <cell r="D547">
            <v>300</v>
          </cell>
          <cell r="E547">
            <v>0</v>
          </cell>
          <cell r="F547">
            <v>300</v>
          </cell>
        </row>
        <row r="548">
          <cell r="A548" t="str">
            <v>Terminal contra Muro L=2.0m, Termoacústica</v>
          </cell>
          <cell r="B548" t="str">
            <v>UN</v>
          </cell>
          <cell r="C548">
            <v>1</v>
          </cell>
          <cell r="D548">
            <v>52780</v>
          </cell>
          <cell r="E548">
            <v>0</v>
          </cell>
          <cell r="F548">
            <v>52780</v>
          </cell>
        </row>
        <row r="549">
          <cell r="A549" t="str">
            <v>Terminal sobre Muro L=2.0m, Termoacústica</v>
          </cell>
          <cell r="B549" t="str">
            <v>UN</v>
          </cell>
          <cell r="C549">
            <v>1</v>
          </cell>
          <cell r="D549">
            <v>52780</v>
          </cell>
          <cell r="E549">
            <v>0</v>
          </cell>
          <cell r="F549">
            <v>52780</v>
          </cell>
        </row>
        <row r="550">
          <cell r="A550" t="str">
            <v>Tierra negra fertilizada</v>
          </cell>
          <cell r="B550" t="str">
            <v>M3</v>
          </cell>
          <cell r="C550">
            <v>1</v>
          </cell>
          <cell r="D550">
            <v>50000</v>
          </cell>
          <cell r="E550">
            <v>0</v>
          </cell>
          <cell r="F550">
            <v>50000</v>
          </cell>
        </row>
        <row r="551">
          <cell r="A551" t="str">
            <v>Tintilla</v>
          </cell>
          <cell r="B551" t="str">
            <v>GL</v>
          </cell>
          <cell r="C551">
            <v>1</v>
          </cell>
          <cell r="D551">
            <v>18620</v>
          </cell>
          <cell r="E551">
            <v>0</v>
          </cell>
          <cell r="F551">
            <v>18620</v>
          </cell>
        </row>
        <row r="552">
          <cell r="A552" t="str">
            <v>Tomacorriente Especial con Polo a Tierra</v>
          </cell>
          <cell r="B552" t="str">
            <v>UN</v>
          </cell>
          <cell r="C552">
            <v>1</v>
          </cell>
          <cell r="D552">
            <v>49500</v>
          </cell>
          <cell r="E552">
            <v>0</v>
          </cell>
          <cell r="F552">
            <v>49500</v>
          </cell>
        </row>
        <row r="553">
          <cell r="A553" t="str">
            <v>Tomacorriente Normal con Polo a Tierra</v>
          </cell>
          <cell r="B553" t="str">
            <v>UN</v>
          </cell>
          <cell r="C553">
            <v>1</v>
          </cell>
          <cell r="D553">
            <v>5340</v>
          </cell>
          <cell r="E553">
            <v>0</v>
          </cell>
          <cell r="F553">
            <v>5340</v>
          </cell>
        </row>
        <row r="554">
          <cell r="A554" t="str">
            <v>Toma de T.V. para cable coaxial</v>
          </cell>
          <cell r="B554" t="str">
            <v>UN</v>
          </cell>
          <cell r="C554">
            <v>1</v>
          </cell>
          <cell r="D554">
            <v>3200</v>
          </cell>
          <cell r="E554">
            <v>0</v>
          </cell>
          <cell r="F554">
            <v>3200</v>
          </cell>
        </row>
        <row r="555">
          <cell r="A555" t="str">
            <v>Toma doble tipo hospitalaria P.T.</v>
          </cell>
          <cell r="B555" t="str">
            <v>UN</v>
          </cell>
          <cell r="C555">
            <v>1</v>
          </cell>
          <cell r="D555">
            <v>14500</v>
          </cell>
          <cell r="E555">
            <v>0</v>
          </cell>
          <cell r="F555">
            <v>14500</v>
          </cell>
        </row>
        <row r="556">
          <cell r="A556" t="str">
            <v xml:space="preserve">Toma eléctrica doble P.T. </v>
          </cell>
          <cell r="B556" t="str">
            <v>UN</v>
          </cell>
          <cell r="C556">
            <v>1</v>
          </cell>
          <cell r="D556">
            <v>4450</v>
          </cell>
          <cell r="E556">
            <v>0</v>
          </cell>
          <cell r="F556">
            <v>4450</v>
          </cell>
        </row>
        <row r="557">
          <cell r="A557" t="str">
            <v>Toma Doble GFCI</v>
          </cell>
          <cell r="B557" t="str">
            <v>UN</v>
          </cell>
          <cell r="C557">
            <v>1</v>
          </cell>
          <cell r="D557">
            <v>28000</v>
          </cell>
          <cell r="E557">
            <v>0</v>
          </cell>
          <cell r="F557">
            <v>28000</v>
          </cell>
        </row>
        <row r="558">
          <cell r="A558" t="str">
            <v>Toma eléctrica doble 20A pata trabada</v>
          </cell>
          <cell r="B558" t="str">
            <v>UN</v>
          </cell>
          <cell r="C558">
            <v>1</v>
          </cell>
          <cell r="D558">
            <v>14500</v>
          </cell>
          <cell r="E558">
            <v>0</v>
          </cell>
          <cell r="F558">
            <v>14500</v>
          </cell>
        </row>
        <row r="559">
          <cell r="A559" t="str">
            <v>Tope de Caucho para Ventana</v>
          </cell>
          <cell r="B559" t="str">
            <v>UN</v>
          </cell>
          <cell r="C559">
            <v>1</v>
          </cell>
          <cell r="D559">
            <v>1100</v>
          </cell>
          <cell r="E559">
            <v>0</v>
          </cell>
          <cell r="F559">
            <v>1100</v>
          </cell>
        </row>
        <row r="560">
          <cell r="A560" t="str">
            <v>Tornillo autoperforante fijador de correa</v>
          </cell>
          <cell r="B560" t="str">
            <v>UN</v>
          </cell>
          <cell r="C560">
            <v>1</v>
          </cell>
          <cell r="D560">
            <v>450</v>
          </cell>
          <cell r="E560">
            <v>0</v>
          </cell>
          <cell r="F560">
            <v>450</v>
          </cell>
        </row>
        <row r="561">
          <cell r="A561" t="str">
            <v>Tornillo Espigo Galvanizado 5.1mm x 15cm</v>
          </cell>
          <cell r="B561" t="str">
            <v>UN</v>
          </cell>
          <cell r="C561">
            <v>1</v>
          </cell>
          <cell r="D561">
            <v>550</v>
          </cell>
          <cell r="E561">
            <v>0</v>
          </cell>
          <cell r="F561">
            <v>550</v>
          </cell>
        </row>
        <row r="562">
          <cell r="A562" t="str">
            <v xml:space="preserve">Tornillo Autoperforante Fijador de Ala 7/8"x5/16" </v>
          </cell>
          <cell r="B562" t="str">
            <v>UN</v>
          </cell>
          <cell r="C562">
            <v>1</v>
          </cell>
          <cell r="D562">
            <v>275</v>
          </cell>
          <cell r="E562">
            <v>0</v>
          </cell>
          <cell r="F562">
            <v>275</v>
          </cell>
        </row>
        <row r="563">
          <cell r="A563" t="str">
            <v>Tornillo Autoperforante para Acero 12-14x3/4"</v>
          </cell>
          <cell r="B563" t="str">
            <v>UN</v>
          </cell>
          <cell r="C563">
            <v>1</v>
          </cell>
          <cell r="D563">
            <v>400</v>
          </cell>
          <cell r="E563">
            <v>0</v>
          </cell>
          <cell r="F563">
            <v>400</v>
          </cell>
        </row>
        <row r="564">
          <cell r="A564" t="str">
            <v>Tornillo para Madera de 1" No.6</v>
          </cell>
          <cell r="B564" t="str">
            <v>UN</v>
          </cell>
          <cell r="C564">
            <v>1</v>
          </cell>
          <cell r="D564">
            <v>15</v>
          </cell>
          <cell r="E564">
            <v>0</v>
          </cell>
          <cell r="F564">
            <v>15</v>
          </cell>
        </row>
        <row r="565">
          <cell r="A565" t="str">
            <v>Tornillo de Anclaje 1/4x3"</v>
          </cell>
          <cell r="B565" t="str">
            <v>UN</v>
          </cell>
          <cell r="C565">
            <v>1</v>
          </cell>
          <cell r="D565">
            <v>950</v>
          </cell>
          <cell r="E565">
            <v>0</v>
          </cell>
          <cell r="F565">
            <v>950</v>
          </cell>
        </row>
        <row r="566">
          <cell r="A566" t="str">
            <v>Tornillo Inoxidable Canal y Bajante Amazonas</v>
          </cell>
          <cell r="B566" t="str">
            <v>UN</v>
          </cell>
          <cell r="C566">
            <v>1</v>
          </cell>
          <cell r="D566">
            <v>105</v>
          </cell>
          <cell r="E566">
            <v>0</v>
          </cell>
          <cell r="F566">
            <v>105</v>
          </cell>
        </row>
        <row r="567">
          <cell r="A567" t="str">
            <v>Tornillos No.10x2", No.8x1", No.8x1-1/4" para Puertas y Ventanas</v>
          </cell>
          <cell r="B567" t="str">
            <v>GLOB</v>
          </cell>
          <cell r="C567">
            <v>1</v>
          </cell>
          <cell r="D567">
            <v>1200</v>
          </cell>
          <cell r="E567">
            <v>0</v>
          </cell>
          <cell r="F567">
            <v>1200</v>
          </cell>
        </row>
        <row r="568">
          <cell r="A568" t="str">
            <v>Tornillos Cabeza Plana en Acero al Carbón para Puertas Metálicas-Norma ANSI B18.6.3 y ASTM A307</v>
          </cell>
          <cell r="B568" t="str">
            <v>GLOB</v>
          </cell>
          <cell r="C568">
            <v>1</v>
          </cell>
          <cell r="D568">
            <v>2500</v>
          </cell>
          <cell r="E568">
            <v>0</v>
          </cell>
          <cell r="F568">
            <v>2500</v>
          </cell>
        </row>
        <row r="569">
          <cell r="A569" t="str">
            <v>Tornillo expansivo HLC 10x80/48</v>
          </cell>
          <cell r="B569" t="str">
            <v>UN</v>
          </cell>
          <cell r="C569">
            <v>1</v>
          </cell>
          <cell r="D569">
            <v>4500</v>
          </cell>
          <cell r="E569">
            <v>0</v>
          </cell>
          <cell r="F569">
            <v>4500</v>
          </cell>
        </row>
        <row r="570">
          <cell r="A570" t="str">
            <v>Tornillo Plástico 2-1/2"x1/4"</v>
          </cell>
          <cell r="B570" t="str">
            <v>UN</v>
          </cell>
          <cell r="C570">
            <v>1</v>
          </cell>
          <cell r="D570">
            <v>850</v>
          </cell>
          <cell r="E570">
            <v>0</v>
          </cell>
          <cell r="F570">
            <v>850</v>
          </cell>
        </row>
        <row r="571">
          <cell r="A571" t="str">
            <v>Tornillo 2-1/2"x1/4" con Sistema de Fijación a Muro</v>
          </cell>
          <cell r="B571" t="str">
            <v>UN</v>
          </cell>
          <cell r="C571">
            <v>1</v>
          </cell>
          <cell r="D571">
            <v>1350</v>
          </cell>
          <cell r="E571">
            <v>0</v>
          </cell>
          <cell r="F571">
            <v>1350</v>
          </cell>
        </row>
        <row r="572">
          <cell r="A572" t="str">
            <v>Tornillo de Regulación 2"</v>
          </cell>
          <cell r="B572" t="str">
            <v>UN</v>
          </cell>
          <cell r="C572">
            <v>1</v>
          </cell>
          <cell r="D572">
            <v>800</v>
          </cell>
          <cell r="E572">
            <v>0</v>
          </cell>
          <cell r="F572">
            <v>800</v>
          </cell>
        </row>
        <row r="573">
          <cell r="A573" t="str">
            <v>Triturado</v>
          </cell>
          <cell r="B573" t="str">
            <v>M3</v>
          </cell>
          <cell r="C573">
            <v>1</v>
          </cell>
          <cell r="D573">
            <v>43000</v>
          </cell>
          <cell r="E573">
            <v>0</v>
          </cell>
          <cell r="F573">
            <v>43000</v>
          </cell>
        </row>
        <row r="574">
          <cell r="A574" t="str">
            <v>Tubo Galvanizado de 1"</v>
          </cell>
          <cell r="B574" t="str">
            <v>ML</v>
          </cell>
          <cell r="C574">
            <v>1</v>
          </cell>
          <cell r="D574">
            <v>12000</v>
          </cell>
          <cell r="E574">
            <v>0</v>
          </cell>
          <cell r="F574">
            <v>12000</v>
          </cell>
        </row>
        <row r="575">
          <cell r="A575" t="str">
            <v>Tubo Galvanizado de 1 1/4"</v>
          </cell>
          <cell r="B575" t="str">
            <v>ML</v>
          </cell>
          <cell r="C575">
            <v>1</v>
          </cell>
          <cell r="D575">
            <v>15680</v>
          </cell>
          <cell r="E575">
            <v>0</v>
          </cell>
          <cell r="F575">
            <v>15680</v>
          </cell>
        </row>
        <row r="576">
          <cell r="A576" t="str">
            <v>Tubo Galvanizado de 1 1/2"</v>
          </cell>
          <cell r="B576" t="str">
            <v>ML</v>
          </cell>
          <cell r="C576">
            <v>1</v>
          </cell>
          <cell r="D576">
            <v>19800</v>
          </cell>
          <cell r="E576">
            <v>0</v>
          </cell>
          <cell r="F576">
            <v>19800</v>
          </cell>
        </row>
        <row r="577">
          <cell r="A577" t="str">
            <v>Curva galvanizada de 1 1/4"</v>
          </cell>
          <cell r="B577" t="str">
            <v>UN</v>
          </cell>
          <cell r="C577">
            <v>1</v>
          </cell>
          <cell r="D577">
            <v>10100</v>
          </cell>
          <cell r="E577">
            <v>0</v>
          </cell>
          <cell r="F577">
            <v>10100</v>
          </cell>
        </row>
        <row r="578">
          <cell r="A578" t="str">
            <v>Curva galvanizada de 1 1/2"</v>
          </cell>
          <cell r="B578" t="str">
            <v>UN</v>
          </cell>
          <cell r="D578">
            <v>13200</v>
          </cell>
          <cell r="E578">
            <v>0</v>
          </cell>
          <cell r="F578">
            <v>13200</v>
          </cell>
        </row>
        <row r="579">
          <cell r="A579" t="str">
            <v>Capacete de 1 1/4"</v>
          </cell>
          <cell r="B579" t="str">
            <v>UN</v>
          </cell>
          <cell r="C579">
            <v>1</v>
          </cell>
          <cell r="D579">
            <v>3100</v>
          </cell>
          <cell r="E579">
            <v>0</v>
          </cell>
          <cell r="F579">
            <v>3100</v>
          </cell>
        </row>
        <row r="580">
          <cell r="A580" t="str">
            <v>Capacete de 1 1/2"</v>
          </cell>
          <cell r="B580" t="str">
            <v>UN</v>
          </cell>
          <cell r="D580">
            <v>3600</v>
          </cell>
          <cell r="E580">
            <v>0</v>
          </cell>
          <cell r="F580">
            <v>3600</v>
          </cell>
        </row>
        <row r="581">
          <cell r="A581" t="str">
            <v>Juego de boquilla y contratuerca de 1 1/4"</v>
          </cell>
          <cell r="B581" t="str">
            <v>UN</v>
          </cell>
          <cell r="C581">
            <v>1</v>
          </cell>
          <cell r="D581">
            <v>1100</v>
          </cell>
          <cell r="E581">
            <v>0</v>
          </cell>
          <cell r="F581">
            <v>1100</v>
          </cell>
        </row>
        <row r="582">
          <cell r="A582" t="str">
            <v>Tubo Conduit 3/4"</v>
          </cell>
          <cell r="B582" t="str">
            <v>ML</v>
          </cell>
          <cell r="C582">
            <v>1</v>
          </cell>
          <cell r="D582">
            <v>3455</v>
          </cell>
          <cell r="E582">
            <v>0</v>
          </cell>
          <cell r="F582">
            <v>3455</v>
          </cell>
        </row>
        <row r="583">
          <cell r="A583" t="str">
            <v>Tubo Conduit  1/2"</v>
          </cell>
          <cell r="B583" t="str">
            <v>ML</v>
          </cell>
          <cell r="C583">
            <v>1</v>
          </cell>
          <cell r="D583">
            <v>2100</v>
          </cell>
          <cell r="E583">
            <v>0</v>
          </cell>
          <cell r="F583">
            <v>2100</v>
          </cell>
        </row>
        <row r="584">
          <cell r="A584" t="str">
            <v>Tubo Conduit PVC de 1/2"</v>
          </cell>
          <cell r="B584" t="str">
            <v>ML</v>
          </cell>
          <cell r="C584">
            <v>1</v>
          </cell>
          <cell r="D584">
            <v>3010</v>
          </cell>
          <cell r="E584">
            <v>0</v>
          </cell>
          <cell r="F584">
            <v>3010</v>
          </cell>
        </row>
        <row r="585">
          <cell r="A585" t="str">
            <v>Tubo Conduit PVC de 1"</v>
          </cell>
          <cell r="B585" t="str">
            <v>ML</v>
          </cell>
          <cell r="C585">
            <v>1</v>
          </cell>
          <cell r="D585">
            <v>5470</v>
          </cell>
          <cell r="E585">
            <v>0</v>
          </cell>
          <cell r="F585">
            <v>5470</v>
          </cell>
        </row>
        <row r="586">
          <cell r="A586" t="str">
            <v>Tubo Conduit PVC de 1 1/2"</v>
          </cell>
          <cell r="B586" t="str">
            <v>ML</v>
          </cell>
          <cell r="C586">
            <v>1</v>
          </cell>
          <cell r="D586">
            <v>4250</v>
          </cell>
          <cell r="E586">
            <v>0</v>
          </cell>
          <cell r="F586">
            <v>4250</v>
          </cell>
        </row>
        <row r="587">
          <cell r="A587" t="str">
            <v>Tubo Conduit PVC de 1 1/4</v>
          </cell>
          <cell r="B587" t="str">
            <v>ML</v>
          </cell>
          <cell r="C587">
            <v>1</v>
          </cell>
          <cell r="D587">
            <v>3200</v>
          </cell>
          <cell r="E587">
            <v>0</v>
          </cell>
          <cell r="F587">
            <v>3200</v>
          </cell>
        </row>
        <row r="588">
          <cell r="A588" t="str">
            <v>Tubo Conduit PVC de 3/4"</v>
          </cell>
          <cell r="B588" t="str">
            <v>ML</v>
          </cell>
          <cell r="C588">
            <v>1</v>
          </cell>
          <cell r="D588">
            <v>3950</v>
          </cell>
          <cell r="E588">
            <v>0</v>
          </cell>
          <cell r="F588">
            <v>3950</v>
          </cell>
        </row>
        <row r="589">
          <cell r="A589" t="str">
            <v>Tubo Galvanizado  de 3/4"</v>
          </cell>
          <cell r="B589" t="str">
            <v>ML</v>
          </cell>
          <cell r="C589">
            <v>1</v>
          </cell>
          <cell r="D589">
            <v>11000</v>
          </cell>
          <cell r="E589">
            <v>0</v>
          </cell>
          <cell r="F589">
            <v>11000</v>
          </cell>
        </row>
        <row r="590">
          <cell r="A590" t="str">
            <v>Tubo de concreto 8"</v>
          </cell>
          <cell r="B590" t="str">
            <v>ML</v>
          </cell>
          <cell r="C590">
            <v>1</v>
          </cell>
          <cell r="D590">
            <v>12000</v>
          </cell>
          <cell r="E590">
            <v>0</v>
          </cell>
          <cell r="F590">
            <v>12000</v>
          </cell>
        </row>
        <row r="591">
          <cell r="A591" t="str">
            <v>Tubo Presión RDE-21 PVC 2½"</v>
          </cell>
          <cell r="B591" t="str">
            <v>ML</v>
          </cell>
          <cell r="C591">
            <v>1</v>
          </cell>
          <cell r="D591">
            <v>26120</v>
          </cell>
          <cell r="E591">
            <v>0</v>
          </cell>
          <cell r="F591">
            <v>26120</v>
          </cell>
        </row>
        <row r="592">
          <cell r="A592" t="str">
            <v>Tubo Presión RDE-21 PVC 2"</v>
          </cell>
          <cell r="B592" t="str">
            <v>ML</v>
          </cell>
          <cell r="C592">
            <v>1</v>
          </cell>
          <cell r="D592">
            <v>16120</v>
          </cell>
          <cell r="E592">
            <v>0</v>
          </cell>
          <cell r="F592">
            <v>16120</v>
          </cell>
        </row>
        <row r="593">
          <cell r="A593" t="str">
            <v>Tubo Presión RDE-21 PVC 1-1/2"</v>
          </cell>
          <cell r="B593" t="str">
            <v>ML</v>
          </cell>
          <cell r="C593">
            <v>1</v>
          </cell>
          <cell r="D593">
            <v>10510</v>
          </cell>
          <cell r="E593">
            <v>0</v>
          </cell>
          <cell r="F593">
            <v>10510</v>
          </cell>
        </row>
        <row r="594">
          <cell r="A594" t="str">
            <v>Tubo Presión RDE-21 PVC 1-1/4"</v>
          </cell>
          <cell r="B594" t="str">
            <v>ML</v>
          </cell>
          <cell r="C594">
            <v>1</v>
          </cell>
          <cell r="D594">
            <v>8050</v>
          </cell>
          <cell r="E594">
            <v>0</v>
          </cell>
          <cell r="F594">
            <v>8050</v>
          </cell>
        </row>
        <row r="595">
          <cell r="A595" t="str">
            <v>Tubo Presión RDE-21 PVC 1"</v>
          </cell>
          <cell r="B595" t="str">
            <v>ML</v>
          </cell>
          <cell r="C595">
            <v>1</v>
          </cell>
          <cell r="D595">
            <v>4470</v>
          </cell>
          <cell r="E595">
            <v>0</v>
          </cell>
          <cell r="F595">
            <v>4470</v>
          </cell>
        </row>
        <row r="596">
          <cell r="A596" t="str">
            <v>Tubo Presión RDE-11 PVC 3/4"</v>
          </cell>
          <cell r="B596" t="str">
            <v>ML</v>
          </cell>
          <cell r="C596">
            <v>1</v>
          </cell>
          <cell r="D596">
            <v>4750</v>
          </cell>
          <cell r="E596">
            <v>0</v>
          </cell>
          <cell r="F596">
            <v>4750</v>
          </cell>
        </row>
        <row r="597">
          <cell r="A597" t="str">
            <v>Tubo Presión RDE-13.5 PVC 1/2"</v>
          </cell>
          <cell r="B597" t="str">
            <v>ML</v>
          </cell>
          <cell r="C597">
            <v>1</v>
          </cell>
          <cell r="D597">
            <v>2430</v>
          </cell>
          <cell r="E597">
            <v>0</v>
          </cell>
          <cell r="F597">
            <v>2430</v>
          </cell>
        </row>
        <row r="598">
          <cell r="A598" t="str">
            <v>Tubo Presión RDE-13.5 PVC 1"</v>
          </cell>
          <cell r="B598" t="str">
            <v>ML</v>
          </cell>
          <cell r="C598">
            <v>1</v>
          </cell>
          <cell r="D598">
            <v>6415</v>
          </cell>
          <cell r="E598">
            <v>0</v>
          </cell>
          <cell r="F598">
            <v>6415</v>
          </cell>
        </row>
        <row r="599">
          <cell r="A599" t="str">
            <v>Tubo Presión RDE-9 PVC 1/2"</v>
          </cell>
          <cell r="B599" t="str">
            <v>ML</v>
          </cell>
          <cell r="C599">
            <v>1</v>
          </cell>
          <cell r="D599">
            <v>3405</v>
          </cell>
          <cell r="E599">
            <v>0</v>
          </cell>
          <cell r="F599">
            <v>3405</v>
          </cell>
        </row>
        <row r="600">
          <cell r="A600" t="str">
            <v>Tubo PVC de Ventilación 2"</v>
          </cell>
          <cell r="B600" t="str">
            <v>ML</v>
          </cell>
          <cell r="C600">
            <v>1</v>
          </cell>
          <cell r="D600">
            <v>7540</v>
          </cell>
          <cell r="E600">
            <v>0</v>
          </cell>
          <cell r="F600">
            <v>7540</v>
          </cell>
        </row>
        <row r="601">
          <cell r="A601" t="str">
            <v>Tubo PVC de Ventilación 3"</v>
          </cell>
          <cell r="B601" t="str">
            <v>ML</v>
          </cell>
          <cell r="C601">
            <v>1</v>
          </cell>
          <cell r="D601">
            <v>9980</v>
          </cell>
          <cell r="E601">
            <v>0</v>
          </cell>
          <cell r="F601">
            <v>9980</v>
          </cell>
        </row>
        <row r="602">
          <cell r="A602" t="str">
            <v>Tubo PVC de Ventilación 4"</v>
          </cell>
          <cell r="B602" t="str">
            <v>ML</v>
          </cell>
          <cell r="C602">
            <v>1</v>
          </cell>
          <cell r="D602">
            <v>17205</v>
          </cell>
          <cell r="E602">
            <v>0</v>
          </cell>
          <cell r="F602">
            <v>17205</v>
          </cell>
        </row>
        <row r="603">
          <cell r="A603" t="str">
            <v>Tubo PVC de 6" Sanitario</v>
          </cell>
          <cell r="B603" t="str">
            <v>ML</v>
          </cell>
          <cell r="C603">
            <v>1</v>
          </cell>
          <cell r="D603">
            <v>51730</v>
          </cell>
          <cell r="E603">
            <v>0</v>
          </cell>
          <cell r="F603">
            <v>51730</v>
          </cell>
        </row>
        <row r="604">
          <cell r="A604" t="str">
            <v>Tubo PVC de 4" Sanitario</v>
          </cell>
          <cell r="B604" t="str">
            <v>ML</v>
          </cell>
          <cell r="C604">
            <v>1</v>
          </cell>
          <cell r="D604">
            <v>24430</v>
          </cell>
          <cell r="E604">
            <v>0</v>
          </cell>
          <cell r="F604">
            <v>24430</v>
          </cell>
        </row>
        <row r="605">
          <cell r="A605" t="str">
            <v>Tubo PVC de 4" Sanitario Flexible</v>
          </cell>
          <cell r="B605" t="str">
            <v>ML</v>
          </cell>
          <cell r="C605">
            <v>1</v>
          </cell>
          <cell r="D605">
            <v>19400</v>
          </cell>
          <cell r="E605">
            <v>0</v>
          </cell>
          <cell r="F605">
            <v>19400</v>
          </cell>
        </row>
        <row r="606">
          <cell r="A606" t="str">
            <v>Tubo PVC de 3" Sanitario</v>
          </cell>
          <cell r="B606" t="str">
            <v>ML</v>
          </cell>
          <cell r="C606">
            <v>1</v>
          </cell>
          <cell r="D606">
            <v>17530</v>
          </cell>
          <cell r="E606">
            <v>0</v>
          </cell>
          <cell r="F606">
            <v>17530</v>
          </cell>
        </row>
        <row r="607">
          <cell r="A607" t="str">
            <v>Tubo PVC de 2" Sanitario</v>
          </cell>
          <cell r="B607" t="str">
            <v>ML</v>
          </cell>
          <cell r="C607">
            <v>1</v>
          </cell>
          <cell r="D607">
            <v>11735</v>
          </cell>
          <cell r="E607">
            <v>0</v>
          </cell>
          <cell r="F607">
            <v>11735</v>
          </cell>
        </row>
        <row r="608">
          <cell r="A608" t="str">
            <v>Tubo PVC de 4" Perforado para Riego</v>
          </cell>
          <cell r="B608" t="str">
            <v>ML</v>
          </cell>
          <cell r="C608">
            <v>1</v>
          </cell>
          <cell r="D608">
            <v>11100</v>
          </cell>
          <cell r="E608">
            <v>0</v>
          </cell>
          <cell r="F608">
            <v>11100</v>
          </cell>
        </row>
        <row r="609">
          <cell r="A609" t="str">
            <v>Tubo PVC 4" Aguas Lluvias</v>
          </cell>
          <cell r="B609" t="str">
            <v>ML</v>
          </cell>
          <cell r="C609">
            <v>1</v>
          </cell>
          <cell r="D609">
            <v>10850</v>
          </cell>
          <cell r="E609">
            <v>0</v>
          </cell>
          <cell r="F609">
            <v>10850</v>
          </cell>
        </row>
        <row r="610">
          <cell r="A610" t="str">
            <v>Tubo PVC 3" Aguas Lluvias</v>
          </cell>
          <cell r="B610" t="str">
            <v>ML</v>
          </cell>
          <cell r="C610">
            <v>1</v>
          </cell>
          <cell r="D610">
            <v>6290</v>
          </cell>
          <cell r="E610">
            <v>0</v>
          </cell>
          <cell r="F610">
            <v>6290</v>
          </cell>
        </row>
        <row r="611">
          <cell r="A611" t="str">
            <v>Tubo PVC 2" Aguas Lluvias</v>
          </cell>
          <cell r="B611" t="str">
            <v>ML</v>
          </cell>
          <cell r="C611">
            <v>1</v>
          </cell>
          <cell r="D611">
            <v>4760</v>
          </cell>
          <cell r="E611">
            <v>0</v>
          </cell>
          <cell r="F611">
            <v>4760</v>
          </cell>
        </row>
        <row r="612">
          <cell r="A612" t="str">
            <v>Tuberia A.N. Ø1 1/2"</v>
          </cell>
          <cell r="B612" t="str">
            <v>ML</v>
          </cell>
          <cell r="C612">
            <v>1</v>
          </cell>
          <cell r="D612">
            <v>9500</v>
          </cell>
          <cell r="E612">
            <v>0</v>
          </cell>
          <cell r="F612">
            <v>9500</v>
          </cell>
        </row>
        <row r="613">
          <cell r="A613" t="str">
            <v>Tuberia Galvanizada 1 1/2" 2,5 mm Cal 12</v>
          </cell>
          <cell r="B613" t="str">
            <v>ML</v>
          </cell>
          <cell r="C613">
            <v>1</v>
          </cell>
          <cell r="D613">
            <v>15000</v>
          </cell>
          <cell r="E613">
            <v>0</v>
          </cell>
          <cell r="F613">
            <v>15000</v>
          </cell>
        </row>
        <row r="614">
          <cell r="A614" t="str">
            <v>Unión PVC-Sanitaria 4"</v>
          </cell>
          <cell r="B614" t="str">
            <v>UN</v>
          </cell>
          <cell r="C614">
            <v>1</v>
          </cell>
          <cell r="D614">
            <v>6955</v>
          </cell>
          <cell r="E614">
            <v>0</v>
          </cell>
          <cell r="F614">
            <v>6955</v>
          </cell>
        </row>
        <row r="615">
          <cell r="A615" t="str">
            <v>Unión PVC-Sanitaria 3"</v>
          </cell>
          <cell r="B615" t="str">
            <v>UN</v>
          </cell>
          <cell r="C615">
            <v>1</v>
          </cell>
          <cell r="D615">
            <v>3480</v>
          </cell>
          <cell r="E615">
            <v>0</v>
          </cell>
          <cell r="F615">
            <v>3480</v>
          </cell>
        </row>
        <row r="616">
          <cell r="A616" t="str">
            <v>Unión PVC-Sanitaria 2"</v>
          </cell>
          <cell r="B616" t="str">
            <v>UN</v>
          </cell>
          <cell r="C616">
            <v>1</v>
          </cell>
          <cell r="D616">
            <v>2410</v>
          </cell>
          <cell r="E616">
            <v>0</v>
          </cell>
          <cell r="F616">
            <v>2410</v>
          </cell>
        </row>
        <row r="617">
          <cell r="A617" t="str">
            <v>Unión PVC Presión 1/2"</v>
          </cell>
          <cell r="B617" t="str">
            <v>UN</v>
          </cell>
          <cell r="C617">
            <v>1</v>
          </cell>
          <cell r="D617">
            <v>375</v>
          </cell>
          <cell r="E617">
            <v>0</v>
          </cell>
          <cell r="F617">
            <v>375</v>
          </cell>
        </row>
        <row r="618">
          <cell r="A618" t="str">
            <v>Unión PVC Presión 3/4"</v>
          </cell>
          <cell r="B618" t="str">
            <v>UN</v>
          </cell>
          <cell r="C618">
            <v>1</v>
          </cell>
          <cell r="D618">
            <v>590</v>
          </cell>
          <cell r="E618">
            <v>0</v>
          </cell>
          <cell r="F618">
            <v>590</v>
          </cell>
        </row>
        <row r="619">
          <cell r="A619" t="str">
            <v>Unión PVC Presión 1"</v>
          </cell>
          <cell r="B619" t="str">
            <v>UN</v>
          </cell>
          <cell r="C619">
            <v>1</v>
          </cell>
          <cell r="D619">
            <v>960</v>
          </cell>
          <cell r="E619">
            <v>0</v>
          </cell>
          <cell r="F619">
            <v>960</v>
          </cell>
        </row>
        <row r="620">
          <cell r="A620" t="str">
            <v>Unión PVC Presión 1-1/4"</v>
          </cell>
          <cell r="B620" t="str">
            <v>UN</v>
          </cell>
          <cell r="C620">
            <v>1</v>
          </cell>
          <cell r="D620">
            <v>1760</v>
          </cell>
          <cell r="E620">
            <v>0</v>
          </cell>
          <cell r="F620">
            <v>1760</v>
          </cell>
        </row>
        <row r="621">
          <cell r="A621" t="str">
            <v>Unión PVC Presión 1-1/2"</v>
          </cell>
          <cell r="B621" t="str">
            <v>UN</v>
          </cell>
          <cell r="C621">
            <v>1</v>
          </cell>
          <cell r="D621">
            <v>2400</v>
          </cell>
          <cell r="E621">
            <v>0</v>
          </cell>
          <cell r="F621">
            <v>2400</v>
          </cell>
        </row>
        <row r="622">
          <cell r="A622" t="str">
            <v>Unión PVC Presión 2"</v>
          </cell>
          <cell r="B622" t="str">
            <v>UN</v>
          </cell>
          <cell r="C622">
            <v>1</v>
          </cell>
          <cell r="D622">
            <v>3935</v>
          </cell>
          <cell r="E622">
            <v>0</v>
          </cell>
          <cell r="F622">
            <v>3935</v>
          </cell>
        </row>
        <row r="623">
          <cell r="A623" t="str">
            <v>Unión Conduit PVC 1/2"</v>
          </cell>
          <cell r="B623" t="str">
            <v>UN</v>
          </cell>
          <cell r="C623">
            <v>1</v>
          </cell>
          <cell r="D623">
            <v>135</v>
          </cell>
          <cell r="E623">
            <v>0</v>
          </cell>
          <cell r="F623">
            <v>135</v>
          </cell>
        </row>
        <row r="624">
          <cell r="A624" t="str">
            <v>Unión de Canal Amazonas</v>
          </cell>
          <cell r="B624" t="str">
            <v>UN</v>
          </cell>
          <cell r="C624">
            <v>1</v>
          </cell>
          <cell r="D624">
            <v>10610</v>
          </cell>
          <cell r="E624">
            <v>0</v>
          </cell>
          <cell r="F624">
            <v>10610</v>
          </cell>
        </row>
        <row r="625">
          <cell r="A625" t="str">
            <v>Unión Canal a Bajante Amazonas</v>
          </cell>
          <cell r="B625" t="str">
            <v>UN</v>
          </cell>
          <cell r="C625">
            <v>1</v>
          </cell>
          <cell r="D625">
            <v>28835</v>
          </cell>
          <cell r="E625">
            <v>0</v>
          </cell>
          <cell r="F625">
            <v>28835</v>
          </cell>
        </row>
        <row r="626">
          <cell r="A626" t="str">
            <v>Unión de Bajante Amazonas</v>
          </cell>
          <cell r="B626" t="str">
            <v>UN</v>
          </cell>
          <cell r="C626">
            <v>1</v>
          </cell>
          <cell r="D626">
            <v>2752</v>
          </cell>
          <cell r="E626">
            <v>0</v>
          </cell>
          <cell r="F626">
            <v>2752</v>
          </cell>
        </row>
        <row r="627">
          <cell r="A627" t="str">
            <v>Válvula de Pie 1" Bronce-150 PSI</v>
          </cell>
          <cell r="B627" t="str">
            <v>UN</v>
          </cell>
          <cell r="C627">
            <v>1</v>
          </cell>
          <cell r="D627">
            <v>19800</v>
          </cell>
          <cell r="E627">
            <v>0</v>
          </cell>
          <cell r="F627">
            <v>19800</v>
          </cell>
        </row>
        <row r="628">
          <cell r="A628" t="str">
            <v>Valla de Obra en Lámina de Zinc (2.0x1.0m)</v>
          </cell>
          <cell r="B628" t="str">
            <v>M2</v>
          </cell>
          <cell r="C628">
            <v>1</v>
          </cell>
          <cell r="D628">
            <v>175000</v>
          </cell>
          <cell r="E628">
            <v>0</v>
          </cell>
          <cell r="F628">
            <v>175000</v>
          </cell>
        </row>
        <row r="629">
          <cell r="A629" t="str">
            <v>Vara de Clavo de 2.0x2.0x3.0m</v>
          </cell>
          <cell r="B629" t="str">
            <v>ML</v>
          </cell>
          <cell r="C629">
            <v>1</v>
          </cell>
          <cell r="D629">
            <v>800</v>
          </cell>
          <cell r="E629">
            <v>0</v>
          </cell>
          <cell r="F629">
            <v>800</v>
          </cell>
        </row>
        <row r="630">
          <cell r="A630" t="str">
            <v>Varilla Polo a Tierra 1/2"x 0.60 m Cobre/Cobre</v>
          </cell>
          <cell r="B630" t="str">
            <v>UN</v>
          </cell>
          <cell r="C630">
            <v>1</v>
          </cell>
          <cell r="D630">
            <v>33400</v>
          </cell>
          <cell r="E630">
            <v>0</v>
          </cell>
          <cell r="F630">
            <v>33400</v>
          </cell>
        </row>
        <row r="631">
          <cell r="A631" t="str">
            <v>Varilla Coper Well 5/8" x 8'</v>
          </cell>
          <cell r="B631" t="str">
            <v>UN</v>
          </cell>
          <cell r="C631">
            <v>1</v>
          </cell>
          <cell r="D631">
            <v>95000</v>
          </cell>
          <cell r="E631">
            <v>0</v>
          </cell>
          <cell r="F631">
            <v>95000</v>
          </cell>
          <cell r="G631" t="str">
            <v>Por unidad de 6 metros</v>
          </cell>
        </row>
        <row r="632">
          <cell r="A632" t="str">
            <v>Varilla de 5/8"</v>
          </cell>
          <cell r="B632" t="str">
            <v>KG</v>
          </cell>
          <cell r="C632">
            <v>1</v>
          </cell>
          <cell r="D632">
            <v>2800</v>
          </cell>
          <cell r="E632">
            <v>0</v>
          </cell>
          <cell r="F632">
            <v>2800</v>
          </cell>
        </row>
        <row r="633">
          <cell r="A633" t="str">
            <v>Varilla de 10.5 cm.- 60.000</v>
          </cell>
          <cell r="B633" t="str">
            <v>ML</v>
          </cell>
          <cell r="C633">
            <v>1</v>
          </cell>
          <cell r="D633">
            <v>8220</v>
          </cell>
          <cell r="E633">
            <v>0</v>
          </cell>
          <cell r="F633">
            <v>8220</v>
          </cell>
          <cell r="G633" t="str">
            <v>Por unidad de 6 metros</v>
          </cell>
        </row>
        <row r="634">
          <cell r="A634" t="str">
            <v>Varilla lisa de 1/2"</v>
          </cell>
          <cell r="B634" t="str">
            <v>KG</v>
          </cell>
          <cell r="C634">
            <v>1</v>
          </cell>
          <cell r="D634">
            <v>983.33333333333337</v>
          </cell>
          <cell r="E634">
            <v>0</v>
          </cell>
          <cell r="F634">
            <v>983.33333333333337</v>
          </cell>
        </row>
        <row r="635">
          <cell r="A635" t="str">
            <v>Varilla cuadrada de 1/2"</v>
          </cell>
          <cell r="B635" t="str">
            <v>KG</v>
          </cell>
          <cell r="C635">
            <v>1</v>
          </cell>
          <cell r="D635">
            <v>2800</v>
          </cell>
          <cell r="E635">
            <v>0</v>
          </cell>
          <cell r="F635">
            <v>2800</v>
          </cell>
        </row>
        <row r="636">
          <cell r="A636" t="str">
            <v>Ventana Metálica Económica 1x0.5m</v>
          </cell>
          <cell r="B636" t="str">
            <v>UN</v>
          </cell>
          <cell r="C636">
            <v>1</v>
          </cell>
          <cell r="D636">
            <v>45000</v>
          </cell>
          <cell r="E636">
            <v>0</v>
          </cell>
          <cell r="F636">
            <v>45000</v>
          </cell>
        </row>
        <row r="637">
          <cell r="A637" t="str">
            <v>Ventana Fija en Aluminio Serie 5025-Perfiles</v>
          </cell>
          <cell r="B637" t="str">
            <v>M2</v>
          </cell>
          <cell r="C637">
            <v>1</v>
          </cell>
          <cell r="D637">
            <v>75000</v>
          </cell>
          <cell r="E637">
            <v>0</v>
          </cell>
          <cell r="F637">
            <v>75000</v>
          </cell>
        </row>
        <row r="638">
          <cell r="A638" t="str">
            <v>Ventana Corrediza en Aluminio Serie 5025-Perfiles</v>
          </cell>
          <cell r="B638" t="str">
            <v>M2</v>
          </cell>
          <cell r="C638">
            <v>1</v>
          </cell>
          <cell r="D638">
            <v>87500</v>
          </cell>
          <cell r="E638">
            <v>0</v>
          </cell>
          <cell r="F638">
            <v>87500</v>
          </cell>
        </row>
        <row r="639">
          <cell r="A639" t="str">
            <v>Ventana Proyectante en Aluminio Serie 5025-Perfiles</v>
          </cell>
          <cell r="B639" t="str">
            <v>M2</v>
          </cell>
          <cell r="C639">
            <v>1</v>
          </cell>
          <cell r="D639">
            <v>96700</v>
          </cell>
          <cell r="E639">
            <v>0</v>
          </cell>
          <cell r="F639">
            <v>96700</v>
          </cell>
        </row>
        <row r="640">
          <cell r="A640" t="str">
            <v>Ventana Proyectante (Superior) y Fija-Corrediza (Inferior) en Aluminio Serie 5025-Perfiles</v>
          </cell>
          <cell r="B640" t="str">
            <v>M2</v>
          </cell>
          <cell r="C640">
            <v>1</v>
          </cell>
          <cell r="D640">
            <v>90000</v>
          </cell>
          <cell r="E640">
            <v>0</v>
          </cell>
          <cell r="F640">
            <v>90000</v>
          </cell>
        </row>
        <row r="641">
          <cell r="A641" t="str">
            <v>Ventilador de Techo</v>
          </cell>
          <cell r="B641" t="str">
            <v>UN</v>
          </cell>
          <cell r="C641">
            <v>1</v>
          </cell>
          <cell r="D641">
            <v>160000</v>
          </cell>
          <cell r="E641">
            <v>0</v>
          </cell>
          <cell r="F641">
            <v>160000</v>
          </cell>
        </row>
        <row r="642">
          <cell r="A642" t="str">
            <v>Vidrio Incoloro de 4mm Pulido</v>
          </cell>
          <cell r="B642" t="str">
            <v>M2</v>
          </cell>
          <cell r="C642">
            <v>1</v>
          </cell>
          <cell r="D642">
            <v>24500</v>
          </cell>
          <cell r="E642">
            <v>0</v>
          </cell>
          <cell r="F642">
            <v>24500</v>
          </cell>
        </row>
        <row r="643">
          <cell r="A643" t="str">
            <v>Vinilo Viniltex Color Tipo I</v>
          </cell>
          <cell r="B643" t="str">
            <v>GL</v>
          </cell>
          <cell r="C643">
            <v>1</v>
          </cell>
          <cell r="D643">
            <v>48700</v>
          </cell>
          <cell r="E643">
            <v>0</v>
          </cell>
          <cell r="F643">
            <v>48700</v>
          </cell>
        </row>
        <row r="644">
          <cell r="A644" t="str">
            <v>Vinilo Color Blanco para Señalización</v>
          </cell>
          <cell r="B644" t="str">
            <v>GL</v>
          </cell>
          <cell r="C644">
            <v>1</v>
          </cell>
          <cell r="D644">
            <v>30475</v>
          </cell>
          <cell r="E644">
            <v>0</v>
          </cell>
          <cell r="F644">
            <v>30475</v>
          </cell>
        </row>
        <row r="645">
          <cell r="A645" t="str">
            <v>Wing Aluminio</v>
          </cell>
          <cell r="B645" t="str">
            <v>ML</v>
          </cell>
          <cell r="C645">
            <v>1</v>
          </cell>
          <cell r="D645">
            <v>2100</v>
          </cell>
          <cell r="E645">
            <v>0</v>
          </cell>
          <cell r="F645">
            <v>2100</v>
          </cell>
        </row>
        <row r="646">
          <cell r="A646" t="str">
            <v>Xipex concentrado -Gris</v>
          </cell>
          <cell r="B646" t="str">
            <v>Kg</v>
          </cell>
          <cell r="C646">
            <v>1</v>
          </cell>
          <cell r="D646">
            <v>10000</v>
          </cell>
          <cell r="E646">
            <v>0</v>
          </cell>
          <cell r="F646">
            <v>10000</v>
          </cell>
        </row>
        <row r="647">
          <cell r="A647" t="str">
            <v>Xipex Admix C-2000</v>
          </cell>
          <cell r="B647" t="str">
            <v>Kg</v>
          </cell>
          <cell r="C647">
            <v>1</v>
          </cell>
          <cell r="D647">
            <v>11200</v>
          </cell>
          <cell r="E647">
            <v>0</v>
          </cell>
          <cell r="F647">
            <v>11200</v>
          </cell>
        </row>
        <row r="648">
          <cell r="A648" t="str">
            <v>Yee Sanitaria PVC 2"</v>
          </cell>
          <cell r="B648" t="str">
            <v>UN</v>
          </cell>
          <cell r="C648">
            <v>1</v>
          </cell>
          <cell r="D648">
            <v>6535</v>
          </cell>
          <cell r="E648">
            <v>0</v>
          </cell>
          <cell r="F648">
            <v>6535</v>
          </cell>
        </row>
        <row r="649">
          <cell r="A649" t="str">
            <v>Yee Sanitaria Doble PVC 2"</v>
          </cell>
          <cell r="B649" t="str">
            <v>UN</v>
          </cell>
          <cell r="C649">
            <v>1</v>
          </cell>
          <cell r="D649">
            <v>10975</v>
          </cell>
          <cell r="E649">
            <v>0</v>
          </cell>
          <cell r="F649">
            <v>10975</v>
          </cell>
        </row>
        <row r="650">
          <cell r="A650" t="str">
            <v>Yee Sanitaria PVC 3"</v>
          </cell>
          <cell r="B650" t="str">
            <v>UN</v>
          </cell>
          <cell r="C650">
            <v>1</v>
          </cell>
          <cell r="D650">
            <v>13420</v>
          </cell>
          <cell r="E650">
            <v>0</v>
          </cell>
          <cell r="F650">
            <v>13420</v>
          </cell>
        </row>
        <row r="651">
          <cell r="A651" t="str">
            <v>Yee Sanitaria Doble PVC 3"</v>
          </cell>
          <cell r="B651" t="str">
            <v>UN</v>
          </cell>
          <cell r="C651">
            <v>1</v>
          </cell>
          <cell r="D651">
            <v>26870</v>
          </cell>
          <cell r="E651">
            <v>0</v>
          </cell>
          <cell r="F651">
            <v>26870</v>
          </cell>
        </row>
        <row r="652">
          <cell r="A652" t="str">
            <v>Yee Sanitaria Reducida PVC 3"x2"</v>
          </cell>
          <cell r="B652" t="str">
            <v>UN</v>
          </cell>
          <cell r="C652">
            <v>1</v>
          </cell>
          <cell r="D652">
            <v>13310</v>
          </cell>
          <cell r="E652">
            <v>0</v>
          </cell>
          <cell r="F652">
            <v>13310</v>
          </cell>
        </row>
        <row r="653">
          <cell r="A653" t="str">
            <v>Yee Sanitaria Doble Reducida PVC 3"x2"</v>
          </cell>
          <cell r="B653" t="str">
            <v>UN</v>
          </cell>
          <cell r="C653">
            <v>1</v>
          </cell>
          <cell r="D653">
            <v>22640</v>
          </cell>
          <cell r="E653">
            <v>0</v>
          </cell>
          <cell r="F653">
            <v>22640</v>
          </cell>
        </row>
        <row r="654">
          <cell r="A654" t="str">
            <v>Yee Sanitaria PVC 4"</v>
          </cell>
          <cell r="B654" t="str">
            <v>UN</v>
          </cell>
          <cell r="C654">
            <v>1</v>
          </cell>
          <cell r="D654">
            <v>23140</v>
          </cell>
          <cell r="E654">
            <v>0</v>
          </cell>
          <cell r="F654">
            <v>23140</v>
          </cell>
        </row>
        <row r="655">
          <cell r="A655" t="str">
            <v>Yee Sanitaria PVC Doble 4"</v>
          </cell>
          <cell r="B655" t="str">
            <v>UN</v>
          </cell>
          <cell r="C655">
            <v>1</v>
          </cell>
          <cell r="D655">
            <v>42830</v>
          </cell>
          <cell r="E655">
            <v>0</v>
          </cell>
          <cell r="F655">
            <v>42830</v>
          </cell>
        </row>
        <row r="656">
          <cell r="A656" t="str">
            <v>Yee Sanitaria PVC Reducida 4"x2"</v>
          </cell>
          <cell r="B656" t="str">
            <v>UN</v>
          </cell>
          <cell r="C656">
            <v>1</v>
          </cell>
          <cell r="D656">
            <v>20860</v>
          </cell>
          <cell r="E656">
            <v>0</v>
          </cell>
          <cell r="F656">
            <v>20860</v>
          </cell>
        </row>
        <row r="657">
          <cell r="A657" t="str">
            <v>Yee Sanitaria PVC Reducida 4"x3"</v>
          </cell>
          <cell r="B657" t="str">
            <v>UN</v>
          </cell>
          <cell r="C657">
            <v>1</v>
          </cell>
          <cell r="D657">
            <v>20860</v>
          </cell>
          <cell r="E657">
            <v>0</v>
          </cell>
          <cell r="F657">
            <v>20860</v>
          </cell>
        </row>
        <row r="658">
          <cell r="A658" t="str">
            <v>Yee Sanitaria PVC 6"</v>
          </cell>
          <cell r="B658" t="str">
            <v>UN</v>
          </cell>
          <cell r="C658">
            <v>1</v>
          </cell>
          <cell r="D658">
            <v>110500</v>
          </cell>
          <cell r="E658">
            <v>0</v>
          </cell>
          <cell r="F658">
            <v>110500</v>
          </cell>
        </row>
        <row r="659">
          <cell r="A659" t="str">
            <v>Yee Sanitaria PVC Reducida 6"x4"</v>
          </cell>
          <cell r="B659" t="str">
            <v>UN</v>
          </cell>
          <cell r="C659">
            <v>1</v>
          </cell>
          <cell r="D659">
            <v>110500</v>
          </cell>
          <cell r="E659">
            <v>0</v>
          </cell>
          <cell r="F659">
            <v>110500</v>
          </cell>
        </row>
        <row r="660">
          <cell r="A660" t="str">
            <v>Zuncho de cinta band it de 1/2"</v>
          </cell>
          <cell r="B660" t="str">
            <v>UN</v>
          </cell>
          <cell r="C660">
            <v>1</v>
          </cell>
          <cell r="D660">
            <v>3500</v>
          </cell>
          <cell r="E660">
            <v>0</v>
          </cell>
          <cell r="F660">
            <v>3500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160MM "/>
      <sheetName val="SUBBASE TUB"/>
      <sheetName val="CORTE DILATACION TUB"/>
      <sheetName val="DILATACIONES TUB"/>
      <sheetName val="EXCAVACION TUBERIA"/>
      <sheetName val="RELLENOTUBERIA"/>
      <sheetName val="CONCRETOS TUBERIA"/>
      <sheetName val="DEMOLI-TUBERIAS "/>
      <sheetName val="TUBERIA 200MM"/>
      <sheetName val="EXCAVACIONES VARIAS"/>
      <sheetName val="ENCAMADO ARENA"/>
      <sheetName val="CINTAREFLE"/>
      <sheetName val="UNIDAD"/>
      <sheetName val="actaMODIFICACION 2"/>
      <sheetName val="demo concreto ref"/>
      <sheetName val="SACOS DE ARENA"/>
      <sheetName val="RETIRO ESCOMBROS TU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28">
          <cell r="A28">
            <v>1</v>
          </cell>
          <cell r="B28" t="str">
            <v>CAPITULO N° 01: DISEÑO HIDRAULICO PARA EL MANEJO DE AGUAS LLUVIAS</v>
          </cell>
        </row>
        <row r="29">
          <cell r="A29">
            <v>2.1</v>
          </cell>
          <cell r="B29" t="str">
            <v>PRELIMINARES</v>
          </cell>
        </row>
        <row r="30">
          <cell r="A30">
            <v>2.101</v>
          </cell>
          <cell r="B30" t="str">
            <v>Localización y replanteo topográfico</v>
          </cell>
          <cell r="C30" t="str">
            <v>MES</v>
          </cell>
          <cell r="D30">
            <v>8.5</v>
          </cell>
          <cell r="E30">
            <v>8283466</v>
          </cell>
          <cell r="F30">
            <v>70409461</v>
          </cell>
          <cell r="G30">
            <v>-1</v>
          </cell>
          <cell r="H30">
            <v>-8283466</v>
          </cell>
          <cell r="I30">
            <v>7.5</v>
          </cell>
          <cell r="J30">
            <v>62125995</v>
          </cell>
        </row>
        <row r="31">
          <cell r="A31">
            <v>2.1019999999999999</v>
          </cell>
          <cell r="B31" t="str">
            <v>Señales informativas de 1x0,7 mts</v>
          </cell>
          <cell r="C31" t="str">
            <v>UND/MES</v>
          </cell>
          <cell r="D31">
            <v>7</v>
          </cell>
          <cell r="E31">
            <v>209785</v>
          </cell>
          <cell r="F31">
            <v>1468495</v>
          </cell>
          <cell r="G31">
            <v>1</v>
          </cell>
          <cell r="H31">
            <v>209785</v>
          </cell>
          <cell r="I31">
            <v>8</v>
          </cell>
          <cell r="J31">
            <v>1678280</v>
          </cell>
        </row>
        <row r="32">
          <cell r="A32">
            <v>2.1029999999999998</v>
          </cell>
          <cell r="B32" t="str">
            <v>Señales preventivas de 1x0,7 mts</v>
          </cell>
          <cell r="C32" t="str">
            <v>UND/MES</v>
          </cell>
          <cell r="D32">
            <v>7</v>
          </cell>
          <cell r="E32">
            <v>209785</v>
          </cell>
          <cell r="F32">
            <v>1468495</v>
          </cell>
          <cell r="G32">
            <v>1</v>
          </cell>
          <cell r="H32">
            <v>209785</v>
          </cell>
          <cell r="I32">
            <v>8</v>
          </cell>
          <cell r="J32">
            <v>1678280</v>
          </cell>
        </row>
        <row r="33">
          <cell r="A33">
            <v>2.1039999999999996</v>
          </cell>
          <cell r="B33" t="str">
            <v>Barrera de cinta plastica y reflectiva</v>
          </cell>
          <cell r="C33" t="str">
            <v>ML</v>
          </cell>
          <cell r="D33">
            <v>2447.13</v>
          </cell>
          <cell r="E33">
            <v>1702</v>
          </cell>
          <cell r="F33">
            <v>4165015.2600000002</v>
          </cell>
          <cell r="G33">
            <v>1467.63</v>
          </cell>
          <cell r="H33">
            <v>2497906.2600000002</v>
          </cell>
          <cell r="I33">
            <v>3914.76</v>
          </cell>
          <cell r="J33">
            <v>6662921.5199999996</v>
          </cell>
        </row>
        <row r="34">
          <cell r="A34">
            <v>2.1049999999999995</v>
          </cell>
          <cell r="B34" t="str">
            <v>Demolicion de vivienda dentro del canal(Incluye retiro de escombros)</v>
          </cell>
          <cell r="C34" t="str">
            <v>UND</v>
          </cell>
          <cell r="D34">
            <v>16</v>
          </cell>
          <cell r="E34">
            <v>2028867</v>
          </cell>
          <cell r="F34">
            <v>32461872</v>
          </cell>
          <cell r="G34">
            <v>-15</v>
          </cell>
          <cell r="H34">
            <v>-30433005</v>
          </cell>
          <cell r="I34">
            <v>1</v>
          </cell>
          <cell r="J34">
            <v>2028867</v>
          </cell>
        </row>
        <row r="35">
          <cell r="A35">
            <v>2.1059999999999994</v>
          </cell>
          <cell r="B35" t="str">
            <v>Sacos rellenos con arena para diques provisionales</v>
          </cell>
          <cell r="C35" t="str">
            <v>UND</v>
          </cell>
          <cell r="D35">
            <v>3202</v>
          </cell>
          <cell r="E35">
            <v>3059</v>
          </cell>
          <cell r="F35">
            <v>9794918</v>
          </cell>
          <cell r="G35">
            <v>-1486</v>
          </cell>
          <cell r="H35">
            <v>-4545674</v>
          </cell>
          <cell r="I35">
            <v>1716</v>
          </cell>
          <cell r="J35">
            <v>5249244</v>
          </cell>
        </row>
        <row r="36">
          <cell r="A36">
            <v>2.1069999999999993</v>
          </cell>
          <cell r="B36" t="str">
            <v>Control y manejo de aguas en el cauce del caño Doce de Octubre</v>
          </cell>
          <cell r="C36" t="str">
            <v>MES</v>
          </cell>
          <cell r="D36">
            <v>8</v>
          </cell>
          <cell r="E36">
            <v>4458480</v>
          </cell>
          <cell r="F36">
            <v>35667840</v>
          </cell>
          <cell r="G36">
            <v>1.5</v>
          </cell>
          <cell r="H36">
            <v>6687720</v>
          </cell>
          <cell r="I36">
            <v>9.5</v>
          </cell>
          <cell r="J36">
            <v>42355560</v>
          </cell>
        </row>
        <row r="37">
          <cell r="A37">
            <v>2.2000000000000002</v>
          </cell>
          <cell r="B37" t="str">
            <v>CANAL DOCE DE OCTUBRE</v>
          </cell>
        </row>
        <row r="38">
          <cell r="A38">
            <v>2.21</v>
          </cell>
          <cell r="B38" t="str">
            <v>VERTEDERO</v>
          </cell>
        </row>
        <row r="39">
          <cell r="A39">
            <v>2.2101000000000002</v>
          </cell>
          <cell r="B39" t="str">
            <v>Acero de refuerzo de 60000 PSI</v>
          </cell>
          <cell r="C39" t="str">
            <v>KILO</v>
          </cell>
          <cell r="D39">
            <v>584.23</v>
          </cell>
          <cell r="E39">
            <v>4604</v>
          </cell>
          <cell r="F39">
            <v>2689794.92</v>
          </cell>
          <cell r="G39">
            <v>0</v>
          </cell>
          <cell r="H39">
            <v>0</v>
          </cell>
          <cell r="I39">
            <v>584.23</v>
          </cell>
          <cell r="J39">
            <v>2689794.92</v>
          </cell>
        </row>
        <row r="40">
          <cell r="A40">
            <v>2.2102000000000004</v>
          </cell>
          <cell r="B40" t="str">
            <v>Construcción de vertedero en concreto de 3000 PSI</v>
          </cell>
          <cell r="C40" t="str">
            <v>M3</v>
          </cell>
          <cell r="D40">
            <v>15.47</v>
          </cell>
          <cell r="E40">
            <v>668804</v>
          </cell>
          <cell r="F40">
            <v>10346397.880000001</v>
          </cell>
          <cell r="G40">
            <v>0</v>
          </cell>
          <cell r="H40">
            <v>0</v>
          </cell>
          <cell r="I40">
            <v>15.47</v>
          </cell>
          <cell r="J40">
            <v>10346397.880000001</v>
          </cell>
        </row>
        <row r="41">
          <cell r="A41">
            <v>2.2103000000000006</v>
          </cell>
          <cell r="B41" t="str">
            <v xml:space="preserve">Excavación varias en material común </v>
          </cell>
          <cell r="C41" t="str">
            <v>M3</v>
          </cell>
          <cell r="D41">
            <v>65.22</v>
          </cell>
          <cell r="E41">
            <v>15385</v>
          </cell>
          <cell r="F41">
            <v>1003409.7</v>
          </cell>
          <cell r="G41">
            <v>0</v>
          </cell>
          <cell r="H41">
            <v>0</v>
          </cell>
          <cell r="I41">
            <v>65.22</v>
          </cell>
          <cell r="J41">
            <v>1003409.7</v>
          </cell>
        </row>
        <row r="42">
          <cell r="A42">
            <v>2.2104000000000008</v>
          </cell>
          <cell r="B42" t="str">
            <v xml:space="preserve">Relleno con triturado de 3/4"  </v>
          </cell>
          <cell r="C42" t="str">
            <v>M3</v>
          </cell>
          <cell r="D42">
            <v>10.47</v>
          </cell>
          <cell r="E42">
            <v>163696</v>
          </cell>
          <cell r="F42">
            <v>1713897.12</v>
          </cell>
          <cell r="G42">
            <v>0</v>
          </cell>
          <cell r="H42">
            <v>0</v>
          </cell>
          <cell r="I42">
            <v>10.47</v>
          </cell>
          <cell r="J42">
            <v>1713897.12</v>
          </cell>
        </row>
        <row r="43">
          <cell r="A43">
            <v>2.210500000000001</v>
          </cell>
          <cell r="B43" t="str">
            <v>Retiro escombros y sobrantes de excavación con maquina</v>
          </cell>
          <cell r="C43" t="str">
            <v>M3</v>
          </cell>
          <cell r="D43">
            <v>78.260000000000005</v>
          </cell>
          <cell r="E43">
            <v>8682</v>
          </cell>
          <cell r="F43">
            <v>679453.32000000007</v>
          </cell>
          <cell r="G43">
            <v>0</v>
          </cell>
          <cell r="H43">
            <v>0</v>
          </cell>
          <cell r="I43">
            <v>78.260000000000005</v>
          </cell>
          <cell r="J43">
            <v>679453.32</v>
          </cell>
        </row>
        <row r="44">
          <cell r="B44" t="str">
            <v>ITEMS  APROBADOS EN EL ACTA DE MODIFICACION DE OBRA N° 01</v>
          </cell>
        </row>
        <row r="45">
          <cell r="A45">
            <v>2.2105999999999999</v>
          </cell>
          <cell r="B45" t="str">
            <v>Relleno con Material Comun (arcillo Limoso)</v>
          </cell>
          <cell r="C45" t="str">
            <v>M3</v>
          </cell>
          <cell r="D45">
            <v>31.06</v>
          </cell>
          <cell r="E45">
            <v>29349</v>
          </cell>
          <cell r="F45">
            <v>911579.94</v>
          </cell>
          <cell r="G45">
            <v>0</v>
          </cell>
          <cell r="H45">
            <v>0</v>
          </cell>
          <cell r="I45">
            <v>31.06</v>
          </cell>
          <cell r="J45">
            <v>911579.94</v>
          </cell>
        </row>
        <row r="46">
          <cell r="A46">
            <v>2.2107000000000001</v>
          </cell>
          <cell r="B46" t="str">
            <v>Solado en Concreto de 2500 PSI  e=5cm</v>
          </cell>
          <cell r="C46" t="str">
            <v>M2</v>
          </cell>
          <cell r="D46">
            <v>38.770000000000003</v>
          </cell>
          <cell r="E46">
            <v>35605</v>
          </cell>
          <cell r="F46">
            <v>1380405.85</v>
          </cell>
          <cell r="G46">
            <v>0</v>
          </cell>
          <cell r="H46">
            <v>0</v>
          </cell>
          <cell r="I46">
            <v>38.770000000000003</v>
          </cell>
          <cell r="J46">
            <v>1380405.85</v>
          </cell>
        </row>
        <row r="47">
          <cell r="A47">
            <v>2.2107999999999999</v>
          </cell>
          <cell r="B47" t="str">
            <v>Rejilla en acero de refuerzo de 1/2" de 1,5m x 1,15m</v>
          </cell>
          <cell r="C47" t="str">
            <v>Unidad</v>
          </cell>
          <cell r="D47">
            <v>1</v>
          </cell>
          <cell r="E47">
            <v>184070</v>
          </cell>
          <cell r="F47">
            <v>184070</v>
          </cell>
          <cell r="G47">
            <v>0</v>
          </cell>
          <cell r="H47">
            <v>0</v>
          </cell>
          <cell r="I47">
            <v>1</v>
          </cell>
          <cell r="J47">
            <v>184070</v>
          </cell>
        </row>
        <row r="48">
          <cell r="A48">
            <v>2.2109000000000001</v>
          </cell>
          <cell r="B48" t="str">
            <v>Colocacion de piedra bola</v>
          </cell>
          <cell r="C48" t="str">
            <v>M3</v>
          </cell>
          <cell r="D48">
            <v>5.82</v>
          </cell>
          <cell r="E48">
            <v>129145</v>
          </cell>
          <cell r="F48">
            <v>751623.9</v>
          </cell>
          <cell r="G48">
            <v>0</v>
          </cell>
          <cell r="H48">
            <v>0</v>
          </cell>
          <cell r="I48">
            <v>5.82</v>
          </cell>
          <cell r="J48">
            <v>751623.9</v>
          </cell>
        </row>
        <row r="49">
          <cell r="A49">
            <v>2.2200000000000002</v>
          </cell>
          <cell r="B49" t="str">
            <v>TRAMO EN TUBERÍA</v>
          </cell>
        </row>
        <row r="50">
          <cell r="A50">
            <v>2.2201000000000004</v>
          </cell>
          <cell r="B50" t="str">
            <v>Demolicion de pavimentos, andenes, pisos, bordillos de concreto</v>
          </cell>
          <cell r="C50" t="str">
            <v>M2</v>
          </cell>
          <cell r="D50">
            <v>123.62</v>
          </cell>
          <cell r="E50">
            <v>24458</v>
          </cell>
          <cell r="F50">
            <v>3023497.96</v>
          </cell>
          <cell r="G50">
            <v>44.199999999999989</v>
          </cell>
          <cell r="H50">
            <v>1081043.5999999996</v>
          </cell>
          <cell r="I50">
            <v>167.82</v>
          </cell>
          <cell r="J50">
            <v>4104541.56</v>
          </cell>
        </row>
        <row r="51">
          <cell r="A51">
            <v>2.2202000000000006</v>
          </cell>
          <cell r="B51" t="str">
            <v>Concreto de 3000 psi (Incluye formaleta)</v>
          </cell>
          <cell r="C51" t="str">
            <v>M3</v>
          </cell>
          <cell r="D51">
            <v>77.16</v>
          </cell>
          <cell r="E51">
            <v>613318</v>
          </cell>
          <cell r="F51">
            <v>47323616.879999995</v>
          </cell>
          <cell r="G51">
            <v>1.960000000000008</v>
          </cell>
          <cell r="H51">
            <v>1202103.2800000049</v>
          </cell>
          <cell r="I51">
            <v>79.12</v>
          </cell>
          <cell r="J51">
            <v>48525720.159999996</v>
          </cell>
        </row>
        <row r="52">
          <cell r="A52">
            <v>2.2203000000000008</v>
          </cell>
          <cell r="B52" t="str">
            <v>Encamado en triturado de 3/4"</v>
          </cell>
          <cell r="C52" t="str">
            <v>M3</v>
          </cell>
          <cell r="D52">
            <v>110.26</v>
          </cell>
          <cell r="E52">
            <v>163696</v>
          </cell>
          <cell r="F52">
            <v>18049120.960000001</v>
          </cell>
          <cell r="G52">
            <v>0</v>
          </cell>
          <cell r="H52">
            <v>0</v>
          </cell>
          <cell r="I52">
            <v>110.26</v>
          </cell>
          <cell r="J52">
            <v>18049120.960000001</v>
          </cell>
        </row>
        <row r="53">
          <cell r="A53">
            <v>2.220400000000001</v>
          </cell>
          <cell r="B53" t="str">
            <v>Encamado y atraque de tubería Novaloc en Arena</v>
          </cell>
          <cell r="C53" t="str">
            <v>M3</v>
          </cell>
          <cell r="D53">
            <v>29.45</v>
          </cell>
          <cell r="E53">
            <v>33094</v>
          </cell>
          <cell r="F53">
            <v>974618.29999999993</v>
          </cell>
          <cell r="G53">
            <v>2.7900000000000027</v>
          </cell>
          <cell r="H53">
            <v>92332.260000000097</v>
          </cell>
          <cell r="I53">
            <v>32.24</v>
          </cell>
          <cell r="J53">
            <v>1066950.56</v>
          </cell>
        </row>
        <row r="54">
          <cell r="A54">
            <v>2.2205000000000013</v>
          </cell>
          <cell r="B54" t="str">
            <v>Relleno con material de la excavación</v>
          </cell>
          <cell r="C54" t="str">
            <v>M3</v>
          </cell>
          <cell r="D54">
            <v>86.93</v>
          </cell>
          <cell r="E54">
            <v>13809</v>
          </cell>
          <cell r="F54">
            <v>1200416.3700000001</v>
          </cell>
          <cell r="G54">
            <v>28.839999999999989</v>
          </cell>
          <cell r="H54">
            <v>398251.55999999982</v>
          </cell>
          <cell r="I54">
            <v>115.77</v>
          </cell>
          <cell r="J54">
            <v>1598667.93</v>
          </cell>
        </row>
        <row r="55">
          <cell r="A55">
            <v>2.2206000000000015</v>
          </cell>
          <cell r="B55" t="str">
            <v xml:space="preserve">Excavación varias en material común </v>
          </cell>
          <cell r="C55" t="str">
            <v>M3</v>
          </cell>
          <cell r="D55">
            <v>410.82</v>
          </cell>
          <cell r="E55">
            <v>15385</v>
          </cell>
          <cell r="F55">
            <v>6320465.7000000002</v>
          </cell>
          <cell r="G55">
            <v>35.579999999999984</v>
          </cell>
          <cell r="H55">
            <v>547398.2999999997</v>
          </cell>
          <cell r="I55">
            <v>446.4</v>
          </cell>
          <cell r="J55">
            <v>6867864</v>
          </cell>
        </row>
        <row r="56">
          <cell r="A56">
            <v>2.2207000000000017</v>
          </cell>
          <cell r="B56" t="str">
            <v>Suministro e instalación tubería PVC Novaloc de 45"</v>
          </cell>
          <cell r="C56" t="str">
            <v>ML</v>
          </cell>
          <cell r="D56">
            <v>31.9</v>
          </cell>
          <cell r="E56">
            <v>1274354</v>
          </cell>
          <cell r="F56">
            <v>40651892.600000001</v>
          </cell>
          <cell r="G56">
            <v>0</v>
          </cell>
          <cell r="H56">
            <v>0</v>
          </cell>
          <cell r="I56">
            <v>31.9</v>
          </cell>
          <cell r="J56">
            <v>40651892.600000001</v>
          </cell>
        </row>
        <row r="57">
          <cell r="A57">
            <v>2.2208000000000019</v>
          </cell>
          <cell r="B57" t="str">
            <v>Suministro e instalación tubería PVC Novaloc de 48"</v>
          </cell>
          <cell r="C57" t="str">
            <v>ML</v>
          </cell>
          <cell r="D57">
            <v>56</v>
          </cell>
          <cell r="E57">
            <v>1496356</v>
          </cell>
          <cell r="F57">
            <v>83795936</v>
          </cell>
          <cell r="G57">
            <v>0</v>
          </cell>
          <cell r="H57">
            <v>0</v>
          </cell>
          <cell r="I57">
            <v>56</v>
          </cell>
          <cell r="J57">
            <v>83795936</v>
          </cell>
        </row>
        <row r="58">
          <cell r="A58">
            <v>2.2209000000000021</v>
          </cell>
          <cell r="B58" t="str">
            <v>Retiro escombros y sobrantes de excavación con maquina</v>
          </cell>
          <cell r="C58" t="str">
            <v>M3</v>
          </cell>
          <cell r="D58">
            <v>492.98</v>
          </cell>
          <cell r="E58">
            <v>8682</v>
          </cell>
          <cell r="F58">
            <v>4280052.3600000003</v>
          </cell>
          <cell r="G58">
            <v>103.43999999999994</v>
          </cell>
          <cell r="H58">
            <v>898066.07999999949</v>
          </cell>
          <cell r="I58">
            <v>596.41999999999996</v>
          </cell>
          <cell r="J58">
            <v>5178118.4400000004</v>
          </cell>
        </row>
        <row r="59">
          <cell r="A59">
            <v>2.2210000000000023</v>
          </cell>
          <cell r="B59" t="str">
            <v>Corte para dilatacion con cortadora de pavimento</v>
          </cell>
          <cell r="C59" t="str">
            <v>ML</v>
          </cell>
          <cell r="D59">
            <v>102.56</v>
          </cell>
          <cell r="E59">
            <v>6087</v>
          </cell>
          <cell r="F59">
            <v>624282.72</v>
          </cell>
          <cell r="G59">
            <v>13.409999999999997</v>
          </cell>
          <cell r="H59">
            <v>81626.669999999984</v>
          </cell>
          <cell r="I59">
            <v>115.97</v>
          </cell>
          <cell r="J59">
            <v>705909.39</v>
          </cell>
        </row>
        <row r="60">
          <cell r="A60">
            <v>2.2211000000000025</v>
          </cell>
          <cell r="B60" t="str">
            <v>Dilataciones de poliuretano impermeable y autonivelante</v>
          </cell>
          <cell r="C60" t="str">
            <v>ML</v>
          </cell>
          <cell r="D60">
            <v>102.56</v>
          </cell>
          <cell r="E60">
            <v>4494</v>
          </cell>
          <cell r="F60">
            <v>460904.64</v>
          </cell>
          <cell r="G60">
            <v>13.409999999999997</v>
          </cell>
          <cell r="H60">
            <v>60264.539999999986</v>
          </cell>
          <cell r="I60">
            <v>115.97</v>
          </cell>
          <cell r="J60">
            <v>521169.18</v>
          </cell>
        </row>
        <row r="61">
          <cell r="B61" t="str">
            <v>ITEMS  APROBADOS EN EL ACTA DE MODIFICACION DE OBRA N° 01</v>
          </cell>
        </row>
        <row r="62">
          <cell r="A62">
            <v>2.2212000000000027</v>
          </cell>
          <cell r="B62" t="str">
            <v>Relleno con Material Comun (arcillo Limoso)</v>
          </cell>
          <cell r="C62" t="str">
            <v>M3</v>
          </cell>
          <cell r="D62">
            <v>76.2</v>
          </cell>
          <cell r="E62">
            <v>29349</v>
          </cell>
          <cell r="F62">
            <v>2236393.8000000003</v>
          </cell>
          <cell r="G62">
            <v>0</v>
          </cell>
          <cell r="H62">
            <v>0</v>
          </cell>
          <cell r="I62">
            <v>76.2</v>
          </cell>
          <cell r="J62">
            <v>2236393.7999999998</v>
          </cell>
        </row>
        <row r="63">
          <cell r="A63">
            <v>2.2213000000000029</v>
          </cell>
          <cell r="B63" t="str">
            <v>Colocacion y compactacion Manual de Subbase granular de CBR ≥30%</v>
          </cell>
          <cell r="C63" t="str">
            <v>M3</v>
          </cell>
          <cell r="D63">
            <v>16.45</v>
          </cell>
          <cell r="E63">
            <v>132220</v>
          </cell>
          <cell r="F63">
            <v>2175019</v>
          </cell>
          <cell r="G63">
            <v>2.6099999999999994</v>
          </cell>
          <cell r="H63">
            <v>345094.19999999995</v>
          </cell>
          <cell r="I63">
            <v>19.059999999999999</v>
          </cell>
          <cell r="J63">
            <v>2520113.2000000002</v>
          </cell>
        </row>
        <row r="64">
          <cell r="A64">
            <v>2.2214000000000031</v>
          </cell>
          <cell r="B64" t="str">
            <v>Cambio Profundidad de tuberia UP de 3" con codo de Radio Corto</v>
          </cell>
          <cell r="C64" t="str">
            <v>Unidad</v>
          </cell>
          <cell r="D64">
            <v>1</v>
          </cell>
          <cell r="E64">
            <v>727355</v>
          </cell>
          <cell r="F64">
            <v>727355</v>
          </cell>
          <cell r="G64">
            <v>0</v>
          </cell>
          <cell r="H64">
            <v>0</v>
          </cell>
          <cell r="I64">
            <v>1</v>
          </cell>
          <cell r="J64">
            <v>727355</v>
          </cell>
        </row>
        <row r="65">
          <cell r="A65">
            <v>2.2215000000000034</v>
          </cell>
          <cell r="B65" t="str">
            <v>Suministro e Instalacion de Tuberia PVC Novafort de 200 mm</v>
          </cell>
          <cell r="C65" t="str">
            <v>Ml</v>
          </cell>
          <cell r="D65">
            <v>43.61</v>
          </cell>
          <cell r="E65">
            <v>52470</v>
          </cell>
          <cell r="F65">
            <v>2288216.7000000002</v>
          </cell>
          <cell r="G65">
            <v>0.59000000000000341</v>
          </cell>
          <cell r="H65">
            <v>30957.300000000178</v>
          </cell>
          <cell r="I65">
            <v>44.2</v>
          </cell>
          <cell r="J65">
            <v>2319174</v>
          </cell>
        </row>
        <row r="66">
          <cell r="A66">
            <v>2.2216000000000036</v>
          </cell>
          <cell r="B66" t="str">
            <v>Colocacion de piedra bola</v>
          </cell>
          <cell r="C66" t="str">
            <v>M3</v>
          </cell>
          <cell r="D66">
            <v>12.55</v>
          </cell>
          <cell r="E66">
            <v>129145</v>
          </cell>
          <cell r="F66">
            <v>1620769.75</v>
          </cell>
          <cell r="G66">
            <v>0</v>
          </cell>
          <cell r="H66">
            <v>0</v>
          </cell>
          <cell r="I66">
            <v>12.55</v>
          </cell>
          <cell r="J66">
            <v>1620769.75</v>
          </cell>
        </row>
        <row r="67">
          <cell r="B67" t="str">
            <v xml:space="preserve">ITEM NO PREVISTO CON APU APROBADO </v>
          </cell>
        </row>
        <row r="68">
          <cell r="A68">
            <v>2.2217000000000038</v>
          </cell>
          <cell r="B68" t="str">
            <v>Demolicion concreto reforzado</v>
          </cell>
          <cell r="C68" t="str">
            <v>M3</v>
          </cell>
          <cell r="E68">
            <v>183387</v>
          </cell>
          <cell r="F68">
            <v>0</v>
          </cell>
          <cell r="G68">
            <v>0.89</v>
          </cell>
          <cell r="H68">
            <v>163214.43</v>
          </cell>
          <cell r="I68">
            <v>0.89</v>
          </cell>
          <cell r="J68">
            <v>163214.43</v>
          </cell>
        </row>
        <row r="69">
          <cell r="A69">
            <v>2.23</v>
          </cell>
          <cell r="B69" t="str">
            <v>CANAL TRAPEZOIDAL</v>
          </cell>
        </row>
        <row r="70">
          <cell r="A70">
            <v>2.2301000000000002</v>
          </cell>
          <cell r="B70" t="str">
            <v>Acero de refuerzo de 60000 PSI</v>
          </cell>
          <cell r="C70" t="str">
            <v>KILO</v>
          </cell>
          <cell r="D70">
            <v>10224.92</v>
          </cell>
          <cell r="E70">
            <v>4604</v>
          </cell>
          <cell r="F70">
            <v>47075531.68</v>
          </cell>
          <cell r="G70">
            <v>323.47999999999956</v>
          </cell>
          <cell r="H70">
            <v>1489301.9199999981</v>
          </cell>
          <cell r="I70">
            <v>10548.4</v>
          </cell>
          <cell r="J70">
            <v>48564833.600000001</v>
          </cell>
        </row>
        <row r="71">
          <cell r="A71">
            <v>2.2302000000000004</v>
          </cell>
          <cell r="B71" t="str">
            <v>Colocacion de piedra bola</v>
          </cell>
          <cell r="C71" t="str">
            <v>M3</v>
          </cell>
          <cell r="D71">
            <v>46.05</v>
          </cell>
          <cell r="E71">
            <v>129145</v>
          </cell>
          <cell r="F71">
            <v>5947127.25</v>
          </cell>
          <cell r="G71">
            <v>2.9000000000000057</v>
          </cell>
          <cell r="H71">
            <v>374520.50000000076</v>
          </cell>
          <cell r="I71">
            <v>48.95</v>
          </cell>
          <cell r="J71">
            <v>6321647.75</v>
          </cell>
        </row>
        <row r="72">
          <cell r="A72">
            <v>2.2303000000000006</v>
          </cell>
          <cell r="B72" t="str">
            <v xml:space="preserve">Solado en concreto de 2500 PSI  e=10cm </v>
          </cell>
          <cell r="C72" t="str">
            <v>M2</v>
          </cell>
          <cell r="D72">
            <v>1256.8800000000001</v>
          </cell>
          <cell r="E72">
            <v>54468</v>
          </cell>
          <cell r="F72">
            <v>68459739.840000004</v>
          </cell>
          <cell r="G72">
            <v>-70.130000000000109</v>
          </cell>
          <cell r="H72">
            <v>-3819840.8400000059</v>
          </cell>
          <cell r="I72">
            <v>1186.75</v>
          </cell>
          <cell r="J72">
            <v>64639899</v>
          </cell>
        </row>
        <row r="73">
          <cell r="A73">
            <v>2.2304000000000008</v>
          </cell>
          <cell r="B73" t="str">
            <v>Canal trapezoidal en Concreto de 3500 PSI, incluye formaleta</v>
          </cell>
          <cell r="C73" t="str">
            <v>M3</v>
          </cell>
          <cell r="D73">
            <v>345.31</v>
          </cell>
          <cell r="E73">
            <v>655786</v>
          </cell>
          <cell r="F73">
            <v>226449463.66</v>
          </cell>
          <cell r="G73">
            <v>-10.079999999999984</v>
          </cell>
          <cell r="H73">
            <v>-6610322.8799999896</v>
          </cell>
          <cell r="I73">
            <v>335.23</v>
          </cell>
          <cell r="J73">
            <v>219839140.78</v>
          </cell>
        </row>
        <row r="74">
          <cell r="A74">
            <v>2.230500000000001</v>
          </cell>
          <cell r="B74" t="str">
            <v xml:space="preserve">Concreto ciclópeo </v>
          </cell>
          <cell r="C74" t="str">
            <v>M3</v>
          </cell>
          <cell r="D74">
            <v>104.4</v>
          </cell>
          <cell r="E74">
            <v>355433</v>
          </cell>
          <cell r="F74">
            <v>37107205.200000003</v>
          </cell>
          <cell r="G74">
            <v>-4.730000000000004</v>
          </cell>
          <cell r="H74">
            <v>-1681198.0900000015</v>
          </cell>
          <cell r="I74">
            <v>99.67</v>
          </cell>
          <cell r="J74">
            <v>35426007.109999999</v>
          </cell>
        </row>
        <row r="75">
          <cell r="A75">
            <v>2.2306000000000012</v>
          </cell>
          <cell r="B75" t="str">
            <v>Geotextil NT 1600</v>
          </cell>
          <cell r="C75" t="str">
            <v>M2</v>
          </cell>
          <cell r="D75">
            <v>1427.86</v>
          </cell>
          <cell r="E75">
            <v>6100</v>
          </cell>
          <cell r="F75">
            <v>8709946</v>
          </cell>
          <cell r="G75">
            <v>-70.129999999999882</v>
          </cell>
          <cell r="H75">
            <v>-427792.9999999993</v>
          </cell>
          <cell r="I75">
            <v>1357.73</v>
          </cell>
          <cell r="J75">
            <v>8282153</v>
          </cell>
        </row>
        <row r="76">
          <cell r="A76">
            <v>2.2307000000000015</v>
          </cell>
          <cell r="B76" t="str">
            <v>Dilataciones de poliuretano impermeable y autonivelante</v>
          </cell>
          <cell r="C76" t="str">
            <v>ML</v>
          </cell>
          <cell r="D76">
            <v>567.22</v>
          </cell>
          <cell r="E76">
            <v>4494</v>
          </cell>
          <cell r="F76">
            <v>2549086.6800000002</v>
          </cell>
          <cell r="G76">
            <v>374.41999999999996</v>
          </cell>
          <cell r="H76">
            <v>1682643.4799999997</v>
          </cell>
          <cell r="I76">
            <v>941.64</v>
          </cell>
          <cell r="J76">
            <v>4231730.16</v>
          </cell>
        </row>
        <row r="77">
          <cell r="A77">
            <v>2.2308000000000017</v>
          </cell>
          <cell r="B77" t="str">
            <v xml:space="preserve">Excavación varias en material común </v>
          </cell>
          <cell r="C77" t="str">
            <v>M3</v>
          </cell>
          <cell r="D77">
            <v>216.23</v>
          </cell>
          <cell r="E77">
            <v>15385</v>
          </cell>
          <cell r="F77">
            <v>3326698.55</v>
          </cell>
          <cell r="G77">
            <v>62.53</v>
          </cell>
          <cell r="H77">
            <v>962024.05</v>
          </cell>
          <cell r="I77">
            <v>278.76</v>
          </cell>
          <cell r="J77">
            <v>4288722.5999999996</v>
          </cell>
        </row>
        <row r="78">
          <cell r="A78">
            <v>2.2309000000000019</v>
          </cell>
          <cell r="B78" t="str">
            <v xml:space="preserve">Excavación a maquina para canal trapezoidal </v>
          </cell>
          <cell r="C78" t="str">
            <v>M3</v>
          </cell>
          <cell r="D78">
            <v>1394.94</v>
          </cell>
          <cell r="E78">
            <v>11500</v>
          </cell>
          <cell r="F78">
            <v>16041810</v>
          </cell>
          <cell r="G78">
            <v>27.8599999999999</v>
          </cell>
          <cell r="H78">
            <v>320389.99999999884</v>
          </cell>
          <cell r="I78">
            <v>1422.8</v>
          </cell>
          <cell r="J78">
            <v>16362200</v>
          </cell>
        </row>
        <row r="79">
          <cell r="A79">
            <v>2.2310000000000021</v>
          </cell>
          <cell r="B79" t="str">
            <v>Extracción de lodos en caños</v>
          </cell>
          <cell r="C79" t="str">
            <v>M3</v>
          </cell>
          <cell r="D79">
            <v>598.02</v>
          </cell>
          <cell r="E79">
            <v>8742</v>
          </cell>
          <cell r="F79">
            <v>5227890.84</v>
          </cell>
          <cell r="G79">
            <v>-64.059999999999945</v>
          </cell>
          <cell r="H79">
            <v>-560012.51999999955</v>
          </cell>
          <cell r="I79">
            <v>533.96</v>
          </cell>
          <cell r="J79">
            <v>4667878.32</v>
          </cell>
        </row>
        <row r="80">
          <cell r="A80">
            <v>2.2311000000000023</v>
          </cell>
          <cell r="B80" t="str">
            <v>Transporte y tratamiento de lodos con cal</v>
          </cell>
          <cell r="C80" t="str">
            <v>M3</v>
          </cell>
          <cell r="D80">
            <v>598.02</v>
          </cell>
          <cell r="E80">
            <v>43831</v>
          </cell>
          <cell r="F80">
            <v>26211814.620000001</v>
          </cell>
          <cell r="G80">
            <v>-598.02</v>
          </cell>
          <cell r="H80">
            <v>-26211814.620000001</v>
          </cell>
          <cell r="I80">
            <v>0</v>
          </cell>
          <cell r="J80">
            <v>0</v>
          </cell>
        </row>
        <row r="81">
          <cell r="A81">
            <v>2.2312000000000025</v>
          </cell>
          <cell r="B81" t="str">
            <v>Retiro escombros y sobrantes de excavación con maquina</v>
          </cell>
          <cell r="C81" t="str">
            <v>M3</v>
          </cell>
          <cell r="D81">
            <v>1809.65</v>
          </cell>
          <cell r="E81">
            <v>8682</v>
          </cell>
          <cell r="F81">
            <v>15711381.300000001</v>
          </cell>
          <cell r="G81">
            <v>-37.1400000000001</v>
          </cell>
          <cell r="H81">
            <v>-322449.48000000085</v>
          </cell>
          <cell r="I81">
            <v>1772.51</v>
          </cell>
          <cell r="J81">
            <v>15388931.82</v>
          </cell>
        </row>
        <row r="82">
          <cell r="A82">
            <v>2.2313000000000027</v>
          </cell>
          <cell r="B82" t="str">
            <v>Encamado en triturado de 3/4"</v>
          </cell>
          <cell r="C82" t="str">
            <v>M3</v>
          </cell>
          <cell r="D82">
            <v>6.87</v>
          </cell>
          <cell r="E82">
            <v>163696</v>
          </cell>
          <cell r="F82">
            <v>1124591.52</v>
          </cell>
          <cell r="G82">
            <v>0</v>
          </cell>
          <cell r="H82">
            <v>0</v>
          </cell>
          <cell r="I82">
            <v>6.87</v>
          </cell>
          <cell r="J82">
            <v>1124591.52</v>
          </cell>
        </row>
        <row r="83">
          <cell r="A83">
            <v>2.2314000000000029</v>
          </cell>
          <cell r="B83" t="str">
            <v>Encamado y atraque de tubería Novaloc en arena</v>
          </cell>
          <cell r="C83" t="str">
            <v>M3</v>
          </cell>
          <cell r="D83">
            <v>11.299999999999999</v>
          </cell>
          <cell r="E83">
            <v>33094</v>
          </cell>
          <cell r="F83">
            <v>373962.19999999995</v>
          </cell>
          <cell r="G83">
            <v>0</v>
          </cell>
          <cell r="H83">
            <v>0</v>
          </cell>
          <cell r="I83">
            <v>11.3</v>
          </cell>
          <cell r="J83">
            <v>373962.2</v>
          </cell>
        </row>
        <row r="84">
          <cell r="A84">
            <v>2.2315000000000031</v>
          </cell>
          <cell r="B84" t="str">
            <v>Relleno con material de la excavación</v>
          </cell>
          <cell r="C84" t="str">
            <v>M3</v>
          </cell>
          <cell r="D84">
            <v>3.86</v>
          </cell>
          <cell r="E84">
            <v>13809</v>
          </cell>
          <cell r="F84">
            <v>53302.74</v>
          </cell>
          <cell r="G84">
            <v>236.63</v>
          </cell>
          <cell r="H84">
            <v>3267623.67</v>
          </cell>
          <cell r="I84">
            <v>240.49</v>
          </cell>
          <cell r="J84">
            <v>3320926.41</v>
          </cell>
        </row>
        <row r="85">
          <cell r="A85">
            <v>2.2316000000000034</v>
          </cell>
          <cell r="B85" t="str">
            <v xml:space="preserve">Excavación varias en material común </v>
          </cell>
          <cell r="C85" t="str">
            <v>M3</v>
          </cell>
          <cell r="D85">
            <v>15.83</v>
          </cell>
          <cell r="E85">
            <v>15385</v>
          </cell>
          <cell r="F85">
            <v>243544.55</v>
          </cell>
          <cell r="G85">
            <v>0</v>
          </cell>
          <cell r="H85">
            <v>0</v>
          </cell>
          <cell r="I85">
            <v>15.83</v>
          </cell>
          <cell r="J85">
            <v>243544.55</v>
          </cell>
        </row>
        <row r="86">
          <cell r="A86">
            <v>2.2317000000000036</v>
          </cell>
          <cell r="B86" t="str">
            <v>Suministro e instalación tubería PVC Novaloc de 24"</v>
          </cell>
          <cell r="C86" t="str">
            <v>ML</v>
          </cell>
          <cell r="D86">
            <v>3.6</v>
          </cell>
          <cell r="E86">
            <v>374422</v>
          </cell>
          <cell r="F86">
            <v>1347919.2</v>
          </cell>
          <cell r="G86">
            <v>0</v>
          </cell>
          <cell r="H86">
            <v>0</v>
          </cell>
          <cell r="I86">
            <v>3.6</v>
          </cell>
          <cell r="J86">
            <v>1347919.2</v>
          </cell>
        </row>
        <row r="87">
          <cell r="A87">
            <v>2.2318000000000038</v>
          </cell>
          <cell r="B87" t="str">
            <v>Suministro e instalación tubería PVC Novaloc de 27"</v>
          </cell>
          <cell r="C87" t="str">
            <v>ML</v>
          </cell>
          <cell r="D87">
            <v>6</v>
          </cell>
          <cell r="E87">
            <v>484203</v>
          </cell>
          <cell r="F87">
            <v>2905218</v>
          </cell>
          <cell r="G87">
            <v>0</v>
          </cell>
          <cell r="H87">
            <v>0</v>
          </cell>
          <cell r="I87">
            <v>6</v>
          </cell>
          <cell r="J87">
            <v>2905218</v>
          </cell>
        </row>
        <row r="88">
          <cell r="A88">
            <v>2.231900000000004</v>
          </cell>
          <cell r="B88" t="str">
            <v>Suministro e instalación tubería PVC Novafort de 450 mm</v>
          </cell>
          <cell r="C88" t="str">
            <v>ML</v>
          </cell>
          <cell r="D88">
            <v>6</v>
          </cell>
          <cell r="E88">
            <v>245675</v>
          </cell>
          <cell r="F88">
            <v>1474050</v>
          </cell>
          <cell r="G88">
            <v>0</v>
          </cell>
          <cell r="H88">
            <v>0</v>
          </cell>
          <cell r="I88">
            <v>6</v>
          </cell>
          <cell r="J88">
            <v>1474050</v>
          </cell>
        </row>
        <row r="89">
          <cell r="A89">
            <v>2.2320000000000042</v>
          </cell>
          <cell r="B89" t="str">
            <v>Canales rectangulares en Concreto de 3500 PSI, incluye formaleta</v>
          </cell>
          <cell r="C89" t="str">
            <v>M3</v>
          </cell>
          <cell r="D89">
            <v>5.16</v>
          </cell>
          <cell r="E89">
            <v>771784</v>
          </cell>
          <cell r="F89">
            <v>3982405.44</v>
          </cell>
          <cell r="G89">
            <v>0</v>
          </cell>
          <cell r="H89">
            <v>0</v>
          </cell>
          <cell r="I89">
            <v>5.16</v>
          </cell>
          <cell r="J89">
            <v>3982405.44</v>
          </cell>
        </row>
        <row r="90">
          <cell r="B90" t="str">
            <v>ITEMS  APROBADOS EN EL ACTA DE MODIFICACION DE OBRA N° 01</v>
          </cell>
        </row>
        <row r="91">
          <cell r="A91">
            <v>2.2321000000000044</v>
          </cell>
          <cell r="B91" t="str">
            <v>Perfilado de Talud para canal Trapezoidal</v>
          </cell>
          <cell r="C91" t="str">
            <v>M2</v>
          </cell>
          <cell r="D91">
            <v>1236</v>
          </cell>
          <cell r="E91">
            <v>4964</v>
          </cell>
          <cell r="F91">
            <v>6135504</v>
          </cell>
          <cell r="G91">
            <v>-550.66999999999996</v>
          </cell>
          <cell r="H91">
            <v>-2733525.88</v>
          </cell>
          <cell r="I91">
            <v>685.33</v>
          </cell>
          <cell r="J91">
            <v>3401978.12</v>
          </cell>
        </row>
        <row r="92">
          <cell r="A92">
            <v>2.2322000000000046</v>
          </cell>
          <cell r="B92" t="str">
            <v>Relleno con Material Comun Arcillo-Limoso</v>
          </cell>
          <cell r="C92" t="str">
            <v>M3</v>
          </cell>
          <cell r="D92">
            <v>160.02000000000001</v>
          </cell>
          <cell r="E92">
            <v>29349</v>
          </cell>
          <cell r="F92">
            <v>4696426.9800000004</v>
          </cell>
          <cell r="G92">
            <v>-160.02000000000001</v>
          </cell>
          <cell r="H92">
            <v>-4696426.9800000004</v>
          </cell>
          <cell r="I92">
            <v>0</v>
          </cell>
          <cell r="J92">
            <v>0</v>
          </cell>
        </row>
        <row r="93">
          <cell r="A93">
            <v>2.2323000000000048</v>
          </cell>
          <cell r="B93" t="str">
            <v xml:space="preserve">Descapote </v>
          </cell>
          <cell r="C93" t="str">
            <v>M2</v>
          </cell>
          <cell r="D93">
            <v>2160</v>
          </cell>
          <cell r="E93">
            <v>2231</v>
          </cell>
          <cell r="F93">
            <v>4818960</v>
          </cell>
          <cell r="G93">
            <v>485.9699999999998</v>
          </cell>
          <cell r="H93">
            <v>1084199.0699999996</v>
          </cell>
          <cell r="I93">
            <v>2645.97</v>
          </cell>
          <cell r="J93">
            <v>5903159.0700000003</v>
          </cell>
        </row>
        <row r="94">
          <cell r="A94">
            <v>2.232400000000005</v>
          </cell>
          <cell r="B94" t="str">
            <v>Cerramiento en Tela Bogota (verde)</v>
          </cell>
          <cell r="C94" t="str">
            <v>Ml</v>
          </cell>
          <cell r="D94">
            <v>468.18</v>
          </cell>
          <cell r="E94">
            <v>12215</v>
          </cell>
          <cell r="F94">
            <v>5718818.7000000002</v>
          </cell>
          <cell r="G94">
            <v>-23.650000000000034</v>
          </cell>
          <cell r="H94">
            <v>-288884.75000000041</v>
          </cell>
          <cell r="I94">
            <v>444.53</v>
          </cell>
          <cell r="J94">
            <v>5429933.9500000002</v>
          </cell>
        </row>
        <row r="95">
          <cell r="A95">
            <v>2.2325000000000053</v>
          </cell>
          <cell r="B95" t="str">
            <v>Solado en concreto de 2500 Psi E=7 cm</v>
          </cell>
          <cell r="C95" t="str">
            <v>M2</v>
          </cell>
          <cell r="D95">
            <v>8.18</v>
          </cell>
          <cell r="E95">
            <v>43150</v>
          </cell>
          <cell r="F95">
            <v>352967</v>
          </cell>
          <cell r="G95">
            <v>0</v>
          </cell>
          <cell r="H95">
            <v>0</v>
          </cell>
          <cell r="I95">
            <v>8.18</v>
          </cell>
          <cell r="J95">
            <v>352967</v>
          </cell>
        </row>
        <row r="96">
          <cell r="A96">
            <v>2.2326000000000055</v>
          </cell>
          <cell r="B96" t="str">
            <v>Tapa en concreto y tapa  HF Trafico liviano</v>
          </cell>
          <cell r="C96" t="str">
            <v>Unidad</v>
          </cell>
          <cell r="D96">
            <v>1</v>
          </cell>
          <cell r="E96">
            <v>248185</v>
          </cell>
          <cell r="F96">
            <v>248185</v>
          </cell>
          <cell r="G96">
            <v>0</v>
          </cell>
          <cell r="H96">
            <v>0</v>
          </cell>
          <cell r="I96">
            <v>1</v>
          </cell>
          <cell r="J96">
            <v>248185</v>
          </cell>
        </row>
        <row r="97">
          <cell r="A97">
            <v>2.2327000000000057</v>
          </cell>
          <cell r="B97" t="str">
            <v>Suministro y instalacion de reja de 0,84 x 1,14 con marco en angulo de 3X3 X 1/4 y lleno en angulo de 2 1/2 x 2 1/2 x 1 1/4, cada 4 cms</v>
          </cell>
          <cell r="C97" t="str">
            <v>Unidad</v>
          </cell>
          <cell r="D97">
            <v>3</v>
          </cell>
          <cell r="E97">
            <v>533277</v>
          </cell>
          <cell r="F97">
            <v>1599831</v>
          </cell>
          <cell r="G97">
            <v>0</v>
          </cell>
          <cell r="H97">
            <v>0</v>
          </cell>
          <cell r="I97">
            <v>3</v>
          </cell>
          <cell r="J97">
            <v>1599831</v>
          </cell>
        </row>
        <row r="98">
          <cell r="B98" t="str">
            <v xml:space="preserve">ITEM NO PREVISTO CON APU APROBADO </v>
          </cell>
        </row>
        <row r="99">
          <cell r="A99">
            <v>2.2326999999999999</v>
          </cell>
          <cell r="B99" t="str">
            <v>Corte para dilatacion con cortadora de pavimento</v>
          </cell>
          <cell r="C99" t="str">
            <v>ML</v>
          </cell>
          <cell r="E99">
            <v>6087</v>
          </cell>
          <cell r="G99">
            <v>941.64</v>
          </cell>
          <cell r="H99">
            <v>5731762.6799999997</v>
          </cell>
          <cell r="I99">
            <v>941.64</v>
          </cell>
          <cell r="J99">
            <v>5731762.6799999997</v>
          </cell>
        </row>
        <row r="100">
          <cell r="B100" t="str">
            <v>ITEMS NO PREVISTOS</v>
          </cell>
        </row>
        <row r="101">
          <cell r="A101">
            <v>2.2328000000000001</v>
          </cell>
          <cell r="B101" t="str">
            <v>Cargue y transporte de lodos</v>
          </cell>
          <cell r="C101" t="str">
            <v>M3</v>
          </cell>
          <cell r="E101">
            <v>16531</v>
          </cell>
          <cell r="G101">
            <v>533.96</v>
          </cell>
          <cell r="H101">
            <v>8826892.7599999998</v>
          </cell>
          <cell r="I101">
            <v>533.96</v>
          </cell>
          <cell r="J101">
            <v>8826892.7599999998</v>
          </cell>
        </row>
        <row r="102">
          <cell r="A102">
            <v>2.2328999999999999</v>
          </cell>
          <cell r="B102" t="str">
            <v>Suministro y colocacion de Bolsa con mortero 1:8</v>
          </cell>
          <cell r="C102" t="str">
            <v>UND</v>
          </cell>
          <cell r="E102">
            <v>11121</v>
          </cell>
          <cell r="G102">
            <v>5092</v>
          </cell>
          <cell r="H102">
            <v>56628132</v>
          </cell>
          <cell r="I102">
            <v>5092</v>
          </cell>
          <cell r="J102">
            <v>56628132</v>
          </cell>
        </row>
        <row r="103">
          <cell r="A103">
            <v>2.2330000000000001</v>
          </cell>
          <cell r="B103" t="str">
            <v>Tuberia Pvc Novafort de 160mm</v>
          </cell>
          <cell r="C103" t="str">
            <v>ML</v>
          </cell>
          <cell r="E103">
            <v>66833</v>
          </cell>
          <cell r="G103">
            <v>15.6</v>
          </cell>
          <cell r="H103">
            <v>1042594.7999999999</v>
          </cell>
          <cell r="I103">
            <v>15.6</v>
          </cell>
          <cell r="J103">
            <v>1042594.7999999999</v>
          </cell>
        </row>
        <row r="104">
          <cell r="A104">
            <v>2.2330999999999999</v>
          </cell>
          <cell r="B104" t="str">
            <v>Codo Novafort de 45°x160mm</v>
          </cell>
          <cell r="C104" t="str">
            <v>UND</v>
          </cell>
          <cell r="E104">
            <v>61361</v>
          </cell>
          <cell r="G104">
            <v>1</v>
          </cell>
          <cell r="H104">
            <v>61361</v>
          </cell>
          <cell r="I104">
            <v>1</v>
          </cell>
          <cell r="J104">
            <v>61361</v>
          </cell>
        </row>
        <row r="105">
          <cell r="A105">
            <v>2.2332000000000001</v>
          </cell>
          <cell r="B105" t="str">
            <v>Baranda en tubo de aguas negras de 1-1/"2 con anticorrosivo y pintado de H=0,9 M</v>
          </cell>
          <cell r="C105" t="str">
            <v>ML</v>
          </cell>
          <cell r="E105">
            <v>150550</v>
          </cell>
          <cell r="G105">
            <v>106.63</v>
          </cell>
          <cell r="H105">
            <v>16053146.5</v>
          </cell>
          <cell r="I105">
            <v>106.63</v>
          </cell>
          <cell r="J105">
            <v>16053146.5</v>
          </cell>
        </row>
        <row r="106">
          <cell r="A106">
            <v>2.2400000000000002</v>
          </cell>
          <cell r="B106" t="str">
            <v>PONTONES</v>
          </cell>
        </row>
        <row r="107">
          <cell r="A107">
            <v>2.2401</v>
          </cell>
          <cell r="B107" t="str">
            <v>Acero de refuerzo de 60000 PSI</v>
          </cell>
          <cell r="C107" t="str">
            <v>KILO</v>
          </cell>
          <cell r="D107">
            <v>20197.48</v>
          </cell>
          <cell r="E107">
            <v>4604</v>
          </cell>
          <cell r="F107">
            <v>92989197.920000002</v>
          </cell>
          <cell r="G107">
            <v>-396.02999999999884</v>
          </cell>
          <cell r="H107">
            <v>-1823322.1199999945</v>
          </cell>
          <cell r="I107">
            <v>19801.45</v>
          </cell>
          <cell r="J107">
            <v>91165875.799999997</v>
          </cell>
        </row>
        <row r="108">
          <cell r="A108">
            <v>2.2402000000000002</v>
          </cell>
          <cell r="B108" t="str">
            <v>Placa maciza aerea en concreto de 3500 PSI para ponton, incluye formaleta</v>
          </cell>
          <cell r="C108" t="str">
            <v>M3</v>
          </cell>
          <cell r="D108">
            <v>110.80000000000001</v>
          </cell>
          <cell r="E108">
            <v>695967</v>
          </cell>
          <cell r="F108">
            <v>77113143.600000009</v>
          </cell>
          <cell r="G108">
            <v>1.0199999999999818</v>
          </cell>
          <cell r="H108">
            <v>709886.33999998739</v>
          </cell>
          <cell r="I108">
            <v>111.82</v>
          </cell>
          <cell r="J108">
            <v>77823029.939999998</v>
          </cell>
        </row>
        <row r="109">
          <cell r="A109">
            <v>2.2403000000000004</v>
          </cell>
          <cell r="B109" t="str">
            <v>Suministro e instalación de baranda  en tuberia galvanizada de 2" para pontones</v>
          </cell>
          <cell r="C109" t="str">
            <v>ML</v>
          </cell>
          <cell r="D109">
            <v>52.93</v>
          </cell>
          <cell r="E109">
            <v>227601</v>
          </cell>
          <cell r="F109">
            <v>12046920.93</v>
          </cell>
          <cell r="G109">
            <v>-3.6599999999999966</v>
          </cell>
          <cell r="H109">
            <v>-833019.65999999922</v>
          </cell>
          <cell r="I109">
            <v>49.27</v>
          </cell>
          <cell r="J109">
            <v>11213901.27</v>
          </cell>
        </row>
        <row r="110">
          <cell r="A110">
            <v>2.2404000000000006</v>
          </cell>
          <cell r="B110" t="str">
            <v>Concreto de 3000 PSI (Incluye formaleta)</v>
          </cell>
          <cell r="C110" t="str">
            <v>M3</v>
          </cell>
          <cell r="D110">
            <v>429.23</v>
          </cell>
          <cell r="E110">
            <v>613318</v>
          </cell>
          <cell r="F110">
            <v>263254485.14000002</v>
          </cell>
          <cell r="G110">
            <v>-27.450000000000045</v>
          </cell>
          <cell r="H110">
            <v>-16835579.100000028</v>
          </cell>
          <cell r="I110">
            <v>401.78</v>
          </cell>
          <cell r="J110">
            <v>246418906.03999999</v>
          </cell>
        </row>
        <row r="111">
          <cell r="A111">
            <v>2.2405000000000008</v>
          </cell>
          <cell r="B111" t="str">
            <v>Excavación a maquina para canal trapezoidal</v>
          </cell>
          <cell r="C111" t="str">
            <v>M3</v>
          </cell>
          <cell r="D111">
            <v>1074.6600000000001</v>
          </cell>
          <cell r="E111">
            <v>11500</v>
          </cell>
          <cell r="F111">
            <v>12358590.000000002</v>
          </cell>
          <cell r="G111">
            <v>5.1199999999998909</v>
          </cell>
          <cell r="H111">
            <v>58879.999999998749</v>
          </cell>
          <cell r="I111">
            <v>1079.78</v>
          </cell>
          <cell r="J111">
            <v>12417470</v>
          </cell>
        </row>
        <row r="112">
          <cell r="A112">
            <v>2.240600000000001</v>
          </cell>
          <cell r="B112" t="str">
            <v xml:space="preserve">Excavación varias en material común </v>
          </cell>
          <cell r="C112" t="str">
            <v>M3</v>
          </cell>
          <cell r="D112">
            <v>102.44</v>
          </cell>
          <cell r="E112">
            <v>15385</v>
          </cell>
          <cell r="F112">
            <v>1576039.4</v>
          </cell>
          <cell r="G112">
            <v>-4.539999999999992</v>
          </cell>
          <cell r="H112">
            <v>-69847.899999999878</v>
          </cell>
          <cell r="I112">
            <v>97.9</v>
          </cell>
          <cell r="J112">
            <v>1506191.5</v>
          </cell>
        </row>
        <row r="113">
          <cell r="A113">
            <v>2.2407000000000012</v>
          </cell>
          <cell r="B113" t="str">
            <v>Relleno con triturado de 3/4"  e = 20 cm</v>
          </cell>
          <cell r="C113" t="str">
            <v>M3</v>
          </cell>
          <cell r="D113">
            <v>72.11</v>
          </cell>
          <cell r="E113">
            <v>163696</v>
          </cell>
          <cell r="F113">
            <v>11804118.560000001</v>
          </cell>
          <cell r="G113">
            <v>-6.5999999999999943</v>
          </cell>
          <cell r="H113">
            <v>-1080393.5999999992</v>
          </cell>
          <cell r="I113">
            <v>65.510000000000005</v>
          </cell>
          <cell r="J113">
            <v>10723724.960000001</v>
          </cell>
        </row>
        <row r="114">
          <cell r="A114">
            <v>2.2408000000000015</v>
          </cell>
          <cell r="B114" t="str">
            <v>Demolición concreto reforzado</v>
          </cell>
          <cell r="C114" t="str">
            <v>M3</v>
          </cell>
          <cell r="D114">
            <v>81.040000000000006</v>
          </cell>
          <cell r="E114">
            <v>183387</v>
          </cell>
          <cell r="F114">
            <v>14861682.48</v>
          </cell>
          <cell r="G114">
            <v>-1.1500000000000057</v>
          </cell>
          <cell r="H114">
            <v>-210895.05000000104</v>
          </cell>
          <cell r="I114">
            <v>79.89</v>
          </cell>
          <cell r="J114">
            <v>14650787.43</v>
          </cell>
        </row>
        <row r="115">
          <cell r="A115">
            <v>2.2409000000000017</v>
          </cell>
          <cell r="B115" t="str">
            <v>Retiro escombros y sobrantes de excavación con maquina</v>
          </cell>
          <cell r="C115" t="str">
            <v>M3</v>
          </cell>
          <cell r="D115">
            <v>1452.01</v>
          </cell>
          <cell r="E115">
            <v>8682</v>
          </cell>
          <cell r="F115">
            <v>12606350.82</v>
          </cell>
          <cell r="G115">
            <v>-171.51</v>
          </cell>
          <cell r="H115">
            <v>-1489049.8199999998</v>
          </cell>
          <cell r="I115">
            <v>1280.5</v>
          </cell>
          <cell r="J115">
            <v>11117301</v>
          </cell>
        </row>
        <row r="116">
          <cell r="B116" t="str">
            <v>ITEMS  APROBADOS EN EL ACTA DE MODIFICACION DE OBRA N° 01</v>
          </cell>
        </row>
        <row r="117">
          <cell r="A117">
            <v>2.2410000000000019</v>
          </cell>
          <cell r="B117" t="str">
            <v>Corte para dilatacion con cortadora de pavimento</v>
          </cell>
          <cell r="C117" t="str">
            <v>ML</v>
          </cell>
          <cell r="D117">
            <v>83.949999999999989</v>
          </cell>
          <cell r="E117">
            <v>6087</v>
          </cell>
          <cell r="F117">
            <v>511003.64999999991</v>
          </cell>
          <cell r="G117">
            <v>0</v>
          </cell>
          <cell r="H117">
            <v>0</v>
          </cell>
          <cell r="I117">
            <v>83.95</v>
          </cell>
          <cell r="J117">
            <v>511003.65</v>
          </cell>
        </row>
        <row r="118">
          <cell r="A118">
            <v>2.2411000000000021</v>
          </cell>
          <cell r="B118" t="str">
            <v>Dilataciones de poliuretano impermeable y autonivelante</v>
          </cell>
          <cell r="C118" t="str">
            <v>ML</v>
          </cell>
          <cell r="D118">
            <v>83.949999999999989</v>
          </cell>
          <cell r="E118">
            <v>4494</v>
          </cell>
          <cell r="F118">
            <v>377271.29999999993</v>
          </cell>
          <cell r="G118">
            <v>0</v>
          </cell>
          <cell r="H118">
            <v>0</v>
          </cell>
          <cell r="I118">
            <v>83.95</v>
          </cell>
          <cell r="J118">
            <v>377271.3</v>
          </cell>
        </row>
        <row r="119">
          <cell r="A119">
            <v>2.2412000000000023</v>
          </cell>
          <cell r="B119" t="str">
            <v>Solado en concreto de 2500 Psi E=5 cm</v>
          </cell>
          <cell r="C119" t="str">
            <v>M2</v>
          </cell>
          <cell r="D119">
            <v>345.78999999999996</v>
          </cell>
          <cell r="E119">
            <v>35605</v>
          </cell>
          <cell r="F119">
            <v>12311852.949999999</v>
          </cell>
          <cell r="G119">
            <v>-32.939999999999941</v>
          </cell>
          <cell r="H119">
            <v>-1172828.6999999979</v>
          </cell>
          <cell r="I119">
            <v>312.85000000000002</v>
          </cell>
          <cell r="J119">
            <v>11139024.25</v>
          </cell>
        </row>
        <row r="120">
          <cell r="A120">
            <v>2.2413000000000025</v>
          </cell>
          <cell r="B120" t="str">
            <v>Hincada de Tabla estaca Metalica Amarrada con Guaya</v>
          </cell>
          <cell r="C120" t="str">
            <v>M2</v>
          </cell>
          <cell r="D120">
            <v>122.85</v>
          </cell>
          <cell r="E120">
            <v>66203</v>
          </cell>
          <cell r="F120">
            <v>8133038.5499999998</v>
          </cell>
          <cell r="G120">
            <v>9.6200000000000045</v>
          </cell>
          <cell r="H120">
            <v>636872.86000000034</v>
          </cell>
          <cell r="I120">
            <v>132.47</v>
          </cell>
          <cell r="J120">
            <v>8769911.4100000001</v>
          </cell>
        </row>
        <row r="121">
          <cell r="A121">
            <v>2.2414000000000027</v>
          </cell>
          <cell r="B121" t="str">
            <v>Entibado en  Madera anclada con Guaya</v>
          </cell>
          <cell r="C121" t="str">
            <v>M2</v>
          </cell>
          <cell r="D121">
            <v>266.39999999999998</v>
          </cell>
          <cell r="E121">
            <v>48797</v>
          </cell>
          <cell r="F121">
            <v>12999520.799999999</v>
          </cell>
          <cell r="G121">
            <v>-87.299999999999983</v>
          </cell>
          <cell r="H121">
            <v>-4259978.0999999996</v>
          </cell>
          <cell r="I121">
            <v>179.1</v>
          </cell>
          <cell r="J121">
            <v>8739542.6999999993</v>
          </cell>
        </row>
        <row r="122">
          <cell r="A122">
            <v>2.2415000000000029</v>
          </cell>
          <cell r="B122" t="str">
            <v>Suministro y colocacion de Bolsa con Mortero 1:3</v>
          </cell>
          <cell r="C122" t="str">
            <v>Unidad</v>
          </cell>
          <cell r="D122">
            <v>150</v>
          </cell>
          <cell r="E122">
            <v>14235</v>
          </cell>
          <cell r="F122">
            <v>2135250</v>
          </cell>
          <cell r="G122">
            <v>0</v>
          </cell>
          <cell r="H122">
            <v>0</v>
          </cell>
          <cell r="I122">
            <v>150</v>
          </cell>
          <cell r="J122">
            <v>2135250</v>
          </cell>
        </row>
        <row r="123">
          <cell r="A123">
            <v>2.2416000000000031</v>
          </cell>
          <cell r="B123" t="str">
            <v>Relleno Seleccionado  Areno-Limoso  para Acceso de Ponton</v>
          </cell>
          <cell r="C123" t="str">
            <v>M3</v>
          </cell>
          <cell r="D123">
            <v>165.81</v>
          </cell>
          <cell r="E123">
            <v>53071</v>
          </cell>
          <cell r="F123">
            <v>8799702.5099999998</v>
          </cell>
          <cell r="G123">
            <v>-43.41</v>
          </cell>
          <cell r="H123">
            <v>-2303812.11</v>
          </cell>
          <cell r="I123">
            <v>122.4</v>
          </cell>
          <cell r="J123">
            <v>6495890.4000000004</v>
          </cell>
        </row>
        <row r="124">
          <cell r="A124">
            <v>2.2417000000000034</v>
          </cell>
          <cell r="B124" t="str">
            <v>Deshincada de Tabla estaca Metalica Amarrada con Guaya</v>
          </cell>
          <cell r="C124" t="str">
            <v>M2</v>
          </cell>
          <cell r="D124">
            <v>122.85</v>
          </cell>
          <cell r="E124">
            <v>45045</v>
          </cell>
          <cell r="F124">
            <v>5533778.25</v>
          </cell>
          <cell r="G124">
            <v>9.6200000000000045</v>
          </cell>
          <cell r="H124">
            <v>433332.9000000002</v>
          </cell>
          <cell r="I124">
            <v>132.47</v>
          </cell>
          <cell r="J124">
            <v>5967111.1500000004</v>
          </cell>
        </row>
        <row r="125">
          <cell r="A125">
            <v>2.2418000000000036</v>
          </cell>
          <cell r="B125" t="str">
            <v>Adecuacion de Tuberia de acueducto de  6"</v>
          </cell>
          <cell r="C125" t="str">
            <v>Ml</v>
          </cell>
          <cell r="D125">
            <v>24</v>
          </cell>
          <cell r="E125">
            <v>14138</v>
          </cell>
          <cell r="F125">
            <v>339312</v>
          </cell>
          <cell r="G125">
            <v>0</v>
          </cell>
          <cell r="H125">
            <v>0</v>
          </cell>
          <cell r="I125">
            <v>24</v>
          </cell>
          <cell r="J125">
            <v>339312</v>
          </cell>
        </row>
        <row r="126">
          <cell r="A126">
            <v>2.2419000000000038</v>
          </cell>
          <cell r="B126" t="str">
            <v>Instalacion de Tuberia de Perforacion de 4" como Apoyo de Tuberia Acueducto de 6"</v>
          </cell>
          <cell r="C126" t="str">
            <v>Ml</v>
          </cell>
          <cell r="D126">
            <v>24</v>
          </cell>
          <cell r="E126">
            <v>83608</v>
          </cell>
          <cell r="F126">
            <v>2006592</v>
          </cell>
          <cell r="G126">
            <v>0</v>
          </cell>
          <cell r="H126">
            <v>0</v>
          </cell>
          <cell r="I126">
            <v>24</v>
          </cell>
          <cell r="J126">
            <v>2006592</v>
          </cell>
        </row>
        <row r="127">
          <cell r="A127">
            <v>2.242000000000004</v>
          </cell>
          <cell r="B127" t="str">
            <v>Cerramiento en Tela Bogota (verde)</v>
          </cell>
          <cell r="C127" t="str">
            <v>Ml</v>
          </cell>
          <cell r="D127">
            <v>46.98</v>
          </cell>
          <cell r="E127">
            <v>12215</v>
          </cell>
          <cell r="F127">
            <v>573860.69999999995</v>
          </cell>
          <cell r="G127">
            <v>11.82</v>
          </cell>
          <cell r="H127">
            <v>144381.30000000002</v>
          </cell>
          <cell r="I127">
            <v>58.8</v>
          </cell>
          <cell r="J127">
            <v>718242</v>
          </cell>
        </row>
        <row r="128">
          <cell r="A128">
            <v>2.2421000000000042</v>
          </cell>
          <cell r="B128" t="str">
            <v>Collar de derivacion para tuberia PVC de 6 x 1=2"</v>
          </cell>
          <cell r="C128" t="str">
            <v>Unidad</v>
          </cell>
          <cell r="D128">
            <v>12</v>
          </cell>
          <cell r="E128">
            <v>34243</v>
          </cell>
          <cell r="F128">
            <v>410916</v>
          </cell>
          <cell r="G128">
            <v>-6</v>
          </cell>
          <cell r="H128">
            <v>-205458</v>
          </cell>
          <cell r="I128">
            <v>6</v>
          </cell>
          <cell r="J128">
            <v>205458</v>
          </cell>
        </row>
        <row r="129">
          <cell r="A129">
            <v>2.2422000000000044</v>
          </cell>
          <cell r="B129" t="str">
            <v>Colocacion y compactacion Manual de Subbase granular de CBR ≥30%</v>
          </cell>
          <cell r="C129" t="str">
            <v>M3</v>
          </cell>
          <cell r="D129">
            <v>21.41</v>
          </cell>
          <cell r="E129">
            <v>132220</v>
          </cell>
          <cell r="F129">
            <v>2830830.2</v>
          </cell>
          <cell r="G129">
            <v>24.12</v>
          </cell>
          <cell r="H129">
            <v>3189146.4</v>
          </cell>
          <cell r="I129">
            <v>45.53</v>
          </cell>
          <cell r="J129">
            <v>6019976.5999999996</v>
          </cell>
        </row>
        <row r="130">
          <cell r="A130">
            <v>2.2423000000000046</v>
          </cell>
          <cell r="B130" t="str">
            <v>Colocacion de piedra bola</v>
          </cell>
          <cell r="C130" t="str">
            <v>M3</v>
          </cell>
          <cell r="D130">
            <v>23.99</v>
          </cell>
          <cell r="E130">
            <v>129145</v>
          </cell>
          <cell r="F130">
            <v>3098188.55</v>
          </cell>
          <cell r="G130">
            <v>0</v>
          </cell>
          <cell r="H130">
            <v>0</v>
          </cell>
          <cell r="I130">
            <v>23.99</v>
          </cell>
          <cell r="J130">
            <v>3098188.55</v>
          </cell>
        </row>
        <row r="131">
          <cell r="A131">
            <v>2.2424000000000048</v>
          </cell>
          <cell r="B131" t="str">
            <v>Demolicion de pavimentos, andenes, pisos, bordillos de concreto</v>
          </cell>
          <cell r="C131" t="str">
            <v>M2</v>
          </cell>
          <cell r="D131">
            <v>196.75</v>
          </cell>
          <cell r="E131">
            <v>24458</v>
          </cell>
          <cell r="F131">
            <v>4812111.5</v>
          </cell>
          <cell r="G131">
            <v>0</v>
          </cell>
          <cell r="H131">
            <v>0</v>
          </cell>
          <cell r="I131">
            <v>196.75</v>
          </cell>
          <cell r="J131">
            <v>4812111.5</v>
          </cell>
        </row>
        <row r="132">
          <cell r="A132">
            <v>2.242500000000005</v>
          </cell>
          <cell r="B132" t="str">
            <v>Relleno con Material Comun Arcillo-Limoso</v>
          </cell>
          <cell r="C132" t="str">
            <v>M3</v>
          </cell>
          <cell r="D132">
            <v>89.83</v>
          </cell>
          <cell r="E132">
            <v>29349</v>
          </cell>
          <cell r="F132">
            <v>2636420.67</v>
          </cell>
          <cell r="G132">
            <v>-23.83</v>
          </cell>
          <cell r="H132">
            <v>-699386.66999999993</v>
          </cell>
          <cell r="I132">
            <v>66</v>
          </cell>
          <cell r="J132">
            <v>1937034</v>
          </cell>
        </row>
        <row r="133">
          <cell r="B133" t="str">
            <v xml:space="preserve">ITEM NO PREVISTO CON APU APROBADO </v>
          </cell>
        </row>
        <row r="134">
          <cell r="A134">
            <v>2.2425999999999999</v>
          </cell>
          <cell r="B134" t="str">
            <v>Relleno con material de la excavación</v>
          </cell>
          <cell r="C134" t="str">
            <v>M3</v>
          </cell>
          <cell r="E134">
            <v>13809</v>
          </cell>
          <cell r="G134">
            <v>199.22</v>
          </cell>
          <cell r="H134">
            <v>2751028.98</v>
          </cell>
          <cell r="I134">
            <v>199.22</v>
          </cell>
          <cell r="J134">
            <v>2751028.98</v>
          </cell>
        </row>
        <row r="135">
          <cell r="A135">
            <v>2.2427000000000001</v>
          </cell>
          <cell r="B135" t="str">
            <v>Suministro e Instalacion de Tuberia PVC Novafort de 200 mm</v>
          </cell>
          <cell r="C135" t="str">
            <v>ML</v>
          </cell>
          <cell r="E135">
            <v>52470</v>
          </cell>
          <cell r="G135">
            <v>9</v>
          </cell>
          <cell r="H135">
            <v>472230</v>
          </cell>
          <cell r="I135">
            <v>9</v>
          </cell>
          <cell r="J135">
            <v>472230</v>
          </cell>
        </row>
        <row r="136">
          <cell r="B136" t="str">
            <v xml:space="preserve">ITEMS NO PREVISTOS  </v>
          </cell>
        </row>
        <row r="137">
          <cell r="A137">
            <v>2.2427999999999999</v>
          </cell>
          <cell r="B137" t="str">
            <v>Tuberia PVC UP de 3 pulgadas</v>
          </cell>
          <cell r="C137" t="str">
            <v>ML</v>
          </cell>
          <cell r="E137">
            <v>42185</v>
          </cell>
          <cell r="G137">
            <v>17</v>
          </cell>
          <cell r="H137">
            <v>717145</v>
          </cell>
          <cell r="I137">
            <v>17</v>
          </cell>
          <cell r="J137">
            <v>717145</v>
          </cell>
        </row>
        <row r="138">
          <cell r="A138">
            <v>2.2429000000000001</v>
          </cell>
          <cell r="B138" t="str">
            <v>Traslado de poste en concreto 810 kgf de red de baja tension</v>
          </cell>
          <cell r="C138" t="str">
            <v>UND</v>
          </cell>
          <cell r="E138">
            <v>454849</v>
          </cell>
          <cell r="G138">
            <v>1</v>
          </cell>
          <cell r="H138">
            <v>454849</v>
          </cell>
          <cell r="I138">
            <v>1</v>
          </cell>
          <cell r="J138">
            <v>454849</v>
          </cell>
        </row>
        <row r="139">
          <cell r="A139">
            <v>2.25</v>
          </cell>
          <cell r="B139" t="str">
            <v>POZOS</v>
          </cell>
        </row>
        <row r="140">
          <cell r="A140">
            <v>2.2501000000000002</v>
          </cell>
          <cell r="B140" t="str">
            <v>Acero de refuerzo de 60000 PSI</v>
          </cell>
          <cell r="C140" t="str">
            <v>KILOS</v>
          </cell>
          <cell r="D140">
            <v>287.40999999999997</v>
          </cell>
          <cell r="E140">
            <v>4604</v>
          </cell>
          <cell r="F140">
            <v>1323235.6399999999</v>
          </cell>
          <cell r="G140">
            <v>0</v>
          </cell>
          <cell r="H140">
            <v>0</v>
          </cell>
          <cell r="I140">
            <v>287.41000000000003</v>
          </cell>
          <cell r="J140">
            <v>1323235.6399999999</v>
          </cell>
        </row>
        <row r="141">
          <cell r="A141">
            <v>2.2502000000000004</v>
          </cell>
          <cell r="B141" t="str">
            <v>Concreto de 3000 psi (Incluye formaleta)</v>
          </cell>
          <cell r="C141" t="str">
            <v>M3</v>
          </cell>
          <cell r="D141">
            <v>3.14</v>
          </cell>
          <cell r="E141">
            <v>613318</v>
          </cell>
          <cell r="F141">
            <v>1925818.52</v>
          </cell>
          <cell r="G141">
            <v>0</v>
          </cell>
          <cell r="H141">
            <v>0</v>
          </cell>
          <cell r="I141">
            <v>3.14</v>
          </cell>
          <cell r="J141">
            <v>1925818.52</v>
          </cell>
        </row>
        <row r="142">
          <cell r="A142">
            <v>2.2503000000000006</v>
          </cell>
          <cell r="B142" t="str">
            <v>Solado y cañuela en concreto de 3000 PSI</v>
          </cell>
          <cell r="C142" t="str">
            <v xml:space="preserve">UND </v>
          </cell>
          <cell r="D142">
            <v>1</v>
          </cell>
          <cell r="E142">
            <v>218415</v>
          </cell>
          <cell r="F142">
            <v>218415</v>
          </cell>
          <cell r="G142">
            <v>0</v>
          </cell>
          <cell r="H142">
            <v>0</v>
          </cell>
          <cell r="I142">
            <v>1</v>
          </cell>
          <cell r="J142">
            <v>218415</v>
          </cell>
        </row>
        <row r="143">
          <cell r="A143">
            <v>2.2504000000000008</v>
          </cell>
          <cell r="B143" t="str">
            <v xml:space="preserve">Excavación varias en material común </v>
          </cell>
          <cell r="C143" t="str">
            <v>M3</v>
          </cell>
          <cell r="D143">
            <v>60.13</v>
          </cell>
          <cell r="E143">
            <v>15385</v>
          </cell>
          <cell r="F143">
            <v>925100.05</v>
          </cell>
          <cell r="G143">
            <v>0</v>
          </cell>
          <cell r="H143">
            <v>0</v>
          </cell>
          <cell r="I143">
            <v>60.13</v>
          </cell>
          <cell r="J143">
            <v>925100.05</v>
          </cell>
        </row>
        <row r="144">
          <cell r="A144">
            <v>2.2505000000000011</v>
          </cell>
          <cell r="B144" t="str">
            <v>Retiro escombros y sobrantes de excavación con maquina</v>
          </cell>
          <cell r="C144" t="str">
            <v>M3</v>
          </cell>
          <cell r="D144">
            <v>72.16</v>
          </cell>
          <cell r="E144">
            <v>8682</v>
          </cell>
          <cell r="F144">
            <v>626493.12</v>
          </cell>
          <cell r="G144">
            <v>0</v>
          </cell>
          <cell r="H144">
            <v>0</v>
          </cell>
          <cell r="I144">
            <v>72.16</v>
          </cell>
          <cell r="J144">
            <v>626493.12</v>
          </cell>
        </row>
        <row r="145">
          <cell r="A145">
            <v>2.2506000000000013</v>
          </cell>
          <cell r="B145" t="str">
            <v>Tapa pozo de inspección TP</v>
          </cell>
          <cell r="C145" t="str">
            <v>UND</v>
          </cell>
          <cell r="D145">
            <v>4</v>
          </cell>
          <cell r="E145">
            <v>685413</v>
          </cell>
          <cell r="F145">
            <v>2741652</v>
          </cell>
          <cell r="G145">
            <v>0</v>
          </cell>
          <cell r="H145">
            <v>0</v>
          </cell>
          <cell r="I145">
            <v>4</v>
          </cell>
          <cell r="J145">
            <v>2741652</v>
          </cell>
        </row>
        <row r="146">
          <cell r="A146">
            <v>2.2507000000000015</v>
          </cell>
          <cell r="B146" t="str">
            <v>Anillo en ladrillo de obra Di=2 M, Espesor  0,24M, con pañete interior</v>
          </cell>
          <cell r="C146" t="str">
            <v>ML</v>
          </cell>
          <cell r="D146">
            <v>1.8</v>
          </cell>
          <cell r="E146">
            <v>906847</v>
          </cell>
          <cell r="F146">
            <v>1632324.6</v>
          </cell>
          <cell r="G146">
            <v>0</v>
          </cell>
          <cell r="H146">
            <v>0</v>
          </cell>
          <cell r="I146">
            <v>1.8</v>
          </cell>
          <cell r="J146">
            <v>1632324.6</v>
          </cell>
        </row>
        <row r="147">
          <cell r="A147">
            <v>2.2508000000000017</v>
          </cell>
          <cell r="B147" t="str">
            <v>Placa cubierta concreto de 3000 Di=2,2 M E=0,20M</v>
          </cell>
          <cell r="C147" t="str">
            <v>UND</v>
          </cell>
          <cell r="D147">
            <v>1</v>
          </cell>
          <cell r="E147">
            <v>379707</v>
          </cell>
          <cell r="F147">
            <v>379707</v>
          </cell>
          <cell r="G147">
            <v>0</v>
          </cell>
          <cell r="H147">
            <v>0</v>
          </cell>
          <cell r="I147">
            <v>1</v>
          </cell>
          <cell r="J147">
            <v>379707</v>
          </cell>
        </row>
        <row r="148">
          <cell r="B148" t="str">
            <v>ITEMS  APROBADOS EN EL ACTA DE MODIFICACION DE OBRA N° 01</v>
          </cell>
        </row>
        <row r="149">
          <cell r="A149">
            <v>2.2509000000000019</v>
          </cell>
          <cell r="B149" t="str">
            <v>Anillo en concreto pref. de 3000 psi, Di=1,20 m, e=0,10 m</v>
          </cell>
          <cell r="C149" t="str">
            <v>ML</v>
          </cell>
          <cell r="D149">
            <v>3.44</v>
          </cell>
          <cell r="E149">
            <v>380403</v>
          </cell>
          <cell r="F149">
            <v>1308586.32</v>
          </cell>
          <cell r="G149">
            <v>0</v>
          </cell>
          <cell r="H149">
            <v>0</v>
          </cell>
          <cell r="I149">
            <v>3.44</v>
          </cell>
          <cell r="J149">
            <v>1308586.32</v>
          </cell>
        </row>
        <row r="150">
          <cell r="A150">
            <v>2.2510000000000021</v>
          </cell>
          <cell r="B150" t="str">
            <v>Relleno con Material Comun Arcillo-Limoso</v>
          </cell>
          <cell r="C150" t="str">
            <v>M3</v>
          </cell>
          <cell r="D150">
            <v>66</v>
          </cell>
          <cell r="E150">
            <v>29349</v>
          </cell>
          <cell r="F150">
            <v>1937034</v>
          </cell>
          <cell r="G150">
            <v>0</v>
          </cell>
          <cell r="H150">
            <v>0</v>
          </cell>
          <cell r="I150">
            <v>66</v>
          </cell>
          <cell r="J150">
            <v>1937034</v>
          </cell>
        </row>
        <row r="151">
          <cell r="A151">
            <v>2.2511000000000023</v>
          </cell>
          <cell r="B151" t="str">
            <v>Anillo en ladrillo de obra Di=2,4 M, Espesor  0,24M, con pañete interior</v>
          </cell>
          <cell r="C151" t="str">
            <v>ML</v>
          </cell>
          <cell r="D151">
            <v>2.2200000000000002</v>
          </cell>
          <cell r="E151">
            <v>1376088</v>
          </cell>
          <cell r="F151">
            <v>3054915.3600000003</v>
          </cell>
          <cell r="G151">
            <v>0</v>
          </cell>
          <cell r="H151">
            <v>0</v>
          </cell>
          <cell r="I151">
            <v>2.2200000000000002</v>
          </cell>
          <cell r="J151">
            <v>3054915.36</v>
          </cell>
        </row>
        <row r="152">
          <cell r="A152">
            <v>2.2512000000000025</v>
          </cell>
          <cell r="B152" t="str">
            <v>Placa cubierta concreto de 3000 DE =2,8 M, E=0,20M</v>
          </cell>
          <cell r="C152" t="str">
            <v>UND</v>
          </cell>
          <cell r="D152">
            <v>1</v>
          </cell>
          <cell r="E152">
            <v>808722</v>
          </cell>
          <cell r="F152">
            <v>808722</v>
          </cell>
          <cell r="G152">
            <v>0</v>
          </cell>
          <cell r="H152">
            <v>0</v>
          </cell>
          <cell r="I152">
            <v>1</v>
          </cell>
          <cell r="J152">
            <v>808722</v>
          </cell>
        </row>
        <row r="153">
          <cell r="A153">
            <v>2.2513000000000027</v>
          </cell>
          <cell r="B153" t="str">
            <v>Solado y cañuela en concreto de 3000 PSI Di=2,40 M</v>
          </cell>
          <cell r="C153" t="str">
            <v>UND</v>
          </cell>
          <cell r="D153">
            <v>1</v>
          </cell>
          <cell r="E153">
            <v>575047</v>
          </cell>
          <cell r="F153">
            <v>575047</v>
          </cell>
          <cell r="G153">
            <v>0</v>
          </cell>
          <cell r="H153">
            <v>0</v>
          </cell>
          <cell r="I153">
            <v>1</v>
          </cell>
          <cell r="J153">
            <v>575047</v>
          </cell>
        </row>
        <row r="154">
          <cell r="A154">
            <v>2.251400000000003</v>
          </cell>
          <cell r="B154" t="str">
            <v>Placa Cimentacion pozos de inspeccion de Alcantarillado concreto de 3000 PSI Reforzado E=0,2M</v>
          </cell>
          <cell r="C154" t="str">
            <v>M2</v>
          </cell>
          <cell r="D154">
            <v>8</v>
          </cell>
          <cell r="E154">
            <v>223762</v>
          </cell>
          <cell r="F154">
            <v>1790096</v>
          </cell>
          <cell r="G154">
            <v>0</v>
          </cell>
          <cell r="H154">
            <v>0</v>
          </cell>
          <cell r="I154">
            <v>8</v>
          </cell>
          <cell r="J154">
            <v>1790096</v>
          </cell>
        </row>
        <row r="155">
          <cell r="A155">
            <v>2.2515000000000032</v>
          </cell>
          <cell r="B155" t="str">
            <v>Placa cubierta concreto de 3000 DE =1,40 M, E=0,20M</v>
          </cell>
          <cell r="C155" t="str">
            <v>UND</v>
          </cell>
          <cell r="D155">
            <v>2</v>
          </cell>
          <cell r="E155">
            <v>208730</v>
          </cell>
          <cell r="F155">
            <v>417460</v>
          </cell>
          <cell r="G155">
            <v>0</v>
          </cell>
          <cell r="H155">
            <v>0</v>
          </cell>
          <cell r="I155">
            <v>2</v>
          </cell>
          <cell r="J155">
            <v>417460</v>
          </cell>
        </row>
        <row r="156">
          <cell r="A156">
            <v>2.2516000000000034</v>
          </cell>
          <cell r="B156" t="str">
            <v>Solado y cañuela en concreto de 3000 PSI para pozo de alcantarillado.</v>
          </cell>
          <cell r="C156" t="str">
            <v>UND</v>
          </cell>
          <cell r="D156">
            <v>2</v>
          </cell>
          <cell r="E156">
            <v>195738</v>
          </cell>
          <cell r="F156">
            <v>391476</v>
          </cell>
          <cell r="G156">
            <v>0</v>
          </cell>
          <cell r="H156">
            <v>0</v>
          </cell>
          <cell r="I156">
            <v>2</v>
          </cell>
          <cell r="J156">
            <v>391476</v>
          </cell>
        </row>
        <row r="157">
          <cell r="A157">
            <v>2.2517000000000036</v>
          </cell>
          <cell r="B157" t="str">
            <v>Colocacion de piedra bola</v>
          </cell>
          <cell r="C157" t="str">
            <v>M3</v>
          </cell>
          <cell r="D157">
            <v>2.36</v>
          </cell>
          <cell r="E157">
            <v>129145</v>
          </cell>
          <cell r="F157">
            <v>304782.2</v>
          </cell>
          <cell r="G157">
            <v>0</v>
          </cell>
          <cell r="H157">
            <v>0</v>
          </cell>
          <cell r="I157">
            <v>2.36</v>
          </cell>
          <cell r="J157">
            <v>304782.2</v>
          </cell>
        </row>
        <row r="158">
          <cell r="A158">
            <v>2.2518000000000038</v>
          </cell>
          <cell r="B158" t="str">
            <v>Solado en concreto de 2500 Psi E=5 cm</v>
          </cell>
          <cell r="C158" t="str">
            <v>M2</v>
          </cell>
          <cell r="D158">
            <v>15.68</v>
          </cell>
          <cell r="E158">
            <v>35605</v>
          </cell>
          <cell r="F158">
            <v>558286.4</v>
          </cell>
          <cell r="G158">
            <v>0</v>
          </cell>
          <cell r="H158">
            <v>0</v>
          </cell>
          <cell r="I158">
            <v>15.68</v>
          </cell>
          <cell r="J158">
            <v>558286.4</v>
          </cell>
        </row>
        <row r="159">
          <cell r="A159">
            <v>7</v>
          </cell>
          <cell r="B159" t="str">
            <v>PLAN DE MANEJO AMBIENTAL</v>
          </cell>
        </row>
        <row r="160">
          <cell r="A160">
            <v>7.1</v>
          </cell>
          <cell r="B160" t="str">
            <v>PLAN DE MANEJO AMBIENTAL</v>
          </cell>
          <cell r="C160" t="str">
            <v>UND</v>
          </cell>
          <cell r="D160">
            <v>1</v>
          </cell>
          <cell r="E160">
            <v>15000000</v>
          </cell>
          <cell r="F160">
            <v>15000000</v>
          </cell>
          <cell r="G160">
            <v>0</v>
          </cell>
          <cell r="H160">
            <v>0</v>
          </cell>
          <cell r="I160">
            <v>1</v>
          </cell>
          <cell r="J160">
            <v>15000000</v>
          </cell>
        </row>
        <row r="161">
          <cell r="A161">
            <v>8</v>
          </cell>
          <cell r="B161" t="str">
            <v>Saldo a favor del municipio acta de modificacion de obra N° 01</v>
          </cell>
          <cell r="C161" t="str">
            <v>UND</v>
          </cell>
          <cell r="D161">
            <v>1</v>
          </cell>
          <cell r="F161">
            <v>320.73</v>
          </cell>
          <cell r="G161">
            <v>-1</v>
          </cell>
          <cell r="H161">
            <v>-320.73</v>
          </cell>
          <cell r="I161">
            <v>0</v>
          </cell>
          <cell r="J161">
            <v>0</v>
          </cell>
        </row>
        <row r="162">
          <cell r="B162" t="str">
            <v>TOTAL</v>
          </cell>
          <cell r="F162">
            <v>1490782320</v>
          </cell>
          <cell r="H162">
            <v>-91.180000044871122</v>
          </cell>
          <cell r="J162">
            <v>1490781908.0900002</v>
          </cell>
        </row>
      </sheetData>
      <sheetData sheetId="14" refreshError="1"/>
      <sheetData sheetId="15" refreshError="1"/>
      <sheetData sheetId="1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EQUIPO"/>
      <sheetName val="MATERIALES"/>
      <sheetName val="MANO DE OBRA"/>
      <sheetName val="INDICE"/>
    </sheetNames>
    <sheetDataSet>
      <sheetData sheetId="0"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ge"/>
      <sheetName val="AV"/>
      <sheetName val="MS"/>
      <sheetName val="SPLIT"/>
      <sheetName val="Precios Equipos"/>
      <sheetName val="Precios Basicos"/>
      <sheetName val="Precios Repuestos"/>
      <sheetName val="Tuberia De Refrigeración"/>
      <sheetName val="APU"/>
    </sheetNames>
    <sheetDataSet>
      <sheetData sheetId="0" refreshError="1"/>
      <sheetData sheetId="1" refreshError="1"/>
      <sheetData sheetId="2" refreshError="1"/>
      <sheetData sheetId="3" refreshError="1"/>
      <sheetData sheetId="4">
        <row r="3">
          <cell r="J3">
            <v>2350</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 val="MATERIALES"/>
      <sheetName val="CUADRILLAS"/>
      <sheetName val="NO PREVISTOS"/>
      <sheetName val="NO PREVISTOS 2"/>
      <sheetName val="FORMATO"/>
      <sheetName val="APUS Obra Civil CDI"/>
    </sheetNames>
    <sheetDataSet>
      <sheetData sheetId="0"/>
      <sheetData sheetId="1"/>
      <sheetData sheetId="2"/>
      <sheetData sheetId="3"/>
      <sheetData sheetId="4"/>
      <sheetData sheetId="5"/>
      <sheetData sheetId="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leto"/>
      <sheetName val="ACTA 3 FINAL "/>
      <sheetName val="ACTA 3"/>
      <sheetName val="BALANC MODIF 2"/>
      <sheetName val="ACTA 2 FINAL"/>
      <sheetName val="MODIFICATORIO"/>
      <sheetName val="ACTA 1"/>
      <sheetName val="MODIFICATORIO PARA WORD"/>
      <sheetName val="Hoja1"/>
      <sheetName val="Balance 261218"/>
      <sheetName val="SABANA BALANCE"/>
      <sheetName val="LISTADOS"/>
      <sheetName val="1,2"/>
      <sheetName val="1,3"/>
      <sheetName val="1,4"/>
      <sheetName val="1,5"/>
      <sheetName val="1,6"/>
      <sheetName val="1,8"/>
      <sheetName val="NP-01"/>
      <sheetName val="NP-02"/>
    </sheetNames>
    <sheetDataSet>
      <sheetData sheetId="0"/>
      <sheetData sheetId="1"/>
      <sheetData sheetId="2"/>
      <sheetData sheetId="3"/>
      <sheetData sheetId="4"/>
      <sheetData sheetId="5"/>
      <sheetData sheetId="6"/>
      <sheetData sheetId="7"/>
      <sheetData sheetId="8"/>
      <sheetData sheetId="9"/>
      <sheetData sheetId="10"/>
      <sheetData sheetId="11">
        <row r="1">
          <cell r="A1" t="str">
            <v>ACTA PARCIAL Nº 01</v>
          </cell>
        </row>
        <row r="2">
          <cell r="A2" t="str">
            <v>ACTA PARCIAL Nº 02</v>
          </cell>
        </row>
        <row r="3">
          <cell r="A3" t="str">
            <v>ACTA PARCIAL Nº 03</v>
          </cell>
        </row>
        <row r="4">
          <cell r="A4" t="str">
            <v>ACTA PARCIAL Nº 04</v>
          </cell>
        </row>
        <row r="5">
          <cell r="A5" t="str">
            <v>ACTA PARCIAL Nº 05</v>
          </cell>
        </row>
        <row r="6">
          <cell r="A6" t="str">
            <v>ACTA PARCIAL Nº 06</v>
          </cell>
        </row>
        <row r="7">
          <cell r="A7" t="str">
            <v>ACTA PARCIAL Nº 07</v>
          </cell>
        </row>
        <row r="8">
          <cell r="A8" t="str">
            <v>ACTA PARCIAL Nº 08</v>
          </cell>
        </row>
        <row r="9">
          <cell r="A9" t="str">
            <v>ACTA PARCIAL Nº 09</v>
          </cell>
        </row>
        <row r="10">
          <cell r="A10" t="str">
            <v>BALANCE</v>
          </cell>
        </row>
        <row r="11">
          <cell r="A11" t="str">
            <v>ACTA DE TERMINACIÓN Y RECIBO FINAL</v>
          </cell>
        </row>
        <row r="13">
          <cell r="A13" t="str">
            <v>Jurídica</v>
          </cell>
        </row>
        <row r="14">
          <cell r="A14" t="str">
            <v>Natural</v>
          </cell>
        </row>
        <row r="15">
          <cell r="A15" t="str">
            <v>No Aplica</v>
          </cell>
        </row>
        <row r="17">
          <cell r="A17" t="str">
            <v>Hombre</v>
          </cell>
        </row>
        <row r="18">
          <cell r="A18" t="str">
            <v>Mujer</v>
          </cell>
        </row>
        <row r="19">
          <cell r="A19" t="str">
            <v>No Aplica</v>
          </cell>
        </row>
      </sheetData>
      <sheetData sheetId="12"/>
      <sheetData sheetId="13"/>
      <sheetData sheetId="14"/>
      <sheetData sheetId="15"/>
      <sheetData sheetId="16"/>
      <sheetData sheetId="17"/>
      <sheetData sheetId="18"/>
      <sheetData sheetId="19"/>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PRECIOS"/>
      <sheetName val="TRAPMO"/>
      <sheetName val="TOMADOBLE"/>
      <sheetName val="TOMA REGULADA"/>
      <sheetName val="TOMA220V"/>
      <sheetName val="TOMATRIF"/>
      <sheetName val="INTERRU CONM"/>
      <sheetName val="INTERR SENC"/>
      <sheetName val="INTERRUP TRIPLE"/>
      <sheetName val="ILUMINA"/>
      <sheetName val="ILUM PASILLOS"/>
      <sheetName val="VENT I PISO"/>
      <sheetName val="VENT 2 PISO"/>
      <sheetName val="ILUMIN 2 PISO"/>
      <sheetName val="HALOGENA 50W"/>
      <sheetName val="FLUOR 32"/>
      <sheetName val="FLUOR 48"/>
      <sheetName val="FLUOR 96"/>
      <sheetName val="FLUOR 4X17W"/>
      <sheetName val="LUM NA 70W"/>
      <sheetName val="LUM NA 150"/>
      <sheetName val="REFLECTOR 400W"/>
      <sheetName val="LUM COLON 150W"/>
      <sheetName val="SONIDO"/>
      <sheetName val="TELV"/>
      <sheetName val="TELFON"/>
      <sheetName val="VENTIL TECHO"/>
      <sheetName val="VENTILADOR"/>
      <sheetName val="CS274"/>
      <sheetName val="CS275"/>
      <sheetName val="CS276"/>
      <sheetName val="CONCRETO 2500"/>
      <sheetName val="CONCRETO 3000"/>
      <sheetName val="CONCRETO PB 136"/>
      <sheetName val="MORTERO 14"/>
      <sheetName val="TUBO 1&quot;"/>
      <sheetName val="TUBO 3X1 1-2&quot;"/>
      <sheetName val="TUBO 1 1-2&quot;"/>
      <sheetName val="TUBO 3X2&quot;"/>
      <sheetName val="TUBO 2&quot;"/>
      <sheetName val="TUBO 3&quot;"/>
      <sheetName val="TUBO 4&quot;"/>
      <sheetName val="TUBO MET 2&quot;"/>
      <sheetName val="TUBO MET 4&quot; "/>
      <sheetName val="CAJA 30X30"/>
      <sheetName val="ACO 2X8+10T "/>
      <sheetName val="ACO 2X8+10+10T"/>
      <sheetName val="ACO 3X8+10+10T "/>
      <sheetName val="ACO 3X8+10T"/>
      <sheetName val="ACO 3X6+8+8T"/>
      <sheetName val="ACO 3X4+6+6T"/>
      <sheetName val="ACO 3X2+4+4T"/>
      <sheetName val="ACO 3X4-0+2-0+2-0T"/>
      <sheetName val="ACO 2X1-0+1X1-0+1X1-0T"/>
      <sheetName val="ACO 3X1-0+1-1-0+1-1-0T"/>
      <sheetName val="ACO 9X 300MCM"/>
      <sheetName val="ACO 4X 500MCM"/>
      <sheetName val="ACO XLPE No2"/>
      <sheetName val="CONOS EXT"/>
      <sheetName val="CONOS INT"/>
      <sheetName val="CARCAMO"/>
      <sheetName val="EST 550"/>
      <sheetName val="EST 711"/>
      <sheetName val="EST 712"/>
      <sheetName val="TAB TR-F"/>
      <sheetName val="TAB BT ESCUE"/>
      <sheetName val="TAB 8 BIF"/>
      <sheetName val="TAB 12-1"/>
      <sheetName val="TAB 12"/>
      <sheetName val="TAB 18"/>
      <sheetName val="TAB 24"/>
      <sheetName val="TAB 36"/>
      <sheetName val="TAB 42"/>
      <sheetName val="TAB 4"/>
      <sheetName val="TAB 6"/>
      <sheetName val="PT COM"/>
      <sheetName val="PT TBL"/>
      <sheetName val="PLANTA 250"/>
      <sheetName val="TERM 1X15 A"/>
      <sheetName val="TERM 1X20 A"/>
      <sheetName val="TERM 2X15 A"/>
      <sheetName val="TERM 2X20 A"/>
      <sheetName val="TERM 3X15 A"/>
      <sheetName val="TERM 3X20 A"/>
      <sheetName val="TERM 3X30 A"/>
      <sheetName val="TERM 2X30A"/>
      <sheetName val="TERM 3X40 A"/>
      <sheetName val="TERM 3X50 A"/>
      <sheetName val="TER 3X18 A IND"/>
      <sheetName val="TERM 3-60A"/>
      <sheetName val="TERM 3-100A"/>
      <sheetName val="TERM 2X70A"/>
      <sheetName val="TER 3X44-63A IND"/>
      <sheetName val="TERM 3X70-100A IND "/>
      <sheetName val="TERM 160-250a IND"/>
      <sheetName val="TERM 3X100-150 A IND"/>
      <sheetName val="TERM 3X220A IND"/>
      <sheetName val="TERM 3X900 A IND "/>
      <sheetName val="TRAFO 150KVA"/>
      <sheetName val="TRAFO 225 KVA"/>
      <sheetName val="CELDA DE PROTECCION"/>
      <sheetName val="CELDA DE TRAF"/>
      <sheetName val="CELDA DE MEDIDA MT"/>
      <sheetName val="TRF CONT MEDIDA"/>
      <sheetName val="CONTADOR ENERGIA"/>
      <sheetName val="DESM DE LUM Y CIR"/>
      <sheetName val="DESM DE POSTE"/>
      <sheetName val="TABLERO RENOVADO"/>
      <sheetName val="INSTA AA VENT"/>
      <sheetName val="INSTA AA MINISPL"/>
      <sheetName val="AAMINISPL 12"/>
      <sheetName val=" AA MINISPL 24"/>
      <sheetName val="REINSTLA ACOMET"/>
      <sheetName val="PUNTO CANEL COMP"/>
      <sheetName val="A.A. 10T"/>
      <sheetName val="A.A.7T"/>
      <sheetName val="AA 5T"/>
      <sheetName val="PUNTO CANELDATOS"/>
      <sheetName val="INST UPS "/>
      <sheetName val="INST TRANF UPS"/>
      <sheetName val="INST RAC"/>
      <sheetName val="INST SUICHE"/>
      <sheetName val="TRF DE UPS"/>
      <sheetName val="UPS"/>
      <sheetName val="ROUTER"/>
      <sheetName val="TAB TRF UPS"/>
      <sheetName val="BASE LUM"/>
    </sheetNames>
    <sheetDataSet>
      <sheetData sheetId="0">
        <row r="4">
          <cell r="A4" t="str">
            <v>ABRAZADERA  AJUSTABLE 1 1/2"</v>
          </cell>
          <cell r="B4">
            <v>5100</v>
          </cell>
          <cell r="C4" t="str">
            <v>UND</v>
          </cell>
          <cell r="D4">
            <v>6120</v>
          </cell>
          <cell r="E4">
            <v>979.2</v>
          </cell>
          <cell r="F4">
            <v>7099</v>
          </cell>
        </row>
        <row r="5">
          <cell r="A5" t="str">
            <v>ABRAZADERA  AJUSTABLE 1"</v>
          </cell>
          <cell r="B5">
            <v>4650</v>
          </cell>
          <cell r="C5" t="str">
            <v>UND</v>
          </cell>
          <cell r="D5">
            <v>5580</v>
          </cell>
          <cell r="E5">
            <v>892.80000000000007</v>
          </cell>
          <cell r="F5">
            <v>6473</v>
          </cell>
        </row>
        <row r="6">
          <cell r="A6" t="str">
            <v>ABRAZADERA  AJUSTABLE 2"</v>
          </cell>
          <cell r="B6">
            <v>7940</v>
          </cell>
          <cell r="C6" t="str">
            <v>UND</v>
          </cell>
          <cell r="D6">
            <v>9528</v>
          </cell>
          <cell r="E6">
            <v>1524.48</v>
          </cell>
          <cell r="F6">
            <v>11052</v>
          </cell>
        </row>
        <row r="7">
          <cell r="A7" t="str">
            <v>ABRAZADERA  AJUSTABLE 3"</v>
          </cell>
          <cell r="B7">
            <v>9610</v>
          </cell>
          <cell r="C7" t="str">
            <v>UND</v>
          </cell>
          <cell r="D7">
            <v>11532</v>
          </cell>
          <cell r="E7">
            <v>1845.1200000000001</v>
          </cell>
          <cell r="F7">
            <v>13377</v>
          </cell>
        </row>
        <row r="8">
          <cell r="A8" t="str">
            <v>ABRAZADERA  AJUSTABLE 3/4"</v>
          </cell>
          <cell r="B8">
            <v>3240</v>
          </cell>
          <cell r="C8" t="str">
            <v>UND</v>
          </cell>
          <cell r="D8">
            <v>3888</v>
          </cell>
          <cell r="E8">
            <v>622.08000000000004</v>
          </cell>
          <cell r="F8">
            <v>4510</v>
          </cell>
        </row>
        <row r="9">
          <cell r="A9" t="str">
            <v>ABRAZADERA  SENCILLA DE 8"</v>
          </cell>
          <cell r="B9">
            <v>4980</v>
          </cell>
          <cell r="C9" t="str">
            <v>UND</v>
          </cell>
          <cell r="D9">
            <v>5976</v>
          </cell>
          <cell r="E9">
            <v>956.16</v>
          </cell>
          <cell r="F9">
            <v>6932</v>
          </cell>
        </row>
        <row r="10">
          <cell r="A10" t="str">
            <v>ABRAZADERA  SIN SALIDAD 140MM</v>
          </cell>
          <cell r="B10">
            <v>4899</v>
          </cell>
          <cell r="C10" t="str">
            <v>UND</v>
          </cell>
          <cell r="D10">
            <v>5878.8</v>
          </cell>
          <cell r="E10">
            <v>940.60800000000006</v>
          </cell>
          <cell r="F10">
            <v>6819</v>
          </cell>
        </row>
        <row r="11">
          <cell r="A11" t="str">
            <v>ABRAZADERA 1 SAL  11-12 CON SALID.1/2</v>
          </cell>
          <cell r="B11">
            <v>5500</v>
          </cell>
          <cell r="C11" t="str">
            <v>UND</v>
          </cell>
          <cell r="D11">
            <v>6600</v>
          </cell>
          <cell r="E11">
            <v>1056</v>
          </cell>
          <cell r="F11">
            <v>7656</v>
          </cell>
        </row>
        <row r="12">
          <cell r="A12" t="str">
            <v>ABRAZADERA 1 SAL 8-9 CON SALI.1/2</v>
          </cell>
          <cell r="B12">
            <v>4700</v>
          </cell>
          <cell r="C12" t="str">
            <v>UND</v>
          </cell>
          <cell r="D12">
            <v>5640</v>
          </cell>
          <cell r="E12">
            <v>902.4</v>
          </cell>
          <cell r="F12">
            <v>6542</v>
          </cell>
        </row>
        <row r="13">
          <cell r="A13" t="str">
            <v>ABRAZADERA 1 SALIDA 10-12 220MM</v>
          </cell>
          <cell r="B13">
            <v>5397.7001953124991</v>
          </cell>
          <cell r="C13" t="str">
            <v>UND</v>
          </cell>
          <cell r="D13">
            <v>6477.2402343749991</v>
          </cell>
          <cell r="E13">
            <v>1036.3584374999998</v>
          </cell>
          <cell r="F13">
            <v>7514</v>
          </cell>
        </row>
        <row r="14">
          <cell r="A14" t="str">
            <v>ABRAZADERA 1 SALIDA 120MM</v>
          </cell>
          <cell r="B14">
            <v>4429</v>
          </cell>
          <cell r="C14" t="str">
            <v>UND</v>
          </cell>
          <cell r="D14">
            <v>5314.8</v>
          </cell>
          <cell r="E14">
            <v>850.36800000000005</v>
          </cell>
          <cell r="F14">
            <v>6165</v>
          </cell>
        </row>
        <row r="15">
          <cell r="A15" t="str">
            <v>ABRAZADERA 1 SALIDA 12-14 250MM</v>
          </cell>
          <cell r="B15">
            <v>5542</v>
          </cell>
          <cell r="C15" t="str">
            <v>UND</v>
          </cell>
          <cell r="D15">
            <v>6650.4</v>
          </cell>
          <cell r="E15">
            <v>1064.0639999999999</v>
          </cell>
          <cell r="F15">
            <v>7714</v>
          </cell>
        </row>
        <row r="16">
          <cell r="A16" t="str">
            <v>ABRAZADERA 1 SALIDA 140MM</v>
          </cell>
          <cell r="B16">
            <v>4079</v>
          </cell>
          <cell r="C16" t="str">
            <v>UND</v>
          </cell>
          <cell r="D16">
            <v>4894.8</v>
          </cell>
          <cell r="E16">
            <v>783.16800000000001</v>
          </cell>
          <cell r="F16">
            <v>5678</v>
          </cell>
        </row>
        <row r="17">
          <cell r="A17" t="str">
            <v>ABRAZADERA 1 SALIDA 14-16 300MM</v>
          </cell>
          <cell r="B17">
            <v>5200</v>
          </cell>
          <cell r="C17" t="str">
            <v>UND</v>
          </cell>
          <cell r="D17">
            <v>6240</v>
          </cell>
          <cell r="E17">
            <v>998.4</v>
          </cell>
          <cell r="F17">
            <v>7238</v>
          </cell>
        </row>
        <row r="18">
          <cell r="A18" t="str">
            <v>ABRAZADERA 1 SALIDA 150MM</v>
          </cell>
          <cell r="B18">
            <v>4493</v>
          </cell>
          <cell r="C18" t="str">
            <v>UND</v>
          </cell>
          <cell r="D18">
            <v>5391.5999999999995</v>
          </cell>
          <cell r="E18">
            <v>862.65599999999995</v>
          </cell>
          <cell r="F18">
            <v>6254</v>
          </cell>
        </row>
        <row r="19">
          <cell r="A19" t="str">
            <v>ABRAZADERA 1 SALIDA 160MM</v>
          </cell>
          <cell r="B19">
            <v>4573</v>
          </cell>
          <cell r="C19" t="str">
            <v>UND</v>
          </cell>
          <cell r="D19">
            <v>5487.5999999999995</v>
          </cell>
          <cell r="E19">
            <v>878.01599999999996</v>
          </cell>
          <cell r="F19">
            <v>6366</v>
          </cell>
        </row>
        <row r="20">
          <cell r="A20" t="str">
            <v>ABRAZADERA 1 SALIDA 4-6 140MM</v>
          </cell>
          <cell r="B20">
            <v>7500</v>
          </cell>
          <cell r="C20" t="str">
            <v>UND</v>
          </cell>
          <cell r="D20">
            <v>9000</v>
          </cell>
          <cell r="E20">
            <v>1440</v>
          </cell>
          <cell r="F20">
            <v>10440</v>
          </cell>
        </row>
        <row r="21">
          <cell r="A21" t="str">
            <v>ABRAZADERA 1 SALIDA 8-10 200MM</v>
          </cell>
          <cell r="B21">
            <v>4718</v>
          </cell>
          <cell r="C21" t="str">
            <v>UND</v>
          </cell>
          <cell r="D21">
            <v>5661.5999999999995</v>
          </cell>
          <cell r="E21">
            <v>905.85599999999988</v>
          </cell>
          <cell r="F21">
            <v>6567</v>
          </cell>
        </row>
        <row r="22">
          <cell r="A22" t="str">
            <v>ABRAZADERA 1SALIDA 160MM</v>
          </cell>
          <cell r="B22">
            <v>4127</v>
          </cell>
          <cell r="C22" t="str">
            <v>UND</v>
          </cell>
          <cell r="D22">
            <v>4952.3999999999996</v>
          </cell>
          <cell r="E22">
            <v>792.38400000000001</v>
          </cell>
          <cell r="F22">
            <v>5745</v>
          </cell>
        </row>
        <row r="23">
          <cell r="A23" t="str">
            <v>ABRAZADERA 2 SALIDA 12-14 250MM</v>
          </cell>
          <cell r="B23">
            <v>6247</v>
          </cell>
          <cell r="C23" t="str">
            <v>UND</v>
          </cell>
          <cell r="D23">
            <v>7496.4</v>
          </cell>
          <cell r="E23">
            <v>1199.424</v>
          </cell>
          <cell r="F23">
            <v>8696</v>
          </cell>
        </row>
        <row r="24">
          <cell r="A24" t="str">
            <v>ABRAZADERA 2 SALIDA 4-6 140MM</v>
          </cell>
          <cell r="B24">
            <v>4542</v>
          </cell>
          <cell r="C24" t="str">
            <v>UND</v>
          </cell>
          <cell r="D24">
            <v>5450.4</v>
          </cell>
          <cell r="E24">
            <v>872.06399999999996</v>
          </cell>
          <cell r="F24">
            <v>6322</v>
          </cell>
        </row>
        <row r="25">
          <cell r="A25" t="str">
            <v>ABRAZADERA 2 SALIDA 6-8 180MM</v>
          </cell>
          <cell r="B25">
            <v>12818</v>
          </cell>
          <cell r="C25" t="str">
            <v>UND</v>
          </cell>
          <cell r="D25">
            <v>15381.599999999999</v>
          </cell>
          <cell r="E25">
            <v>2461.056</v>
          </cell>
          <cell r="F25">
            <v>17843</v>
          </cell>
        </row>
        <row r="26">
          <cell r="A26" t="str">
            <v>ABRAZADERA 2 SALIDA 8-10 200MM</v>
          </cell>
          <cell r="B26">
            <v>5579.2001953124991</v>
          </cell>
          <cell r="C26" t="str">
            <v>UND</v>
          </cell>
          <cell r="D26">
            <v>6695.0402343749984</v>
          </cell>
          <cell r="E26">
            <v>1071.2064374999998</v>
          </cell>
          <cell r="F26">
            <v>7766</v>
          </cell>
        </row>
        <row r="27">
          <cell r="A27" t="str">
            <v>ABRAZADERA 2 SALIDAS 120MM</v>
          </cell>
          <cell r="B27">
            <v>4344</v>
          </cell>
          <cell r="C27" t="str">
            <v>UND</v>
          </cell>
          <cell r="D27">
            <v>5212.8</v>
          </cell>
          <cell r="E27">
            <v>834.048</v>
          </cell>
          <cell r="F27">
            <v>6047</v>
          </cell>
        </row>
        <row r="28">
          <cell r="A28" t="str">
            <v>ABRAZADERA 2 SALIDAS 140MM</v>
          </cell>
          <cell r="B28">
            <v>4576</v>
          </cell>
          <cell r="C28" t="str">
            <v>UND</v>
          </cell>
          <cell r="D28">
            <v>5491.2</v>
          </cell>
          <cell r="E28">
            <v>878.59199999999998</v>
          </cell>
          <cell r="F28">
            <v>6370</v>
          </cell>
        </row>
        <row r="29">
          <cell r="A29" t="str">
            <v>ABRAZADERA 2 SALIDAS 150MM</v>
          </cell>
          <cell r="B29">
            <v>4819</v>
          </cell>
          <cell r="C29" t="str">
            <v>UND</v>
          </cell>
          <cell r="D29">
            <v>5782.8</v>
          </cell>
          <cell r="E29">
            <v>925.24800000000005</v>
          </cell>
          <cell r="F29">
            <v>6708</v>
          </cell>
        </row>
        <row r="30">
          <cell r="A30" t="str">
            <v>ABRAZADERA 2 SALIDAS 160MM</v>
          </cell>
          <cell r="B30">
            <v>5472.5</v>
          </cell>
          <cell r="C30" t="str">
            <v>UND</v>
          </cell>
          <cell r="D30">
            <v>6567</v>
          </cell>
          <cell r="E30">
            <v>1050.72</v>
          </cell>
          <cell r="F30">
            <v>7618</v>
          </cell>
        </row>
        <row r="31">
          <cell r="A31" t="str">
            <v>ABRAZADERA CIEGA REFORZADA 10-12</v>
          </cell>
          <cell r="B31">
            <v>4036</v>
          </cell>
          <cell r="C31" t="str">
            <v>UND</v>
          </cell>
          <cell r="D31">
            <v>4843.2</v>
          </cell>
          <cell r="E31">
            <v>774.91200000000003</v>
          </cell>
          <cell r="F31">
            <v>5618</v>
          </cell>
        </row>
        <row r="32">
          <cell r="A32" t="str">
            <v>ABRAZADERA CIEGA REFORZADA 8-10</v>
          </cell>
          <cell r="B32">
            <v>4036</v>
          </cell>
          <cell r="C32" t="str">
            <v>UND</v>
          </cell>
          <cell r="D32">
            <v>4843.2</v>
          </cell>
          <cell r="E32">
            <v>774.91200000000003</v>
          </cell>
          <cell r="F32">
            <v>5618</v>
          </cell>
        </row>
        <row r="33">
          <cell r="A33" t="str">
            <v>ABRAZADERA DE ZING DE 26" COLA POSTE</v>
          </cell>
          <cell r="B33">
            <v>561</v>
          </cell>
          <cell r="C33" t="str">
            <v>UND</v>
          </cell>
          <cell r="D33">
            <v>673.19999999999993</v>
          </cell>
          <cell r="E33">
            <v>107.71199999999999</v>
          </cell>
          <cell r="F33">
            <v>781</v>
          </cell>
        </row>
        <row r="34">
          <cell r="A34" t="str">
            <v>ABRAZADERA PARA CABLE 100 - 200 PARES</v>
          </cell>
          <cell r="B34">
            <v>667</v>
          </cell>
          <cell r="C34" t="str">
            <v>UND</v>
          </cell>
          <cell r="D34">
            <v>800.4</v>
          </cell>
          <cell r="E34">
            <v>128.06399999999999</v>
          </cell>
          <cell r="F34">
            <v>928</v>
          </cell>
        </row>
        <row r="35">
          <cell r="A35" t="str">
            <v>ABRAZADERA PARA CABLE 1200 - 1500 PARES</v>
          </cell>
          <cell r="B35">
            <v>1353</v>
          </cell>
          <cell r="C35" t="str">
            <v>UND</v>
          </cell>
          <cell r="D35">
            <v>1623.6</v>
          </cell>
          <cell r="E35">
            <v>259.77600000000001</v>
          </cell>
          <cell r="F35">
            <v>1883</v>
          </cell>
        </row>
        <row r="36">
          <cell r="A36" t="str">
            <v>ABRAZADERA PARA CABLE 1800 - 2400</v>
          </cell>
          <cell r="B36">
            <v>1353</v>
          </cell>
          <cell r="C36" t="str">
            <v>UND</v>
          </cell>
          <cell r="D36">
            <v>1623.6</v>
          </cell>
          <cell r="E36">
            <v>259.77600000000001</v>
          </cell>
          <cell r="F36">
            <v>1883</v>
          </cell>
        </row>
        <row r="37">
          <cell r="A37" t="str">
            <v>ABRAZADERA PARA CABLE 300 - 900 PARES</v>
          </cell>
          <cell r="B37">
            <v>1178</v>
          </cell>
          <cell r="C37" t="str">
            <v>UND</v>
          </cell>
          <cell r="D37">
            <v>1413.6</v>
          </cell>
          <cell r="E37">
            <v>226.17599999999999</v>
          </cell>
          <cell r="F37">
            <v>1640</v>
          </cell>
        </row>
        <row r="38">
          <cell r="A38" t="str">
            <v>ABRAZADERA POLO TIERRA</v>
          </cell>
          <cell r="B38">
            <v>5320</v>
          </cell>
          <cell r="C38" t="str">
            <v>UND</v>
          </cell>
          <cell r="D38">
            <v>6384</v>
          </cell>
          <cell r="E38">
            <v>1021.44</v>
          </cell>
          <cell r="F38">
            <v>7405</v>
          </cell>
        </row>
        <row r="39">
          <cell r="A39" t="str">
            <v>ABRAZADERA SIN SALIDA 10-12 220MM</v>
          </cell>
          <cell r="B39">
            <v>4691.5</v>
          </cell>
          <cell r="C39" t="str">
            <v>UND</v>
          </cell>
          <cell r="D39">
            <v>5629.8</v>
          </cell>
          <cell r="E39">
            <v>900.76800000000003</v>
          </cell>
          <cell r="F39">
            <v>6531</v>
          </cell>
        </row>
        <row r="40">
          <cell r="A40" t="str">
            <v>ABRAZADERA SIN SALIDA 12-14 250MM</v>
          </cell>
          <cell r="B40">
            <v>4711</v>
          </cell>
          <cell r="C40" t="str">
            <v>UND</v>
          </cell>
          <cell r="D40">
            <v>5653.2</v>
          </cell>
          <cell r="E40">
            <v>904.51199999999994</v>
          </cell>
          <cell r="F40">
            <v>6558</v>
          </cell>
        </row>
        <row r="41">
          <cell r="A41" t="str">
            <v>ABRAZADERA SIN SALIDA 180 MM</v>
          </cell>
          <cell r="B41">
            <v>3997</v>
          </cell>
          <cell r="C41" t="str">
            <v>UND</v>
          </cell>
          <cell r="D41">
            <v>4796.3999999999996</v>
          </cell>
          <cell r="E41">
            <v>767.42399999999998</v>
          </cell>
          <cell r="F41">
            <v>5564</v>
          </cell>
        </row>
        <row r="42">
          <cell r="A42" t="str">
            <v>ABRAZADERA SIN SALIDA 4-6 140MM</v>
          </cell>
          <cell r="B42">
            <v>3681</v>
          </cell>
          <cell r="C42" t="str">
            <v>UND</v>
          </cell>
          <cell r="D42">
            <v>4417.2</v>
          </cell>
          <cell r="E42">
            <v>706.75199999999995</v>
          </cell>
          <cell r="F42">
            <v>5124</v>
          </cell>
        </row>
        <row r="43">
          <cell r="A43" t="str">
            <v>ABRAZADERA SIN SALIDA 6-8 180MM</v>
          </cell>
          <cell r="B43">
            <v>3700</v>
          </cell>
          <cell r="C43" t="str">
            <v>UND</v>
          </cell>
          <cell r="D43">
            <v>4440</v>
          </cell>
          <cell r="E43">
            <v>710.4</v>
          </cell>
          <cell r="F43">
            <v>5150</v>
          </cell>
        </row>
        <row r="44">
          <cell r="A44" t="str">
            <v>ABRAZADERA SIN SALIDA 8-10 200MM</v>
          </cell>
          <cell r="B44">
            <v>4525.39990234375</v>
          </cell>
          <cell r="C44" t="str">
            <v>UND</v>
          </cell>
          <cell r="D44">
            <v>5430.4798828124995</v>
          </cell>
          <cell r="E44">
            <v>868.87678124999991</v>
          </cell>
          <cell r="F44">
            <v>6299</v>
          </cell>
        </row>
        <row r="45">
          <cell r="A45" t="str">
            <v>ABRAZADERA SOPORTE LUMIN  11/2"  140MM</v>
          </cell>
          <cell r="B45">
            <v>3780</v>
          </cell>
          <cell r="C45" t="str">
            <v>UND</v>
          </cell>
          <cell r="D45">
            <v>4536</v>
          </cell>
          <cell r="E45">
            <v>725.76</v>
          </cell>
          <cell r="F45">
            <v>5262</v>
          </cell>
        </row>
        <row r="46">
          <cell r="A46" t="str">
            <v>ABRAZADERA SOPORTE LUMIN 11/4" 140MM</v>
          </cell>
          <cell r="B46">
            <v>4140</v>
          </cell>
          <cell r="C46" t="str">
            <v>UND</v>
          </cell>
          <cell r="D46">
            <v>4968</v>
          </cell>
          <cell r="E46">
            <v>794.88</v>
          </cell>
          <cell r="F46">
            <v>5763</v>
          </cell>
        </row>
        <row r="47">
          <cell r="A47" t="str">
            <v>ABRAZADERA SOPORTE LUMIN 11/4" 180MM</v>
          </cell>
          <cell r="B47">
            <v>4370</v>
          </cell>
          <cell r="C47" t="str">
            <v>UND</v>
          </cell>
          <cell r="D47">
            <v>5244</v>
          </cell>
          <cell r="E47">
            <v>839.04</v>
          </cell>
          <cell r="F47">
            <v>6083</v>
          </cell>
        </row>
        <row r="48">
          <cell r="A48" t="str">
            <v>ABRAZADERA SOPORTE LUMIN 3/4" 120MM</v>
          </cell>
          <cell r="B48">
            <v>2022</v>
          </cell>
          <cell r="C48" t="str">
            <v>UND</v>
          </cell>
          <cell r="D48">
            <v>2426.4</v>
          </cell>
          <cell r="E48">
            <v>388.22400000000005</v>
          </cell>
          <cell r="F48">
            <v>2815</v>
          </cell>
        </row>
        <row r="49">
          <cell r="A49" t="str">
            <v>ABRAZADERA SOPORTE LUMIN 3/4" 140MM</v>
          </cell>
          <cell r="B49">
            <v>2750</v>
          </cell>
          <cell r="C49" t="str">
            <v>UND</v>
          </cell>
          <cell r="D49">
            <v>3300</v>
          </cell>
          <cell r="E49">
            <v>528</v>
          </cell>
          <cell r="F49">
            <v>3828</v>
          </cell>
        </row>
        <row r="50">
          <cell r="A50" t="str">
            <v>ABRAZADERA SOPORTE LUMIN 3/4" 160 MM</v>
          </cell>
          <cell r="B50">
            <v>2915</v>
          </cell>
          <cell r="C50" t="str">
            <v>UND</v>
          </cell>
          <cell r="D50">
            <v>3498</v>
          </cell>
          <cell r="E50">
            <v>559.68000000000006</v>
          </cell>
          <cell r="F50">
            <v>4058</v>
          </cell>
        </row>
        <row r="51">
          <cell r="A51" t="str">
            <v>ABRAZADERA SOPORTE LUMIN 3/4" 180MM</v>
          </cell>
          <cell r="B51">
            <v>2915</v>
          </cell>
          <cell r="C51" t="str">
            <v>UND</v>
          </cell>
          <cell r="D51">
            <v>3498</v>
          </cell>
          <cell r="E51">
            <v>559.68000000000006</v>
          </cell>
          <cell r="F51">
            <v>4058</v>
          </cell>
        </row>
        <row r="52">
          <cell r="A52" t="str">
            <v>ABRAZADERA SOPORTE LUMIN 3/4" 2" 120MM</v>
          </cell>
          <cell r="B52">
            <v>3562</v>
          </cell>
          <cell r="C52" t="str">
            <v>UND</v>
          </cell>
          <cell r="D52">
            <v>4274.3999999999996</v>
          </cell>
          <cell r="E52">
            <v>683.904</v>
          </cell>
          <cell r="F52">
            <v>4958</v>
          </cell>
        </row>
        <row r="53">
          <cell r="A53" t="str">
            <v>ABRAZADERA SOPORTE LUMIN 3/4" 2" 140MM</v>
          </cell>
          <cell r="B53">
            <v>3903</v>
          </cell>
          <cell r="C53" t="str">
            <v>UND</v>
          </cell>
          <cell r="D53">
            <v>4683.5999999999995</v>
          </cell>
          <cell r="E53">
            <v>749.37599999999998</v>
          </cell>
          <cell r="F53">
            <v>5433</v>
          </cell>
        </row>
        <row r="54">
          <cell r="A54" t="str">
            <v>ABRAZADERA SOPORTE LUMIN 3/4" 2" 160MM</v>
          </cell>
          <cell r="B54">
            <v>4088</v>
          </cell>
          <cell r="C54" t="str">
            <v>UND</v>
          </cell>
          <cell r="D54">
            <v>4905.5999999999995</v>
          </cell>
          <cell r="E54">
            <v>784.89599999999996</v>
          </cell>
          <cell r="F54">
            <v>5690</v>
          </cell>
        </row>
        <row r="55">
          <cell r="A55" t="str">
            <v>ABRAZADERA SOPORTE LUMIN 3/4" 2" 180MM</v>
          </cell>
          <cell r="B55">
            <v>4368</v>
          </cell>
          <cell r="C55" t="str">
            <v>UND</v>
          </cell>
          <cell r="D55">
            <v>5241.5999999999995</v>
          </cell>
          <cell r="E55">
            <v>838.65599999999995</v>
          </cell>
          <cell r="F55">
            <v>6080</v>
          </cell>
        </row>
        <row r="56">
          <cell r="A56" t="str">
            <v>ABRAZADERA SOPORTE LUMIN 3/4" 2" 200MM</v>
          </cell>
          <cell r="B56">
            <v>4689</v>
          </cell>
          <cell r="C56" t="str">
            <v>UND</v>
          </cell>
          <cell r="D56">
            <v>5626.8</v>
          </cell>
          <cell r="E56">
            <v>900.28800000000001</v>
          </cell>
          <cell r="F56">
            <v>6527</v>
          </cell>
        </row>
        <row r="57">
          <cell r="A57" t="str">
            <v>ABRAZADERA SOPORTE LUMIN 3/4" 2" 220MM</v>
          </cell>
          <cell r="B57">
            <v>5159</v>
          </cell>
          <cell r="C57" t="str">
            <v>UND</v>
          </cell>
          <cell r="D57">
            <v>6190.8</v>
          </cell>
          <cell r="E57">
            <v>990.52800000000002</v>
          </cell>
          <cell r="F57">
            <v>7181</v>
          </cell>
        </row>
        <row r="58">
          <cell r="A58" t="str">
            <v>ABRAZADERA SOPORTE LUMIN 3/4" 200MM</v>
          </cell>
          <cell r="B58">
            <v>3163</v>
          </cell>
          <cell r="C58" t="str">
            <v>UND</v>
          </cell>
          <cell r="D58">
            <v>3795.6</v>
          </cell>
          <cell r="E58">
            <v>607.29600000000005</v>
          </cell>
          <cell r="F58">
            <v>4403</v>
          </cell>
        </row>
        <row r="59">
          <cell r="A59" t="str">
            <v>ABRAZADERA SOPORTE LUMIN 3/4" 220MM</v>
          </cell>
          <cell r="B59">
            <v>3355</v>
          </cell>
          <cell r="C59" t="str">
            <v>UND</v>
          </cell>
          <cell r="D59">
            <v>4026</v>
          </cell>
          <cell r="E59">
            <v>644.16</v>
          </cell>
          <cell r="F59">
            <v>4670</v>
          </cell>
        </row>
        <row r="60">
          <cell r="A60" t="str">
            <v>ABRAZADERA SUJECION DE CABLE A POSTE</v>
          </cell>
          <cell r="B60">
            <v>5805</v>
          </cell>
          <cell r="C60" t="str">
            <v>UND</v>
          </cell>
          <cell r="D60">
            <v>6966</v>
          </cell>
          <cell r="E60">
            <v>1114.56</v>
          </cell>
          <cell r="F60">
            <v>8081</v>
          </cell>
        </row>
        <row r="61">
          <cell r="A61" t="str">
            <v>ABRAZADERA TRAFO TIPO 1-140MM</v>
          </cell>
          <cell r="B61">
            <v>6432.7998046875009</v>
          </cell>
          <cell r="C61" t="str">
            <v>UND</v>
          </cell>
          <cell r="D61">
            <v>7719.3597656250004</v>
          </cell>
          <cell r="E61">
            <v>1235.0975625000001</v>
          </cell>
          <cell r="F61">
            <v>8954</v>
          </cell>
        </row>
        <row r="62">
          <cell r="A62" t="str">
            <v>ABRAZADERA TRAFO TIPO 2-180MM</v>
          </cell>
          <cell r="B62">
            <v>7128</v>
          </cell>
          <cell r="C62" t="str">
            <v>UND</v>
          </cell>
          <cell r="D62">
            <v>8553.6</v>
          </cell>
          <cell r="E62">
            <v>1368.576</v>
          </cell>
          <cell r="F62">
            <v>9922</v>
          </cell>
        </row>
        <row r="63">
          <cell r="A63" t="str">
            <v>ABRAZADERA TRAFO TIPO 3-200MM</v>
          </cell>
          <cell r="B63">
            <v>7318.2998046875009</v>
          </cell>
          <cell r="C63" t="str">
            <v>UND</v>
          </cell>
          <cell r="D63">
            <v>8781.9597656250007</v>
          </cell>
          <cell r="E63">
            <v>1405.1135625000002</v>
          </cell>
          <cell r="F63">
            <v>10187</v>
          </cell>
        </row>
        <row r="64">
          <cell r="A64" t="str">
            <v>ABRAZADERA TRAFO TIPO 4-220MM</v>
          </cell>
          <cell r="B64">
            <v>8653.7001953125018</v>
          </cell>
          <cell r="C64" t="str">
            <v>UND</v>
          </cell>
          <cell r="D64">
            <v>10384.440234375003</v>
          </cell>
          <cell r="E64">
            <v>1661.5104375000005</v>
          </cell>
          <cell r="F64">
            <v>12046</v>
          </cell>
        </row>
        <row r="65">
          <cell r="A65" t="str">
            <v>ABRAZADERA TRAFO TIPO 5 250MM</v>
          </cell>
          <cell r="B65">
            <v>12500</v>
          </cell>
          <cell r="C65" t="str">
            <v>UND</v>
          </cell>
          <cell r="D65">
            <v>15000</v>
          </cell>
          <cell r="E65">
            <v>2400</v>
          </cell>
          <cell r="F65">
            <v>17400</v>
          </cell>
        </row>
        <row r="66">
          <cell r="A66" t="str">
            <v>ABRAZADERA U No.1 P/CTA MADERA 140MM</v>
          </cell>
          <cell r="B66">
            <v>4092</v>
          </cell>
          <cell r="C66" t="str">
            <v>UND</v>
          </cell>
          <cell r="D66">
            <v>4910.3999999999996</v>
          </cell>
          <cell r="E66">
            <v>785.66399999999999</v>
          </cell>
          <cell r="F66">
            <v>5696</v>
          </cell>
        </row>
        <row r="67">
          <cell r="A67" t="str">
            <v>ABRAZADERA U No.2 P/CTA MADERA 180MM</v>
          </cell>
          <cell r="B67">
            <v>4990</v>
          </cell>
          <cell r="C67" t="str">
            <v>UND</v>
          </cell>
          <cell r="D67">
            <v>5988</v>
          </cell>
          <cell r="E67">
            <v>958.08</v>
          </cell>
          <cell r="F67">
            <v>6946</v>
          </cell>
        </row>
        <row r="68">
          <cell r="A68" t="str">
            <v>ABRAZADERA U No.3 P/CTA MADERA 200MM</v>
          </cell>
          <cell r="B68">
            <v>5940</v>
          </cell>
          <cell r="C68" t="str">
            <v>UND</v>
          </cell>
          <cell r="D68">
            <v>7128</v>
          </cell>
          <cell r="E68">
            <v>1140.48</v>
          </cell>
          <cell r="F68">
            <v>8268</v>
          </cell>
        </row>
        <row r="69">
          <cell r="A69" t="str">
            <v>ABRAZADERA U No.4 P/CTA MADERA 220MM</v>
          </cell>
          <cell r="B69">
            <v>6204</v>
          </cell>
          <cell r="C69" t="str">
            <v>UND</v>
          </cell>
          <cell r="D69">
            <v>7444.7999999999993</v>
          </cell>
          <cell r="E69">
            <v>1191.1679999999999</v>
          </cell>
          <cell r="F69">
            <v>8636</v>
          </cell>
        </row>
        <row r="70">
          <cell r="A70" t="str">
            <v>ABRAZADERA U No.4 P/CTA METALICA 200MM</v>
          </cell>
          <cell r="B70">
            <v>5640</v>
          </cell>
          <cell r="C70" t="str">
            <v>UND</v>
          </cell>
          <cell r="D70">
            <v>6768</v>
          </cell>
          <cell r="E70">
            <v>1082.8800000000001</v>
          </cell>
          <cell r="F70">
            <v>7851</v>
          </cell>
        </row>
        <row r="71">
          <cell r="A71" t="str">
            <v>ABRAZADERA U No.5 P/CTA  MADERA 250MM</v>
          </cell>
          <cell r="B71">
            <v>8429</v>
          </cell>
          <cell r="C71" t="str">
            <v>UND</v>
          </cell>
          <cell r="D71">
            <v>10114.799999999999</v>
          </cell>
          <cell r="E71">
            <v>1618.3679999999999</v>
          </cell>
          <cell r="F71">
            <v>11733</v>
          </cell>
        </row>
        <row r="72">
          <cell r="A72" t="str">
            <v>ABRAZAFERA 1 SALIDA 6-8 180MM</v>
          </cell>
          <cell r="B72">
            <v>4690</v>
          </cell>
          <cell r="C72" t="str">
            <v>UND</v>
          </cell>
          <cell r="D72">
            <v>5628</v>
          </cell>
          <cell r="E72">
            <v>900.48</v>
          </cell>
          <cell r="F72">
            <v>6528</v>
          </cell>
        </row>
        <row r="73">
          <cell r="A73" t="str">
            <v>ACCIONAMIENTO MOTORIZADO PARA SECCIONADO</v>
          </cell>
          <cell r="B73">
            <v>7450000</v>
          </cell>
          <cell r="C73" t="str">
            <v>UND</v>
          </cell>
          <cell r="D73">
            <v>8940000</v>
          </cell>
          <cell r="E73">
            <v>1430400</v>
          </cell>
          <cell r="F73">
            <v>10370400</v>
          </cell>
        </row>
        <row r="74">
          <cell r="A74" t="str">
            <v xml:space="preserve">ACCESORIOS </v>
          </cell>
          <cell r="B74">
            <v>500000</v>
          </cell>
          <cell r="C74" t="str">
            <v>UND</v>
          </cell>
          <cell r="D74">
            <v>600000</v>
          </cell>
          <cell r="E74">
            <v>96000</v>
          </cell>
          <cell r="F74">
            <v>696000</v>
          </cell>
        </row>
        <row r="75">
          <cell r="A75" t="str">
            <v>ACCESORIO TOMACORRIENTE EN CANALETA</v>
          </cell>
          <cell r="B75">
            <v>3250</v>
          </cell>
          <cell r="C75" t="str">
            <v>UND</v>
          </cell>
          <cell r="D75">
            <v>3900</v>
          </cell>
          <cell r="E75">
            <v>624</v>
          </cell>
          <cell r="F75">
            <v>4524</v>
          </cell>
        </row>
        <row r="76">
          <cell r="A76" t="str">
            <v>ACEITE DIELECTRICO</v>
          </cell>
          <cell r="B76">
            <v>5600</v>
          </cell>
          <cell r="C76" t="str">
            <v>UND</v>
          </cell>
          <cell r="D76">
            <v>6720</v>
          </cell>
          <cell r="E76">
            <v>1075.2</v>
          </cell>
          <cell r="F76">
            <v>7795</v>
          </cell>
        </row>
        <row r="77">
          <cell r="A77" t="str">
            <v>ACOPLE LAVAPLATOS</v>
          </cell>
          <cell r="B77">
            <v>1345</v>
          </cell>
          <cell r="C77" t="str">
            <v>UND</v>
          </cell>
          <cell r="D77">
            <v>1614</v>
          </cell>
          <cell r="E77">
            <v>258.24</v>
          </cell>
          <cell r="F77">
            <v>1872</v>
          </cell>
        </row>
        <row r="78">
          <cell r="A78" t="str">
            <v>ACOPLE LAVAPLATOS</v>
          </cell>
          <cell r="B78">
            <v>1980</v>
          </cell>
          <cell r="C78" t="str">
            <v>UND</v>
          </cell>
          <cell r="D78">
            <v>2376</v>
          </cell>
          <cell r="E78">
            <v>380.16</v>
          </cell>
          <cell r="F78">
            <v>2756</v>
          </cell>
        </row>
        <row r="79">
          <cell r="A79" t="str">
            <v>ACOPLE PARA LAMPARA LUZ MIXTA</v>
          </cell>
          <cell r="B79">
            <v>2000</v>
          </cell>
          <cell r="C79" t="str">
            <v>UND</v>
          </cell>
          <cell r="D79">
            <v>2400</v>
          </cell>
          <cell r="E79">
            <v>384</v>
          </cell>
          <cell r="F79">
            <v>2784</v>
          </cell>
        </row>
        <row r="80">
          <cell r="A80" t="str">
            <v>ACRILICO P/LUMINARIA 2X48W  0.30X1.22CM</v>
          </cell>
          <cell r="B80">
            <v>4310</v>
          </cell>
          <cell r="C80" t="str">
            <v>UND</v>
          </cell>
          <cell r="D80">
            <v>5172</v>
          </cell>
          <cell r="E80">
            <v>827.52</v>
          </cell>
          <cell r="F80">
            <v>6000</v>
          </cell>
        </row>
        <row r="81">
          <cell r="A81" t="str">
            <v>ACRILICO P/LUMINARIA 2X96 INCRUSTAR</v>
          </cell>
          <cell r="B81">
            <v>3600</v>
          </cell>
          <cell r="C81" t="str">
            <v>UND</v>
          </cell>
          <cell r="D81">
            <v>4320</v>
          </cell>
          <cell r="E81">
            <v>691.2</v>
          </cell>
          <cell r="F81">
            <v>5011</v>
          </cell>
        </row>
        <row r="82">
          <cell r="A82" t="str">
            <v xml:space="preserve">ACRILICO P/SEÑALIZACION </v>
          </cell>
          <cell r="B82">
            <v>5700</v>
          </cell>
          <cell r="C82" t="str">
            <v>UND</v>
          </cell>
          <cell r="D82">
            <v>6840</v>
          </cell>
          <cell r="E82">
            <v>1094.4000000000001</v>
          </cell>
          <cell r="F82">
            <v>7934</v>
          </cell>
        </row>
        <row r="83">
          <cell r="A83" t="str">
            <v>ADAPTADOR TERMINAL COND. PVC ½"</v>
          </cell>
          <cell r="B83">
            <v>50</v>
          </cell>
          <cell r="C83" t="str">
            <v>UND</v>
          </cell>
          <cell r="D83">
            <v>60</v>
          </cell>
          <cell r="E83">
            <v>9.6</v>
          </cell>
          <cell r="F83">
            <v>70</v>
          </cell>
        </row>
        <row r="84">
          <cell r="A84" t="str">
            <v>ADAPTADOR BUSHING 1 1/2"</v>
          </cell>
          <cell r="B84">
            <v>11500</v>
          </cell>
          <cell r="C84" t="str">
            <v>UND</v>
          </cell>
          <cell r="D84">
            <v>13800</v>
          </cell>
          <cell r="E84">
            <v>2208</v>
          </cell>
          <cell r="F84">
            <v>16008</v>
          </cell>
        </row>
        <row r="85">
          <cell r="A85" t="str">
            <v>ADAPTADOR BUSHING 2"</v>
          </cell>
          <cell r="B85">
            <v>23450</v>
          </cell>
          <cell r="C85" t="str">
            <v>UND</v>
          </cell>
          <cell r="D85">
            <v>28140</v>
          </cell>
          <cell r="E85">
            <v>4502.4000000000005</v>
          </cell>
          <cell r="F85">
            <v>32642</v>
          </cell>
        </row>
        <row r="86">
          <cell r="A86" t="str">
            <v>ADAPTADOR BUSHING 3"</v>
          </cell>
          <cell r="B86">
            <v>29990</v>
          </cell>
          <cell r="C86" t="str">
            <v>UND</v>
          </cell>
          <cell r="D86">
            <v>35988</v>
          </cell>
          <cell r="E86">
            <v>5758.08</v>
          </cell>
          <cell r="F86">
            <v>41746</v>
          </cell>
        </row>
        <row r="87">
          <cell r="A87" t="str">
            <v>ADAPTADOR COAXIAL A PLANO TV DALCO</v>
          </cell>
          <cell r="B87">
            <v>564.20001220703114</v>
          </cell>
          <cell r="C87" t="str">
            <v>UND</v>
          </cell>
          <cell r="D87">
            <v>677.04001464843736</v>
          </cell>
          <cell r="E87">
            <v>108.32640234374998</v>
          </cell>
          <cell r="F87">
            <v>785</v>
          </cell>
        </row>
        <row r="88">
          <cell r="A88" t="str">
            <v>ADAPTADOR CONDUIT PVC DE 3" TIPO CAMPANA</v>
          </cell>
          <cell r="B88">
            <v>2908</v>
          </cell>
          <cell r="C88" t="str">
            <v>UND</v>
          </cell>
          <cell r="D88">
            <v>3489.6</v>
          </cell>
          <cell r="E88">
            <v>558.33600000000001</v>
          </cell>
          <cell r="F88">
            <v>4048</v>
          </cell>
        </row>
        <row r="89">
          <cell r="A89" t="str">
            <v>ADAPTADOR CONDUIT PVC DE 4" TIPO CAMPANA</v>
          </cell>
          <cell r="B89">
            <v>6017</v>
          </cell>
          <cell r="C89" t="str">
            <v>UND</v>
          </cell>
          <cell r="D89">
            <v>7220.4</v>
          </cell>
          <cell r="E89">
            <v>1155.2639999999999</v>
          </cell>
          <cell r="F89">
            <v>8376</v>
          </cell>
        </row>
        <row r="90">
          <cell r="A90" t="str">
            <v>ADAPTADOR CONDUIT PVC DE 6" TIPO CAMPANA</v>
          </cell>
          <cell r="B90">
            <v>9400</v>
          </cell>
          <cell r="C90" t="str">
            <v>UND</v>
          </cell>
          <cell r="D90">
            <v>11280</v>
          </cell>
          <cell r="E90">
            <v>1804.8</v>
          </cell>
          <cell r="F90">
            <v>13085</v>
          </cell>
        </row>
        <row r="91">
          <cell r="A91" t="str">
            <v>ADAPTADOR CUENCA Y BOLA</v>
          </cell>
          <cell r="B91">
            <v>5000</v>
          </cell>
          <cell r="C91" t="str">
            <v>UND</v>
          </cell>
          <cell r="D91">
            <v>6000</v>
          </cell>
          <cell r="E91">
            <v>960</v>
          </cell>
          <cell r="F91">
            <v>6960</v>
          </cell>
        </row>
        <row r="92">
          <cell r="A92" t="str">
            <v>ADAPTADOR CUENCA Y OJO</v>
          </cell>
          <cell r="B92">
            <v>5300</v>
          </cell>
          <cell r="C92" t="str">
            <v>UND</v>
          </cell>
          <cell r="D92">
            <v>6360</v>
          </cell>
          <cell r="E92">
            <v>1017.6</v>
          </cell>
          <cell r="F92">
            <v>7378</v>
          </cell>
        </row>
        <row r="93">
          <cell r="A93" t="str">
            <v>ADAPTADOR DE BOLA Y OJAL</v>
          </cell>
          <cell r="B93">
            <v>5300</v>
          </cell>
          <cell r="C93" t="str">
            <v>UND</v>
          </cell>
          <cell r="D93">
            <v>6360</v>
          </cell>
          <cell r="E93">
            <v>1017.6</v>
          </cell>
          <cell r="F93">
            <v>7378</v>
          </cell>
        </row>
        <row r="94">
          <cell r="A94" t="str">
            <v>ADAPTADOR HORQUILLA BOLA 5/8</v>
          </cell>
          <cell r="B94">
            <v>6210</v>
          </cell>
          <cell r="C94" t="str">
            <v>UND</v>
          </cell>
          <cell r="D94">
            <v>7452</v>
          </cell>
          <cell r="E94">
            <v>1192.32</v>
          </cell>
          <cell r="F94">
            <v>8644</v>
          </cell>
        </row>
        <row r="95">
          <cell r="A95" t="str">
            <v>ADAPTADOR PARA EMPALME MODULAR 1/0AWG</v>
          </cell>
          <cell r="B95">
            <v>514267</v>
          </cell>
          <cell r="C95" t="str">
            <v>UND</v>
          </cell>
          <cell r="D95">
            <v>617120.4</v>
          </cell>
          <cell r="E95">
            <v>98739.26400000001</v>
          </cell>
          <cell r="F95">
            <v>715860</v>
          </cell>
        </row>
        <row r="96">
          <cell r="A96" t="str">
            <v>ADAPTADOR PARA EMPALME MODULAR 1/0AWG</v>
          </cell>
          <cell r="B96">
            <v>514267</v>
          </cell>
          <cell r="C96" t="str">
            <v>UND</v>
          </cell>
          <cell r="D96">
            <v>617120.4</v>
          </cell>
          <cell r="E96">
            <v>98739.26400000001</v>
          </cell>
          <cell r="F96">
            <v>715860</v>
          </cell>
        </row>
        <row r="97">
          <cell r="A97" t="str">
            <v>ADAPTADOR PARA EMPALME MODULAR 2/0AWG</v>
          </cell>
          <cell r="B97">
            <v>514267</v>
          </cell>
          <cell r="C97" t="str">
            <v>UND</v>
          </cell>
          <cell r="D97">
            <v>617120.4</v>
          </cell>
          <cell r="E97">
            <v>98739.26400000001</v>
          </cell>
          <cell r="F97">
            <v>715860</v>
          </cell>
        </row>
        <row r="98">
          <cell r="A98" t="str">
            <v>ADAPTADOR PARA EMPALME MODULAR 2/0AWG</v>
          </cell>
          <cell r="B98">
            <v>514267</v>
          </cell>
          <cell r="C98" t="str">
            <v>UND</v>
          </cell>
          <cell r="D98">
            <v>617120.4</v>
          </cell>
          <cell r="E98">
            <v>98739.26400000001</v>
          </cell>
          <cell r="F98">
            <v>715860</v>
          </cell>
        </row>
        <row r="99">
          <cell r="A99" t="str">
            <v>ADAPTADOR PARA EMPALME MODULAR 4/0AWG</v>
          </cell>
          <cell r="B99">
            <v>514267</v>
          </cell>
          <cell r="C99" t="str">
            <v>UND</v>
          </cell>
          <cell r="D99">
            <v>617120.4</v>
          </cell>
          <cell r="E99">
            <v>98739.26400000001</v>
          </cell>
          <cell r="F99">
            <v>715860</v>
          </cell>
        </row>
        <row r="100">
          <cell r="A100" t="str">
            <v>ADAPTADOR PARA EMPALME MODULAR 4/0AWG</v>
          </cell>
          <cell r="B100">
            <v>514267</v>
          </cell>
          <cell r="C100" t="str">
            <v>UND</v>
          </cell>
          <cell r="D100">
            <v>617120.4</v>
          </cell>
          <cell r="E100">
            <v>98739.26400000001</v>
          </cell>
          <cell r="F100">
            <v>715860</v>
          </cell>
        </row>
        <row r="101">
          <cell r="A101" t="str">
            <v>ADAPTADOR POLO A TIERRA GALAXY CHINA</v>
          </cell>
          <cell r="B101">
            <v>847</v>
          </cell>
          <cell r="C101" t="str">
            <v>UND</v>
          </cell>
          <cell r="D101">
            <v>1016.4</v>
          </cell>
          <cell r="E101">
            <v>162.624</v>
          </cell>
          <cell r="F101">
            <v>1179</v>
          </cell>
        </row>
        <row r="102">
          <cell r="A102" t="str">
            <v>AIRE ACONDICIONADO MINI SPLIT 12000 BTU</v>
          </cell>
          <cell r="B102">
            <v>1250000</v>
          </cell>
          <cell r="C102" t="str">
            <v>UND</v>
          </cell>
          <cell r="D102">
            <v>1500000</v>
          </cell>
          <cell r="E102">
            <v>240000</v>
          </cell>
          <cell r="F102">
            <v>1740000</v>
          </cell>
        </row>
        <row r="103">
          <cell r="A103" t="str">
            <v>AIRE ACONDICIONADO MINI SPLIT 24000 BTU</v>
          </cell>
          <cell r="B103">
            <v>4000000</v>
          </cell>
          <cell r="C103" t="str">
            <v>UND</v>
          </cell>
          <cell r="D103">
            <v>4800000</v>
          </cell>
          <cell r="E103">
            <v>768000</v>
          </cell>
          <cell r="F103">
            <v>5568000</v>
          </cell>
        </row>
        <row r="104">
          <cell r="A104" t="str">
            <v>AISLADOR  BARRAJE 25 X 25 SIN TORNILLO</v>
          </cell>
          <cell r="B104">
            <v>1000</v>
          </cell>
          <cell r="C104" t="str">
            <v>UND</v>
          </cell>
          <cell r="D104">
            <v>1200</v>
          </cell>
          <cell r="E104">
            <v>192</v>
          </cell>
          <cell r="F104">
            <v>1392</v>
          </cell>
        </row>
        <row r="105">
          <cell r="A105" t="str">
            <v>AISLADOR BARRAJE CON TORNILLO 25 X 25 MM</v>
          </cell>
          <cell r="B105">
            <v>1200</v>
          </cell>
          <cell r="C105" t="str">
            <v>UND</v>
          </cell>
          <cell r="D105">
            <v>1440</v>
          </cell>
          <cell r="E105">
            <v>230.4</v>
          </cell>
          <cell r="F105">
            <v>1670</v>
          </cell>
        </row>
        <row r="106">
          <cell r="A106" t="str">
            <v>AISLADOR BARRAJE T-31M MATRIMOL 600V.</v>
          </cell>
          <cell r="B106">
            <v>6000</v>
          </cell>
          <cell r="C106" t="str">
            <v>UND</v>
          </cell>
          <cell r="D106">
            <v>7200</v>
          </cell>
          <cell r="E106">
            <v>1152</v>
          </cell>
          <cell r="F106">
            <v>8352</v>
          </cell>
        </row>
        <row r="107">
          <cell r="A107" t="str">
            <v>AISLADOR BARRAJE T-45 50X45MM</v>
          </cell>
          <cell r="B107">
            <v>4136</v>
          </cell>
          <cell r="C107" t="str">
            <v>UND</v>
          </cell>
          <cell r="D107">
            <v>4963.2</v>
          </cell>
          <cell r="E107">
            <v>794.11199999999997</v>
          </cell>
          <cell r="F107">
            <v>5757</v>
          </cell>
        </row>
        <row r="108">
          <cell r="A108" t="str">
            <v>AISLADOR BARRAJE T-50 60X50M</v>
          </cell>
          <cell r="B108">
            <v>7645</v>
          </cell>
          <cell r="C108" t="str">
            <v>UND</v>
          </cell>
          <cell r="D108">
            <v>9174</v>
          </cell>
          <cell r="E108">
            <v>1467.84</v>
          </cell>
          <cell r="F108">
            <v>10642</v>
          </cell>
        </row>
        <row r="109">
          <cell r="A109" t="str">
            <v>AISLADOR BARRAJE T-55M MATRIMOL 600V.</v>
          </cell>
          <cell r="B109">
            <v>10000</v>
          </cell>
          <cell r="C109" t="str">
            <v>UND</v>
          </cell>
          <cell r="D109">
            <v>12000</v>
          </cell>
          <cell r="E109">
            <v>1920</v>
          </cell>
          <cell r="F109">
            <v>13920</v>
          </cell>
        </row>
        <row r="110">
          <cell r="A110" t="str">
            <v>AISLADOR BUJE 1000AMP HEMBRA</v>
          </cell>
          <cell r="B110">
            <v>4369</v>
          </cell>
          <cell r="C110" t="str">
            <v>UND</v>
          </cell>
          <cell r="D110">
            <v>5242.8</v>
          </cell>
          <cell r="E110">
            <v>838.84800000000007</v>
          </cell>
          <cell r="F110">
            <v>6082</v>
          </cell>
        </row>
        <row r="111">
          <cell r="A111" t="str">
            <v>AISLADOR BUJE 1000AMP MACHO</v>
          </cell>
          <cell r="B111">
            <v>3894</v>
          </cell>
          <cell r="C111" t="str">
            <v>UND</v>
          </cell>
          <cell r="D111">
            <v>4672.8</v>
          </cell>
          <cell r="E111">
            <v>747.64800000000002</v>
          </cell>
          <cell r="F111">
            <v>5420</v>
          </cell>
        </row>
        <row r="112">
          <cell r="A112" t="str">
            <v>AISLADOR BUJE 200 AMP HEMBRA</v>
          </cell>
          <cell r="B112">
            <v>2425</v>
          </cell>
          <cell r="C112" t="str">
            <v>UND</v>
          </cell>
          <cell r="D112">
            <v>2910</v>
          </cell>
          <cell r="E112">
            <v>465.6</v>
          </cell>
          <cell r="F112">
            <v>3376</v>
          </cell>
        </row>
        <row r="113">
          <cell r="A113" t="str">
            <v>AISLADOR BUJE 600 AMP. MACHO</v>
          </cell>
          <cell r="B113">
            <v>2825</v>
          </cell>
          <cell r="C113" t="str">
            <v>UND</v>
          </cell>
          <cell r="D113">
            <v>3390</v>
          </cell>
          <cell r="E113">
            <v>542.4</v>
          </cell>
          <cell r="F113">
            <v>3932</v>
          </cell>
        </row>
        <row r="114">
          <cell r="A114" t="str">
            <v>AISLADOR BUJE 600AMP HEMBRA</v>
          </cell>
          <cell r="B114">
            <v>2550</v>
          </cell>
          <cell r="C114" t="str">
            <v>UND</v>
          </cell>
          <cell r="D114">
            <v>3060</v>
          </cell>
          <cell r="E114">
            <v>489.6</v>
          </cell>
          <cell r="F114">
            <v>3550</v>
          </cell>
        </row>
        <row r="115">
          <cell r="A115" t="str">
            <v>AISLADOR CARRETE 2.1/8P ANSI 53-1</v>
          </cell>
          <cell r="B115">
            <v>1063</v>
          </cell>
          <cell r="C115" t="str">
            <v>UND</v>
          </cell>
          <cell r="D115">
            <v>1275.5999999999999</v>
          </cell>
          <cell r="E115">
            <v>204.096</v>
          </cell>
          <cell r="F115">
            <v>1480</v>
          </cell>
        </row>
        <row r="116">
          <cell r="A116" t="str">
            <v>AISLADOR CARRETE 33/16P ANSI 53-3</v>
          </cell>
          <cell r="B116">
            <v>1738</v>
          </cell>
          <cell r="C116" t="str">
            <v>UND</v>
          </cell>
          <cell r="D116">
            <v>2085.6</v>
          </cell>
          <cell r="E116">
            <v>333.69599999999997</v>
          </cell>
          <cell r="F116">
            <v>2419</v>
          </cell>
        </row>
        <row r="117">
          <cell r="A117" t="str">
            <v>AISLADOR CARRETE 3P ANSI 53-2</v>
          </cell>
          <cell r="B117">
            <v>1681</v>
          </cell>
          <cell r="C117" t="str">
            <v>UND</v>
          </cell>
          <cell r="D117">
            <v>2017.1999999999998</v>
          </cell>
          <cell r="E117">
            <v>322.75199999999995</v>
          </cell>
          <cell r="F117">
            <v>2340</v>
          </cell>
        </row>
        <row r="118">
          <cell r="A118" t="str">
            <v>AISLADOR CARRETE 3P ANSI 53-4</v>
          </cell>
          <cell r="B118">
            <v>4600</v>
          </cell>
          <cell r="C118" t="str">
            <v>UND</v>
          </cell>
          <cell r="D118">
            <v>5520</v>
          </cell>
          <cell r="E118">
            <v>883.2</v>
          </cell>
          <cell r="F118">
            <v>6403</v>
          </cell>
        </row>
        <row r="119">
          <cell r="A119" t="str">
            <v>AISLADOR CARRETE 41/8P ANSI 53-5</v>
          </cell>
          <cell r="B119">
            <v>4631</v>
          </cell>
          <cell r="C119" t="str">
            <v>UND</v>
          </cell>
          <cell r="D119">
            <v>5557.2</v>
          </cell>
          <cell r="E119">
            <v>889.15200000000004</v>
          </cell>
          <cell r="F119">
            <v>6446</v>
          </cell>
        </row>
        <row r="120">
          <cell r="A120" t="str">
            <v>AISLADOR CARRTE PLASTICO</v>
          </cell>
          <cell r="B120">
            <v>230</v>
          </cell>
          <cell r="C120" t="str">
            <v>UND</v>
          </cell>
          <cell r="D120">
            <v>276</v>
          </cell>
          <cell r="E120">
            <v>44.160000000000004</v>
          </cell>
          <cell r="F120">
            <v>320</v>
          </cell>
        </row>
        <row r="121">
          <cell r="A121" t="str">
            <v>AISLADOR CORTACIRCUITO 15KV MACIZO</v>
          </cell>
          <cell r="B121">
            <v>14700</v>
          </cell>
          <cell r="C121" t="str">
            <v>UND</v>
          </cell>
          <cell r="D121">
            <v>17640</v>
          </cell>
          <cell r="E121">
            <v>2822.4</v>
          </cell>
          <cell r="F121">
            <v>20462</v>
          </cell>
        </row>
        <row r="122">
          <cell r="A122" t="str">
            <v>AISLADOR CORTACIRCUITO 7.8KV MACIZO</v>
          </cell>
          <cell r="B122">
            <v>12166</v>
          </cell>
          <cell r="C122" t="str">
            <v>UND</v>
          </cell>
          <cell r="D122">
            <v>14599.199999999999</v>
          </cell>
          <cell r="E122">
            <v>2335.8719999999998</v>
          </cell>
          <cell r="F122">
            <v>16935</v>
          </cell>
        </row>
        <row r="123">
          <cell r="A123" t="str">
            <v>AISLADOR DE CARRETE ANSI:53/3</v>
          </cell>
          <cell r="B123">
            <v>9000</v>
          </cell>
          <cell r="C123" t="str">
            <v>UND</v>
          </cell>
          <cell r="D123">
            <v>10800</v>
          </cell>
          <cell r="E123">
            <v>1728</v>
          </cell>
          <cell r="F123">
            <v>12528</v>
          </cell>
        </row>
        <row r="124">
          <cell r="A124" t="str">
            <v>AISLADOR LINEA POST 23.0 KV ANSI 57-1</v>
          </cell>
          <cell r="B124">
            <v>62619</v>
          </cell>
          <cell r="C124" t="str">
            <v>UND</v>
          </cell>
          <cell r="D124">
            <v>75142.8</v>
          </cell>
          <cell r="E124">
            <v>12022.848</v>
          </cell>
          <cell r="F124">
            <v>87166</v>
          </cell>
        </row>
        <row r="125">
          <cell r="A125" t="str">
            <v>AISLADOR LINEA POST 34.5KV ANSI 57-2</v>
          </cell>
          <cell r="B125">
            <v>84350</v>
          </cell>
          <cell r="C125" t="str">
            <v>UND</v>
          </cell>
          <cell r="D125">
            <v>101220</v>
          </cell>
          <cell r="E125">
            <v>16195.2</v>
          </cell>
          <cell r="F125">
            <v>117415</v>
          </cell>
        </row>
        <row r="126">
          <cell r="A126" t="str">
            <v>AISLADOR PARA BARRAJE</v>
          </cell>
          <cell r="B126">
            <v>2200.80004882813</v>
          </cell>
          <cell r="C126" t="str">
            <v>UND</v>
          </cell>
          <cell r="D126">
            <v>2640.960058593756</v>
          </cell>
          <cell r="E126">
            <v>422.55360937500097</v>
          </cell>
          <cell r="F126">
            <v>3064</v>
          </cell>
        </row>
        <row r="127">
          <cell r="A127" t="str">
            <v>AISLADOR PIN 13.2KV 55-4</v>
          </cell>
          <cell r="B127">
            <v>8944</v>
          </cell>
          <cell r="C127" t="str">
            <v>UND</v>
          </cell>
          <cell r="D127">
            <v>10732.8</v>
          </cell>
          <cell r="E127">
            <v>1717.2479999999998</v>
          </cell>
          <cell r="F127">
            <v>12450</v>
          </cell>
        </row>
        <row r="128">
          <cell r="A128" t="str">
            <v>AISLADOR PIN 13.2KV55-4 GRIS,CAFE INDIA</v>
          </cell>
          <cell r="B128">
            <v>8944</v>
          </cell>
          <cell r="C128" t="str">
            <v>UND</v>
          </cell>
          <cell r="D128">
            <v>10732.8</v>
          </cell>
          <cell r="E128">
            <v>1717.2479999999998</v>
          </cell>
          <cell r="F128">
            <v>12450</v>
          </cell>
        </row>
        <row r="129">
          <cell r="A129" t="str">
            <v>AISLADOR PIN 15KV 55-5</v>
          </cell>
          <cell r="B129">
            <v>12125</v>
          </cell>
          <cell r="C129" t="str">
            <v>UND</v>
          </cell>
          <cell r="D129">
            <v>14550</v>
          </cell>
          <cell r="E129">
            <v>2328</v>
          </cell>
          <cell r="F129">
            <v>16878</v>
          </cell>
        </row>
        <row r="130">
          <cell r="A130" t="str">
            <v>AISLADOR PIN 23KV 56-1</v>
          </cell>
          <cell r="B130">
            <v>21463</v>
          </cell>
          <cell r="C130" t="str">
            <v>UND</v>
          </cell>
          <cell r="D130">
            <v>25755.599999999999</v>
          </cell>
          <cell r="E130">
            <v>4120.8959999999997</v>
          </cell>
          <cell r="F130">
            <v>29876</v>
          </cell>
        </row>
        <row r="131">
          <cell r="A131" t="str">
            <v>AISLADOR PIN 23KV 56-1MARCADO CODENSA</v>
          </cell>
          <cell r="B131">
            <v>21463</v>
          </cell>
          <cell r="C131" t="str">
            <v>UND</v>
          </cell>
          <cell r="D131">
            <v>25755.599999999999</v>
          </cell>
          <cell r="E131">
            <v>4120.8959999999997</v>
          </cell>
          <cell r="F131">
            <v>29876</v>
          </cell>
        </row>
        <row r="132">
          <cell r="A132" t="str">
            <v>AISLADOR PIN 23KV ANSI 55-7</v>
          </cell>
          <cell r="B132">
            <v>19750</v>
          </cell>
          <cell r="C132" t="str">
            <v>UND</v>
          </cell>
          <cell r="D132">
            <v>23700</v>
          </cell>
          <cell r="E132">
            <v>3792</v>
          </cell>
          <cell r="F132">
            <v>27492</v>
          </cell>
        </row>
        <row r="133">
          <cell r="A133" t="str">
            <v>AISLADOR PIN 34.5KV 56-3</v>
          </cell>
          <cell r="B133">
            <v>38238</v>
          </cell>
          <cell r="C133" t="str">
            <v>UND</v>
          </cell>
          <cell r="D133">
            <v>45885.599999999999</v>
          </cell>
          <cell r="E133">
            <v>7341.6959999999999</v>
          </cell>
          <cell r="F133">
            <v>53227</v>
          </cell>
        </row>
        <row r="134">
          <cell r="A134" t="str">
            <v>AISLADOR PIN 7.2KV ANSI 55-2 RF</v>
          </cell>
          <cell r="B134">
            <v>5275</v>
          </cell>
          <cell r="C134" t="str">
            <v>UND</v>
          </cell>
          <cell r="D134">
            <v>6330</v>
          </cell>
          <cell r="E134">
            <v>1012.8000000000001</v>
          </cell>
          <cell r="F134">
            <v>7343</v>
          </cell>
        </row>
        <row r="135">
          <cell r="A135" t="str">
            <v>AISLADOR SUPENSION SINTETICO 34.5KV</v>
          </cell>
          <cell r="B135">
            <v>39600</v>
          </cell>
          <cell r="C135" t="str">
            <v>UND</v>
          </cell>
          <cell r="D135">
            <v>47520</v>
          </cell>
          <cell r="E135">
            <v>7603.2</v>
          </cell>
          <cell r="F135">
            <v>55123</v>
          </cell>
        </row>
        <row r="136">
          <cell r="A136" t="str">
            <v>AISLADOR SUSPENCION SINTETICO 15KV</v>
          </cell>
          <cell r="B136">
            <v>24200</v>
          </cell>
          <cell r="C136" t="str">
            <v>UND</v>
          </cell>
          <cell r="D136">
            <v>29040</v>
          </cell>
          <cell r="E136">
            <v>4646.4000000000005</v>
          </cell>
          <cell r="F136">
            <v>33686</v>
          </cell>
        </row>
        <row r="137">
          <cell r="A137" t="str">
            <v>AISLADOR SUSPENSION 10" B&amp;S 15.000LB</v>
          </cell>
          <cell r="B137">
            <v>29794</v>
          </cell>
          <cell r="C137" t="str">
            <v>UND</v>
          </cell>
          <cell r="D137">
            <v>35752.799999999996</v>
          </cell>
          <cell r="E137">
            <v>5720.4479999999994</v>
          </cell>
          <cell r="F137">
            <v>41473</v>
          </cell>
        </row>
        <row r="138">
          <cell r="A138" t="str">
            <v>AISLADOR SUSPENSION 10" CLEVIS 15.000LB</v>
          </cell>
          <cell r="B138">
            <v>29794</v>
          </cell>
          <cell r="C138" t="str">
            <v>UND</v>
          </cell>
          <cell r="D138">
            <v>35752.799999999996</v>
          </cell>
          <cell r="E138">
            <v>5720.4479999999994</v>
          </cell>
          <cell r="F138">
            <v>41473</v>
          </cell>
        </row>
        <row r="139">
          <cell r="A139" t="str">
            <v>AISLADOR SUSPENSION 10" CLEVIS MARCADOMA</v>
          </cell>
          <cell r="B139">
            <v>29794</v>
          </cell>
          <cell r="C139" t="str">
            <v>UND</v>
          </cell>
          <cell r="D139">
            <v>35752.799999999996</v>
          </cell>
          <cell r="E139">
            <v>5720.4479999999994</v>
          </cell>
          <cell r="F139">
            <v>41473</v>
          </cell>
        </row>
        <row r="140">
          <cell r="A140" t="str">
            <v>AISLADOR SUSPENSION 6" CLEVIS 10.000LB</v>
          </cell>
          <cell r="B140">
            <v>13300</v>
          </cell>
          <cell r="C140" t="str">
            <v>UND</v>
          </cell>
          <cell r="D140">
            <v>15960</v>
          </cell>
          <cell r="E140">
            <v>2553.6</v>
          </cell>
          <cell r="F140">
            <v>18514</v>
          </cell>
        </row>
        <row r="141">
          <cell r="A141" t="str">
            <v>AISLADOR DE DISCO DE 6"</v>
          </cell>
          <cell r="B141">
            <v>25000</v>
          </cell>
          <cell r="C141" t="str">
            <v>UND</v>
          </cell>
          <cell r="D141">
            <v>30000</v>
          </cell>
          <cell r="E141">
            <v>4800</v>
          </cell>
          <cell r="F141">
            <v>34800</v>
          </cell>
        </row>
        <row r="142">
          <cell r="A142" t="str">
            <v>AISLADOR TENSOR 31/2P ANSI:54-1 89MM</v>
          </cell>
          <cell r="B142">
            <v>5569</v>
          </cell>
          <cell r="C142" t="str">
            <v>UND</v>
          </cell>
          <cell r="D142">
            <v>6682.8</v>
          </cell>
          <cell r="E142">
            <v>1069.248</v>
          </cell>
          <cell r="F142">
            <v>7752</v>
          </cell>
        </row>
        <row r="143">
          <cell r="A143" t="str">
            <v>AISLADOR TENSOR 41/4P ANSI:54-2 108MM</v>
          </cell>
          <cell r="B143">
            <v>12000</v>
          </cell>
          <cell r="C143" t="str">
            <v>UND</v>
          </cell>
          <cell r="D143">
            <v>14400</v>
          </cell>
          <cell r="E143">
            <v>2304</v>
          </cell>
          <cell r="F143">
            <v>16704</v>
          </cell>
        </row>
        <row r="144">
          <cell r="A144" t="str">
            <v>AISLADOR TENSOR 51/2P ANSI: 54-3 140MM</v>
          </cell>
          <cell r="B144">
            <v>7781</v>
          </cell>
          <cell r="C144" t="str">
            <v>UND</v>
          </cell>
          <cell r="D144">
            <v>9337.1999999999989</v>
          </cell>
          <cell r="E144">
            <v>1493.9519999999998</v>
          </cell>
          <cell r="F144">
            <v>10831</v>
          </cell>
        </row>
        <row r="145">
          <cell r="A145" t="str">
            <v>AISLADOR TENSOR 63/4 54-4MARCADO:CODENSA</v>
          </cell>
          <cell r="B145">
            <v>9956</v>
          </cell>
          <cell r="C145" t="str">
            <v>UND</v>
          </cell>
          <cell r="D145">
            <v>11947.199999999999</v>
          </cell>
          <cell r="E145">
            <v>1911.5519999999999</v>
          </cell>
          <cell r="F145">
            <v>13859</v>
          </cell>
        </row>
        <row r="146">
          <cell r="A146" t="str">
            <v>AISLADOR TENSOR 63/4P ANSI:54-4 172MM</v>
          </cell>
          <cell r="B146">
            <v>9956</v>
          </cell>
          <cell r="C146" t="str">
            <v>UND</v>
          </cell>
          <cell r="D146">
            <v>11947.199999999999</v>
          </cell>
          <cell r="E146">
            <v>1911.5519999999999</v>
          </cell>
          <cell r="F146">
            <v>13859</v>
          </cell>
        </row>
        <row r="147">
          <cell r="A147" t="str">
            <v>AISLADOR TENSOR31/2ANSI:54-1 MAR:CODENSA</v>
          </cell>
          <cell r="B147">
            <v>5569</v>
          </cell>
          <cell r="C147" t="str">
            <v>UND</v>
          </cell>
          <cell r="D147">
            <v>6682.8</v>
          </cell>
          <cell r="E147">
            <v>1069.248</v>
          </cell>
          <cell r="F147">
            <v>7752</v>
          </cell>
        </row>
        <row r="148">
          <cell r="A148" t="str">
            <v>AISLADOR TIPO ESTACIÓN 15.0KV ANSI TR205</v>
          </cell>
          <cell r="B148">
            <v>70138</v>
          </cell>
          <cell r="C148" t="str">
            <v>UND</v>
          </cell>
          <cell r="D148">
            <v>84165.599999999991</v>
          </cell>
          <cell r="E148">
            <v>13466.495999999999</v>
          </cell>
          <cell r="F148">
            <v>97632</v>
          </cell>
        </row>
        <row r="149">
          <cell r="A149" t="str">
            <v>AISLADOR TIPO ESTACIÓN 23.0KV ANSI TR208</v>
          </cell>
          <cell r="B149">
            <v>107750</v>
          </cell>
          <cell r="C149" t="str">
            <v>UND</v>
          </cell>
          <cell r="D149">
            <v>129300</v>
          </cell>
          <cell r="E149">
            <v>20688</v>
          </cell>
          <cell r="F149">
            <v>149988</v>
          </cell>
        </row>
        <row r="150">
          <cell r="A150" t="str">
            <v>AISLADOR TIPO ESTACIÓN 34.5KV ANSI TR210</v>
          </cell>
          <cell r="B150">
            <v>118750</v>
          </cell>
          <cell r="C150" t="str">
            <v>UND</v>
          </cell>
          <cell r="D150">
            <v>142500</v>
          </cell>
          <cell r="E150">
            <v>22800</v>
          </cell>
          <cell r="F150">
            <v>165300</v>
          </cell>
        </row>
        <row r="151">
          <cell r="A151" t="str">
            <v>AISLADORES SECCIONADOR 25KV SIN HERRAJE</v>
          </cell>
          <cell r="B151">
            <v>21868</v>
          </cell>
          <cell r="C151" t="str">
            <v>UND</v>
          </cell>
          <cell r="D151">
            <v>26241.599999999999</v>
          </cell>
          <cell r="E151">
            <v>4198.6559999999999</v>
          </cell>
          <cell r="F151">
            <v>30440</v>
          </cell>
        </row>
        <row r="152">
          <cell r="A152" t="str">
            <v>ALAMBRE ALUMINIO 8TW</v>
          </cell>
          <cell r="B152">
            <v>908</v>
          </cell>
          <cell r="C152" t="str">
            <v>ML</v>
          </cell>
          <cell r="D152">
            <v>1089.5999999999999</v>
          </cell>
          <cell r="E152">
            <v>174.33599999999998</v>
          </cell>
          <cell r="F152">
            <v>1264</v>
          </cell>
        </row>
        <row r="153">
          <cell r="A153" t="str">
            <v>ALAMBRE ALUMINIO No 12 THW CHIPA</v>
          </cell>
          <cell r="B153">
            <v>364</v>
          </cell>
          <cell r="C153" t="str">
            <v>ML</v>
          </cell>
          <cell r="D153">
            <v>1200</v>
          </cell>
          <cell r="E153">
            <v>192</v>
          </cell>
          <cell r="F153">
            <v>1392</v>
          </cell>
        </row>
        <row r="154">
          <cell r="A154" t="str">
            <v>ALAMBRE COBRE No.2 DESNUDO</v>
          </cell>
          <cell r="B154">
            <v>5148</v>
          </cell>
          <cell r="C154" t="str">
            <v>ML</v>
          </cell>
          <cell r="D154">
            <v>6177.5999999999995</v>
          </cell>
          <cell r="E154">
            <v>988.41599999999994</v>
          </cell>
          <cell r="F154">
            <v>7166</v>
          </cell>
        </row>
        <row r="155">
          <cell r="A155" t="str">
            <v>ALAMBRE COBRE No.4 DESNUDO</v>
          </cell>
          <cell r="B155">
            <v>3317</v>
          </cell>
          <cell r="C155" t="str">
            <v>ML</v>
          </cell>
          <cell r="D155">
            <v>3980.3999999999996</v>
          </cell>
          <cell r="E155">
            <v>636.86399999999992</v>
          </cell>
          <cell r="F155">
            <v>4617</v>
          </cell>
        </row>
        <row r="156">
          <cell r="A156" t="str">
            <v>ALAMBRE COBRE No.6 DESNUDO</v>
          </cell>
          <cell r="B156">
            <v>2086</v>
          </cell>
          <cell r="C156" t="str">
            <v>ML</v>
          </cell>
          <cell r="D156">
            <v>2503.1999999999998</v>
          </cell>
          <cell r="E156">
            <v>400.512</v>
          </cell>
          <cell r="F156">
            <v>2904</v>
          </cell>
        </row>
        <row r="157">
          <cell r="A157" t="str">
            <v>ALAMBRE COBRE No.8 DESNUDO</v>
          </cell>
          <cell r="B157">
            <v>1307</v>
          </cell>
          <cell r="C157" t="str">
            <v>ML</v>
          </cell>
          <cell r="D157">
            <v>1568.3999999999999</v>
          </cell>
          <cell r="E157">
            <v>250.94399999999999</v>
          </cell>
          <cell r="F157">
            <v>1819</v>
          </cell>
        </row>
        <row r="158">
          <cell r="A158" t="str">
            <v>ALAMBRE Cu  No. 12 TW BLANCO ICONEL</v>
          </cell>
          <cell r="B158">
            <v>553</v>
          </cell>
          <cell r="C158" t="str">
            <v>ML</v>
          </cell>
          <cell r="D158">
            <v>663.6</v>
          </cell>
          <cell r="E158">
            <v>106.176</v>
          </cell>
          <cell r="F158">
            <v>770</v>
          </cell>
        </row>
        <row r="159">
          <cell r="A159" t="str">
            <v>ALAMBRE Cu 2X10 ACOMETIDA PLANA</v>
          </cell>
          <cell r="B159">
            <v>1499</v>
          </cell>
          <cell r="C159" t="str">
            <v>ML</v>
          </cell>
          <cell r="D159">
            <v>1798.8</v>
          </cell>
          <cell r="E159">
            <v>287.80799999999999</v>
          </cell>
          <cell r="F159">
            <v>2087</v>
          </cell>
        </row>
        <row r="160">
          <cell r="A160" t="str">
            <v>ALAMBRE Cu 8 TW AZUL</v>
          </cell>
          <cell r="B160">
            <v>1432</v>
          </cell>
          <cell r="C160" t="str">
            <v>ML</v>
          </cell>
          <cell r="D160">
            <v>1718.3999999999999</v>
          </cell>
          <cell r="E160">
            <v>274.94399999999996</v>
          </cell>
          <cell r="F160">
            <v>1993</v>
          </cell>
        </row>
        <row r="161">
          <cell r="A161" t="str">
            <v>ALAMBRE Cu 8 TW AZUL  ICONEL</v>
          </cell>
          <cell r="B161">
            <v>1432</v>
          </cell>
          <cell r="C161" t="str">
            <v>ML</v>
          </cell>
          <cell r="D161">
            <v>1718.3999999999999</v>
          </cell>
          <cell r="E161">
            <v>274.94399999999996</v>
          </cell>
          <cell r="F161">
            <v>1993</v>
          </cell>
        </row>
        <row r="162">
          <cell r="A162" t="str">
            <v>ALAMBRE Cu No 10 THW AMARILLO</v>
          </cell>
          <cell r="B162">
            <v>969</v>
          </cell>
          <cell r="C162" t="str">
            <v>ML</v>
          </cell>
          <cell r="D162">
            <v>1162.8</v>
          </cell>
          <cell r="E162">
            <v>186.048</v>
          </cell>
          <cell r="F162">
            <v>1349</v>
          </cell>
        </row>
        <row r="163">
          <cell r="A163" t="str">
            <v>ALAMBRE Cu No 10 TW CHIPA</v>
          </cell>
          <cell r="B163">
            <v>901</v>
          </cell>
          <cell r="C163" t="str">
            <v>ML</v>
          </cell>
          <cell r="D163">
            <v>1081.2</v>
          </cell>
          <cell r="E163">
            <v>172.99200000000002</v>
          </cell>
          <cell r="F163">
            <v>1254</v>
          </cell>
        </row>
        <row r="164">
          <cell r="A164" t="str">
            <v>ALAMBRE Cu No 14 THW CHIPA</v>
          </cell>
          <cell r="B164">
            <v>444</v>
          </cell>
          <cell r="C164" t="str">
            <v>ML</v>
          </cell>
          <cell r="D164">
            <v>532.79999999999995</v>
          </cell>
          <cell r="E164">
            <v>85.24799999999999</v>
          </cell>
          <cell r="F164">
            <v>618</v>
          </cell>
        </row>
        <row r="165">
          <cell r="A165" t="str">
            <v>ALAMBRE Cu No 14 TW CHIPA</v>
          </cell>
          <cell r="B165">
            <v>387</v>
          </cell>
          <cell r="C165" t="str">
            <v>ML</v>
          </cell>
          <cell r="D165">
            <v>464.4</v>
          </cell>
          <cell r="E165">
            <v>74.304000000000002</v>
          </cell>
          <cell r="F165">
            <v>539</v>
          </cell>
        </row>
        <row r="166">
          <cell r="A166" t="str">
            <v>ALAMBRE Cu No 16 TF BLANCO</v>
          </cell>
          <cell r="B166">
            <v>236</v>
          </cell>
          <cell r="C166" t="str">
            <v>ML</v>
          </cell>
          <cell r="D166">
            <v>283.2</v>
          </cell>
          <cell r="E166">
            <v>45.311999999999998</v>
          </cell>
          <cell r="F166">
            <v>329</v>
          </cell>
        </row>
        <row r="167">
          <cell r="A167" t="str">
            <v>ALAMBRE Cu No 16 TF NEGRO</v>
          </cell>
          <cell r="B167">
            <v>271</v>
          </cell>
          <cell r="C167" t="str">
            <v>ML</v>
          </cell>
          <cell r="D167">
            <v>325.2</v>
          </cell>
          <cell r="E167">
            <v>52.031999999999996</v>
          </cell>
          <cell r="F167">
            <v>377</v>
          </cell>
        </row>
        <row r="168">
          <cell r="A168" t="str">
            <v>ALAMBRE Cu No 16TF CHIPA</v>
          </cell>
          <cell r="B168">
            <v>271</v>
          </cell>
          <cell r="C168" t="str">
            <v>ML</v>
          </cell>
          <cell r="D168">
            <v>325.2</v>
          </cell>
          <cell r="E168">
            <v>52.031999999999996</v>
          </cell>
          <cell r="F168">
            <v>377</v>
          </cell>
        </row>
        <row r="169">
          <cell r="A169" t="str">
            <v>ALAMBRE Cu No 18 TF BLANCO</v>
          </cell>
          <cell r="B169">
            <v>202</v>
          </cell>
          <cell r="C169" t="str">
            <v>ML</v>
          </cell>
          <cell r="D169">
            <v>242.39999999999998</v>
          </cell>
          <cell r="E169">
            <v>38.783999999999999</v>
          </cell>
          <cell r="F169">
            <v>281</v>
          </cell>
        </row>
        <row r="170">
          <cell r="A170" t="str">
            <v>ALAMBRE Cu No 6 THW CHIPA</v>
          </cell>
          <cell r="B170">
            <v>2389</v>
          </cell>
          <cell r="C170" t="str">
            <v>ML</v>
          </cell>
          <cell r="D170">
            <v>2866.7999999999997</v>
          </cell>
          <cell r="E170">
            <v>458.68799999999999</v>
          </cell>
          <cell r="F170">
            <v>3325</v>
          </cell>
        </row>
        <row r="171">
          <cell r="A171" t="str">
            <v>ALAMBRE Cu No 8 THW CHIPA</v>
          </cell>
          <cell r="B171">
            <v>1513</v>
          </cell>
          <cell r="C171" t="str">
            <v>ML</v>
          </cell>
          <cell r="D171">
            <v>1815.6</v>
          </cell>
          <cell r="E171">
            <v>290.49599999999998</v>
          </cell>
          <cell r="F171">
            <v>2106</v>
          </cell>
        </row>
        <row r="172">
          <cell r="A172" t="str">
            <v>ALAMBRE Cu No 8 TW BLANCO ICONEL</v>
          </cell>
          <cell r="B172">
            <v>1432</v>
          </cell>
          <cell r="C172" t="str">
            <v>ML</v>
          </cell>
          <cell r="D172">
            <v>1718.3999999999999</v>
          </cell>
          <cell r="E172">
            <v>274.94399999999996</v>
          </cell>
          <cell r="F172">
            <v>1993</v>
          </cell>
        </row>
        <row r="173">
          <cell r="A173" t="str">
            <v>ALAMBRE Cu No 8 TW CHIPA</v>
          </cell>
          <cell r="B173">
            <v>1432</v>
          </cell>
          <cell r="C173" t="str">
            <v>ML</v>
          </cell>
          <cell r="D173">
            <v>1718.3999999999999</v>
          </cell>
          <cell r="E173">
            <v>274.94399999999996</v>
          </cell>
          <cell r="F173">
            <v>1993</v>
          </cell>
        </row>
        <row r="174">
          <cell r="A174" t="str">
            <v>ALAMBRE Cu No 8 TW ROJO ICONEL</v>
          </cell>
          <cell r="B174">
            <v>1432</v>
          </cell>
          <cell r="C174" t="str">
            <v>ML</v>
          </cell>
          <cell r="D174">
            <v>1718.3999999999999</v>
          </cell>
          <cell r="E174">
            <v>274.94399999999996</v>
          </cell>
          <cell r="F174">
            <v>1993</v>
          </cell>
        </row>
        <row r="175">
          <cell r="A175" t="str">
            <v>ALAMBRE Cu No. 10  TW AZUL  ICONEL</v>
          </cell>
          <cell r="B175">
            <v>901</v>
          </cell>
          <cell r="C175" t="str">
            <v>ML</v>
          </cell>
          <cell r="D175">
            <v>1081.2</v>
          </cell>
          <cell r="E175">
            <v>172.99200000000002</v>
          </cell>
          <cell r="F175">
            <v>1254</v>
          </cell>
        </row>
        <row r="176">
          <cell r="A176" t="str">
            <v>ALAMBRE Cu No. 10 TW  VERDE  ICONEL</v>
          </cell>
          <cell r="B176">
            <v>901</v>
          </cell>
          <cell r="C176" t="str">
            <v>ML</v>
          </cell>
          <cell r="D176">
            <v>1081.2</v>
          </cell>
          <cell r="E176">
            <v>172.99200000000002</v>
          </cell>
          <cell r="F176">
            <v>1254</v>
          </cell>
        </row>
        <row r="177">
          <cell r="A177" t="str">
            <v>ALAMBRE Cu No. 10 TW AMARILLO ICONEL</v>
          </cell>
          <cell r="B177">
            <v>901</v>
          </cell>
          <cell r="C177" t="str">
            <v>ML</v>
          </cell>
          <cell r="D177">
            <v>1081.2</v>
          </cell>
          <cell r="E177">
            <v>172.99200000000002</v>
          </cell>
          <cell r="F177">
            <v>1254</v>
          </cell>
        </row>
        <row r="178">
          <cell r="A178" t="str">
            <v>ALAMBRE Cu No. 10 TW BLANCO ICONEL</v>
          </cell>
          <cell r="B178">
            <v>901</v>
          </cell>
          <cell r="C178" t="str">
            <v>ML</v>
          </cell>
          <cell r="D178">
            <v>1081.2</v>
          </cell>
          <cell r="E178">
            <v>172.99200000000002</v>
          </cell>
          <cell r="F178">
            <v>1254</v>
          </cell>
        </row>
        <row r="179">
          <cell r="A179" t="str">
            <v>ALAMBRE Cu No. 10 TW NEGRO ICONEL</v>
          </cell>
          <cell r="B179">
            <v>901</v>
          </cell>
          <cell r="C179" t="str">
            <v>ML</v>
          </cell>
          <cell r="D179">
            <v>1081.2</v>
          </cell>
          <cell r="E179">
            <v>172.99200000000002</v>
          </cell>
          <cell r="F179">
            <v>1254</v>
          </cell>
        </row>
        <row r="180">
          <cell r="A180" t="str">
            <v>ALAMBRE Cu No. 10 TW ROJO ICONEL</v>
          </cell>
          <cell r="B180">
            <v>901</v>
          </cell>
          <cell r="C180" t="str">
            <v>ML</v>
          </cell>
          <cell r="D180">
            <v>1081.2</v>
          </cell>
          <cell r="E180">
            <v>172.99200000000002</v>
          </cell>
          <cell r="F180">
            <v>1254</v>
          </cell>
        </row>
        <row r="181">
          <cell r="A181" t="str">
            <v xml:space="preserve">ALAMBRE Cu No. 12 THW </v>
          </cell>
          <cell r="B181">
            <v>590</v>
          </cell>
          <cell r="C181" t="str">
            <v>ML</v>
          </cell>
          <cell r="D181">
            <v>708</v>
          </cell>
          <cell r="E181">
            <v>113.28</v>
          </cell>
          <cell r="F181">
            <v>821</v>
          </cell>
        </row>
        <row r="182">
          <cell r="A182" t="str">
            <v>ALAMBRE Cu No. 12 TW  NEGRO ICONEL</v>
          </cell>
          <cell r="B182">
            <v>553</v>
          </cell>
          <cell r="C182" t="str">
            <v>ML</v>
          </cell>
          <cell r="D182">
            <v>663.6</v>
          </cell>
          <cell r="E182">
            <v>106.176</v>
          </cell>
          <cell r="F182">
            <v>770</v>
          </cell>
        </row>
        <row r="183">
          <cell r="A183" t="str">
            <v>ALAMBRE Cu No. 12 TW AMARILLO ICONEL</v>
          </cell>
          <cell r="B183">
            <v>553</v>
          </cell>
          <cell r="C183" t="str">
            <v>ML</v>
          </cell>
          <cell r="D183">
            <v>663.6</v>
          </cell>
          <cell r="E183">
            <v>106.176</v>
          </cell>
          <cell r="F183">
            <v>770</v>
          </cell>
        </row>
        <row r="184">
          <cell r="A184" t="str">
            <v>ALAMBRE Cu No. 12 TW AZUL ICONEL</v>
          </cell>
          <cell r="B184">
            <v>553</v>
          </cell>
          <cell r="C184" t="str">
            <v>ML</v>
          </cell>
          <cell r="D184">
            <v>663.6</v>
          </cell>
          <cell r="E184">
            <v>106.176</v>
          </cell>
          <cell r="F184">
            <v>770</v>
          </cell>
        </row>
        <row r="185">
          <cell r="A185" t="str">
            <v>ALAMBRE Cu No. 12 TW ROJO ICONEL</v>
          </cell>
          <cell r="B185">
            <v>553</v>
          </cell>
          <cell r="C185" t="str">
            <v>ML</v>
          </cell>
          <cell r="D185">
            <v>663.6</v>
          </cell>
          <cell r="E185">
            <v>106.176</v>
          </cell>
          <cell r="F185">
            <v>770</v>
          </cell>
        </row>
        <row r="186">
          <cell r="A186" t="str">
            <v>ALAMBRE Cu No. 12 TW VERDE ICONEL</v>
          </cell>
          <cell r="B186">
            <v>553</v>
          </cell>
          <cell r="C186" t="str">
            <v>ML</v>
          </cell>
          <cell r="D186">
            <v>663.6</v>
          </cell>
          <cell r="E186">
            <v>106.176</v>
          </cell>
          <cell r="F186">
            <v>770</v>
          </cell>
        </row>
        <row r="187">
          <cell r="A187" t="str">
            <v>ALAMBRE Cu No. 14 TF CHIPA</v>
          </cell>
          <cell r="B187">
            <v>198</v>
          </cell>
          <cell r="C187" t="str">
            <v>ML</v>
          </cell>
          <cell r="D187">
            <v>237.6</v>
          </cell>
          <cell r="E187">
            <v>38.015999999999998</v>
          </cell>
          <cell r="F187">
            <v>276</v>
          </cell>
        </row>
        <row r="188">
          <cell r="A188" t="str">
            <v>ALAMBRE Cu No. 2X22 JWP BLANCO PARALELO</v>
          </cell>
          <cell r="B188">
            <v>263</v>
          </cell>
          <cell r="C188" t="str">
            <v>ML</v>
          </cell>
          <cell r="D188">
            <v>315.59999999999997</v>
          </cell>
          <cell r="E188">
            <v>50.495999999999995</v>
          </cell>
          <cell r="F188">
            <v>366</v>
          </cell>
        </row>
        <row r="189">
          <cell r="A189" t="str">
            <v>ALAMBRE Cu No. 2X22 TIMBRE</v>
          </cell>
          <cell r="B189">
            <v>246</v>
          </cell>
          <cell r="C189" t="str">
            <v>ML</v>
          </cell>
          <cell r="D189">
            <v>295.2</v>
          </cell>
          <cell r="E189">
            <v>47.231999999999999</v>
          </cell>
          <cell r="F189">
            <v>342</v>
          </cell>
        </row>
        <row r="190">
          <cell r="A190" t="str">
            <v xml:space="preserve">ALAMBRE Cu No. 8 THW </v>
          </cell>
          <cell r="B190">
            <v>1513</v>
          </cell>
          <cell r="C190" t="str">
            <v>ML</v>
          </cell>
          <cell r="D190">
            <v>1815.6</v>
          </cell>
          <cell r="E190">
            <v>290.49599999999998</v>
          </cell>
          <cell r="F190">
            <v>2106</v>
          </cell>
        </row>
        <row r="191">
          <cell r="A191" t="str">
            <v>ALAMBRE Cu No. 8 THW</v>
          </cell>
          <cell r="B191">
            <v>1513</v>
          </cell>
          <cell r="C191" t="str">
            <v>ML</v>
          </cell>
          <cell r="D191">
            <v>1815.6</v>
          </cell>
          <cell r="E191">
            <v>290.49599999999998</v>
          </cell>
          <cell r="F191">
            <v>2106</v>
          </cell>
        </row>
        <row r="192">
          <cell r="A192" t="str">
            <v>ALAMBRE Cu No. 8 THW BLANCO</v>
          </cell>
          <cell r="B192">
            <v>1513</v>
          </cell>
          <cell r="C192" t="str">
            <v>ML</v>
          </cell>
          <cell r="D192">
            <v>1815.6</v>
          </cell>
          <cell r="E192">
            <v>290.49599999999998</v>
          </cell>
          <cell r="F192">
            <v>2106</v>
          </cell>
        </row>
        <row r="193">
          <cell r="A193" t="str">
            <v xml:space="preserve">ALAMBRE Cu No.10 THW </v>
          </cell>
          <cell r="B193">
            <v>969</v>
          </cell>
          <cell r="C193" t="str">
            <v>ML</v>
          </cell>
          <cell r="D193">
            <v>1162.8</v>
          </cell>
          <cell r="E193">
            <v>186.048</v>
          </cell>
          <cell r="F193">
            <v>1349</v>
          </cell>
        </row>
        <row r="194">
          <cell r="A194" t="str">
            <v>ALAMBRE Cu No.10 THW BLANCO</v>
          </cell>
          <cell r="B194">
            <v>969</v>
          </cell>
          <cell r="C194" t="str">
            <v>ML</v>
          </cell>
          <cell r="D194">
            <v>1162.8</v>
          </cell>
          <cell r="E194">
            <v>186.048</v>
          </cell>
          <cell r="F194">
            <v>1349</v>
          </cell>
        </row>
        <row r="195">
          <cell r="A195" t="str">
            <v>ALAMBRE Cu No.10 THW CHIPA</v>
          </cell>
          <cell r="B195">
            <v>969</v>
          </cell>
          <cell r="C195" t="str">
            <v>ML</v>
          </cell>
          <cell r="D195">
            <v>1162.8</v>
          </cell>
          <cell r="E195">
            <v>186.048</v>
          </cell>
          <cell r="F195">
            <v>1349</v>
          </cell>
        </row>
        <row r="196">
          <cell r="A196" t="str">
            <v>ALAMBRE Cu No.10 THW</v>
          </cell>
          <cell r="B196">
            <v>969</v>
          </cell>
          <cell r="C196" t="str">
            <v>ML</v>
          </cell>
          <cell r="D196">
            <v>1162.8</v>
          </cell>
          <cell r="E196">
            <v>186.048</v>
          </cell>
          <cell r="F196">
            <v>1349</v>
          </cell>
        </row>
        <row r="197">
          <cell r="A197" t="str">
            <v xml:space="preserve">ALAMBRE Cu No.10 THW </v>
          </cell>
          <cell r="B197">
            <v>969</v>
          </cell>
          <cell r="C197" t="str">
            <v>ML</v>
          </cell>
          <cell r="D197">
            <v>1162.8</v>
          </cell>
          <cell r="E197">
            <v>186.048</v>
          </cell>
          <cell r="F197">
            <v>1349</v>
          </cell>
        </row>
        <row r="198">
          <cell r="A198" t="str">
            <v xml:space="preserve">ALAMBRE Cu No.10 THW </v>
          </cell>
          <cell r="B198">
            <v>969</v>
          </cell>
          <cell r="C198" t="str">
            <v>ML</v>
          </cell>
          <cell r="D198">
            <v>1162.8</v>
          </cell>
          <cell r="E198">
            <v>186.048</v>
          </cell>
          <cell r="F198">
            <v>1349</v>
          </cell>
        </row>
        <row r="199">
          <cell r="A199" t="str">
            <v>ALAMBRE Cu No.10 TW AMARILLO</v>
          </cell>
          <cell r="B199">
            <v>901</v>
          </cell>
          <cell r="C199" t="str">
            <v>ML</v>
          </cell>
          <cell r="D199">
            <v>1081.2</v>
          </cell>
          <cell r="E199">
            <v>172.99200000000002</v>
          </cell>
          <cell r="F199">
            <v>1254</v>
          </cell>
        </row>
        <row r="200">
          <cell r="A200" t="str">
            <v>ALAMBRE Cu No.10 TW AZUL</v>
          </cell>
          <cell r="B200">
            <v>901</v>
          </cell>
          <cell r="C200" t="str">
            <v>ML</v>
          </cell>
          <cell r="D200">
            <v>1081.2</v>
          </cell>
          <cell r="E200">
            <v>172.99200000000002</v>
          </cell>
          <cell r="F200">
            <v>1254</v>
          </cell>
        </row>
        <row r="201">
          <cell r="A201" t="str">
            <v>ALAMBRE Cu No.10 TW BLANCO</v>
          </cell>
          <cell r="B201">
            <v>901</v>
          </cell>
          <cell r="C201" t="str">
            <v>ML</v>
          </cell>
          <cell r="D201">
            <v>1081.2</v>
          </cell>
          <cell r="E201">
            <v>172.99200000000002</v>
          </cell>
          <cell r="F201">
            <v>1254</v>
          </cell>
        </row>
        <row r="202">
          <cell r="A202" t="str">
            <v>ALAMBRE Cu No.10 TW BLANCO ELEKA</v>
          </cell>
          <cell r="B202">
            <v>901</v>
          </cell>
          <cell r="C202" t="str">
            <v>ML</v>
          </cell>
          <cell r="D202">
            <v>1081.2</v>
          </cell>
          <cell r="E202">
            <v>172.99200000000002</v>
          </cell>
          <cell r="F202">
            <v>1254</v>
          </cell>
        </row>
        <row r="203">
          <cell r="A203" t="str">
            <v>ALAMBRE Cu No.10 TW NEGRO</v>
          </cell>
          <cell r="B203">
            <v>901</v>
          </cell>
          <cell r="C203" t="str">
            <v>ML</v>
          </cell>
          <cell r="D203">
            <v>1081.2</v>
          </cell>
          <cell r="E203">
            <v>172.99200000000002</v>
          </cell>
          <cell r="F203">
            <v>1254</v>
          </cell>
        </row>
        <row r="204">
          <cell r="A204" t="str">
            <v>ALAMBRE Cu No.10 TW ROJO</v>
          </cell>
          <cell r="B204">
            <v>901</v>
          </cell>
          <cell r="C204" t="str">
            <v>ML</v>
          </cell>
          <cell r="D204">
            <v>1081.2</v>
          </cell>
          <cell r="E204">
            <v>172.99200000000002</v>
          </cell>
          <cell r="F204">
            <v>1254</v>
          </cell>
        </row>
        <row r="205">
          <cell r="A205" t="str">
            <v>ALAMBRE Cu No.10TW VERDE</v>
          </cell>
          <cell r="B205">
            <v>901</v>
          </cell>
          <cell r="C205" t="str">
            <v>ML</v>
          </cell>
          <cell r="D205">
            <v>1081.2</v>
          </cell>
          <cell r="E205">
            <v>172.99200000000002</v>
          </cell>
          <cell r="F205">
            <v>1254</v>
          </cell>
        </row>
        <row r="206">
          <cell r="A206" t="str">
            <v>ALAMBRE Cu No.12 DESNUDO</v>
          </cell>
          <cell r="B206">
            <v>478</v>
          </cell>
          <cell r="C206" t="str">
            <v>ML</v>
          </cell>
          <cell r="D206">
            <v>573.6</v>
          </cell>
          <cell r="E206">
            <v>91.77600000000001</v>
          </cell>
          <cell r="F206">
            <v>665</v>
          </cell>
        </row>
        <row r="207">
          <cell r="A207" t="str">
            <v xml:space="preserve">ALAMBRE Cu No.12 THW </v>
          </cell>
          <cell r="B207">
            <v>1200</v>
          </cell>
          <cell r="C207" t="str">
            <v>ML</v>
          </cell>
          <cell r="D207">
            <v>1440</v>
          </cell>
          <cell r="E207">
            <v>230.4</v>
          </cell>
          <cell r="F207">
            <v>1670</v>
          </cell>
        </row>
        <row r="208">
          <cell r="A208" t="str">
            <v>ALAMBRE Cu No.12 THW AZUL</v>
          </cell>
          <cell r="B208">
            <v>1200</v>
          </cell>
          <cell r="C208" t="str">
            <v>ML</v>
          </cell>
          <cell r="D208">
            <v>1440</v>
          </cell>
          <cell r="E208">
            <v>230.4</v>
          </cell>
          <cell r="F208">
            <v>1670</v>
          </cell>
        </row>
        <row r="209">
          <cell r="A209" t="str">
            <v>ALAMBRE Cu No.12 THW BLANCO</v>
          </cell>
          <cell r="B209">
            <v>1200</v>
          </cell>
          <cell r="C209" t="str">
            <v>ML</v>
          </cell>
          <cell r="D209">
            <v>1440</v>
          </cell>
          <cell r="E209">
            <v>230.4</v>
          </cell>
          <cell r="F209">
            <v>1670</v>
          </cell>
        </row>
        <row r="210">
          <cell r="A210" t="str">
            <v>ALAMBRE Cu No.12 THW CHIPA</v>
          </cell>
          <cell r="B210">
            <v>1200</v>
          </cell>
          <cell r="C210" t="str">
            <v>ML</v>
          </cell>
          <cell r="D210">
            <v>1440</v>
          </cell>
          <cell r="E210">
            <v>230.4</v>
          </cell>
          <cell r="F210">
            <v>1670</v>
          </cell>
        </row>
        <row r="211">
          <cell r="A211" t="str">
            <v>ALAMBRE Cu No.12 THW ROJO</v>
          </cell>
          <cell r="B211">
            <v>1200</v>
          </cell>
          <cell r="C211" t="str">
            <v>ML</v>
          </cell>
          <cell r="D211">
            <v>1440</v>
          </cell>
          <cell r="E211">
            <v>230.4</v>
          </cell>
          <cell r="F211">
            <v>1670</v>
          </cell>
        </row>
        <row r="212">
          <cell r="A212" t="str">
            <v xml:space="preserve">ALAMBRE Cu No.12 THW </v>
          </cell>
          <cell r="B212">
            <v>1200</v>
          </cell>
          <cell r="C212" t="str">
            <v>ML</v>
          </cell>
          <cell r="D212">
            <v>1440</v>
          </cell>
          <cell r="E212">
            <v>230.4</v>
          </cell>
          <cell r="F212">
            <v>1670</v>
          </cell>
        </row>
        <row r="213">
          <cell r="A213" t="str">
            <v>ALAMBRE Cu No.12 TW AMARILLO</v>
          </cell>
          <cell r="B213">
            <v>553</v>
          </cell>
          <cell r="C213" t="str">
            <v>ML</v>
          </cell>
          <cell r="D213">
            <v>663.6</v>
          </cell>
          <cell r="E213">
            <v>106.176</v>
          </cell>
          <cell r="F213">
            <v>770</v>
          </cell>
        </row>
        <row r="214">
          <cell r="A214" t="str">
            <v>ALAMBRE Cu No.12 TW AZUL</v>
          </cell>
          <cell r="B214">
            <v>553</v>
          </cell>
          <cell r="C214" t="str">
            <v>ML</v>
          </cell>
          <cell r="D214">
            <v>663.6</v>
          </cell>
          <cell r="E214">
            <v>106.176</v>
          </cell>
          <cell r="F214">
            <v>770</v>
          </cell>
        </row>
        <row r="215">
          <cell r="A215" t="str">
            <v>ALAMBRE Cu No.12 TW AZUL MARCA ELEKA</v>
          </cell>
          <cell r="B215">
            <v>553</v>
          </cell>
          <cell r="C215" t="str">
            <v>ML</v>
          </cell>
          <cell r="D215">
            <v>663.6</v>
          </cell>
          <cell r="E215">
            <v>106.176</v>
          </cell>
          <cell r="F215">
            <v>770</v>
          </cell>
        </row>
        <row r="216">
          <cell r="A216" t="str">
            <v>ALAMBRE Cu No.12 TW BLANCO</v>
          </cell>
          <cell r="B216">
            <v>553</v>
          </cell>
          <cell r="C216" t="str">
            <v>ML</v>
          </cell>
          <cell r="D216">
            <v>663.6</v>
          </cell>
          <cell r="E216">
            <v>106.176</v>
          </cell>
          <cell r="F216">
            <v>770</v>
          </cell>
        </row>
        <row r="217">
          <cell r="A217" t="str">
            <v>ALAMBRE Cu No.12 TW BLANCO ELEKA</v>
          </cell>
          <cell r="B217">
            <v>553</v>
          </cell>
          <cell r="C217" t="str">
            <v>ML</v>
          </cell>
          <cell r="D217">
            <v>663.6</v>
          </cell>
          <cell r="E217">
            <v>106.176</v>
          </cell>
          <cell r="F217">
            <v>770</v>
          </cell>
        </row>
        <row r="218">
          <cell r="A218" t="str">
            <v>ALAMBRE Cu No.12 TW NARANJA ELEKA</v>
          </cell>
          <cell r="B218">
            <v>553</v>
          </cell>
          <cell r="C218" t="str">
            <v>ML</v>
          </cell>
          <cell r="D218">
            <v>663.6</v>
          </cell>
          <cell r="E218">
            <v>106.176</v>
          </cell>
          <cell r="F218">
            <v>770</v>
          </cell>
        </row>
        <row r="219">
          <cell r="A219" t="str">
            <v>ALAMBRE Cu No.12 TW NEGRO</v>
          </cell>
          <cell r="B219">
            <v>553</v>
          </cell>
          <cell r="C219" t="str">
            <v>ML</v>
          </cell>
          <cell r="D219">
            <v>663.6</v>
          </cell>
          <cell r="E219">
            <v>106.176</v>
          </cell>
          <cell r="F219">
            <v>770</v>
          </cell>
        </row>
        <row r="220">
          <cell r="A220" t="str">
            <v>ALAMBRE Cu No.12 TW ROJO</v>
          </cell>
          <cell r="B220">
            <v>553</v>
          </cell>
          <cell r="C220" t="str">
            <v>ML</v>
          </cell>
          <cell r="D220">
            <v>663.6</v>
          </cell>
          <cell r="E220">
            <v>106.176</v>
          </cell>
          <cell r="F220">
            <v>770</v>
          </cell>
        </row>
        <row r="221">
          <cell r="A221" t="str">
            <v>ALAMBRE Cu No.12 TW VERDE</v>
          </cell>
          <cell r="B221">
            <v>553</v>
          </cell>
          <cell r="C221" t="str">
            <v>ML</v>
          </cell>
          <cell r="D221">
            <v>663.6</v>
          </cell>
          <cell r="E221">
            <v>106.176</v>
          </cell>
          <cell r="F221">
            <v>770</v>
          </cell>
        </row>
        <row r="222">
          <cell r="A222" t="str">
            <v>ALAMBRE Cu No.14 DESNUDO</v>
          </cell>
          <cell r="B222">
            <v>520</v>
          </cell>
          <cell r="C222" t="str">
            <v>ML</v>
          </cell>
          <cell r="D222">
            <v>624</v>
          </cell>
          <cell r="E222">
            <v>99.84</v>
          </cell>
          <cell r="F222">
            <v>724</v>
          </cell>
        </row>
        <row r="223">
          <cell r="A223" t="str">
            <v>ALAMBRE Cu No.14 THW AZUL</v>
          </cell>
          <cell r="B223">
            <v>444</v>
          </cell>
          <cell r="C223" t="str">
            <v>ML</v>
          </cell>
          <cell r="D223">
            <v>532.79999999999995</v>
          </cell>
          <cell r="E223">
            <v>85.24799999999999</v>
          </cell>
          <cell r="F223">
            <v>618</v>
          </cell>
        </row>
        <row r="224">
          <cell r="A224" t="str">
            <v>ALAMBRE Cu No.14 THW BLANCO</v>
          </cell>
          <cell r="B224">
            <v>444</v>
          </cell>
          <cell r="C224" t="str">
            <v>ML</v>
          </cell>
          <cell r="D224">
            <v>532.79999999999995</v>
          </cell>
          <cell r="E224">
            <v>85.24799999999999</v>
          </cell>
          <cell r="F224">
            <v>618</v>
          </cell>
        </row>
        <row r="225">
          <cell r="A225" t="str">
            <v>ALAMBRE Cu No.14 THW NEGRO</v>
          </cell>
          <cell r="B225">
            <v>444</v>
          </cell>
          <cell r="C225" t="str">
            <v>ML</v>
          </cell>
          <cell r="D225">
            <v>532.79999999999995</v>
          </cell>
          <cell r="E225">
            <v>85.24799999999999</v>
          </cell>
          <cell r="F225">
            <v>618</v>
          </cell>
        </row>
        <row r="226">
          <cell r="A226" t="str">
            <v>ALAMBRE Cu No.14 THW ROJO</v>
          </cell>
          <cell r="B226">
            <v>444</v>
          </cell>
          <cell r="C226" t="str">
            <v>ML</v>
          </cell>
          <cell r="D226">
            <v>532.79999999999995</v>
          </cell>
          <cell r="E226">
            <v>85.24799999999999</v>
          </cell>
          <cell r="F226">
            <v>618</v>
          </cell>
        </row>
        <row r="227">
          <cell r="A227" t="str">
            <v>ALAMBRE Cu No.14 THW VERDE</v>
          </cell>
          <cell r="B227">
            <v>444</v>
          </cell>
          <cell r="C227" t="str">
            <v>ML</v>
          </cell>
          <cell r="D227">
            <v>532.79999999999995</v>
          </cell>
          <cell r="E227">
            <v>85.24799999999999</v>
          </cell>
          <cell r="F227">
            <v>618</v>
          </cell>
        </row>
        <row r="228">
          <cell r="A228" t="str">
            <v>ALAMBRE Cu No.14 TW AMARILLO</v>
          </cell>
          <cell r="B228">
            <v>387</v>
          </cell>
          <cell r="C228" t="str">
            <v>ML</v>
          </cell>
          <cell r="D228">
            <v>464.4</v>
          </cell>
          <cell r="E228">
            <v>74.304000000000002</v>
          </cell>
          <cell r="F228">
            <v>539</v>
          </cell>
        </row>
        <row r="229">
          <cell r="A229" t="str">
            <v>ALAMBRE Cu No.14 TW AMARILLO ELEKA</v>
          </cell>
          <cell r="B229">
            <v>387</v>
          </cell>
          <cell r="C229" t="str">
            <v>ML</v>
          </cell>
          <cell r="D229">
            <v>464.4</v>
          </cell>
          <cell r="E229">
            <v>74.304000000000002</v>
          </cell>
          <cell r="F229">
            <v>539</v>
          </cell>
        </row>
        <row r="230">
          <cell r="A230" t="str">
            <v>ALAMBRE Cu No.14 TW AZUL</v>
          </cell>
          <cell r="B230">
            <v>387</v>
          </cell>
          <cell r="C230" t="str">
            <v>ML</v>
          </cell>
          <cell r="D230">
            <v>464.4</v>
          </cell>
          <cell r="E230">
            <v>74.304000000000002</v>
          </cell>
          <cell r="F230">
            <v>539</v>
          </cell>
        </row>
        <row r="231">
          <cell r="A231" t="str">
            <v>ALAMBRE Cu No.14 TW AZUL  ELEKA</v>
          </cell>
          <cell r="B231">
            <v>387</v>
          </cell>
          <cell r="C231" t="str">
            <v>ML</v>
          </cell>
          <cell r="D231">
            <v>464.4</v>
          </cell>
          <cell r="E231">
            <v>74.304000000000002</v>
          </cell>
          <cell r="F231">
            <v>539</v>
          </cell>
        </row>
        <row r="232">
          <cell r="A232" t="str">
            <v>ALAMBRE Cu No.14 TW BLANCO</v>
          </cell>
          <cell r="B232">
            <v>387</v>
          </cell>
          <cell r="C232" t="str">
            <v>ML</v>
          </cell>
          <cell r="D232">
            <v>464.4</v>
          </cell>
          <cell r="E232">
            <v>74.304000000000002</v>
          </cell>
          <cell r="F232">
            <v>539</v>
          </cell>
        </row>
        <row r="233">
          <cell r="A233" t="str">
            <v>ALAMBRE Cu No.14 TW BLANCO ELEKA</v>
          </cell>
          <cell r="B233">
            <v>387</v>
          </cell>
          <cell r="C233" t="str">
            <v>ML</v>
          </cell>
          <cell r="D233">
            <v>464.4</v>
          </cell>
          <cell r="E233">
            <v>74.304000000000002</v>
          </cell>
          <cell r="F233">
            <v>539</v>
          </cell>
        </row>
        <row r="234">
          <cell r="A234" t="str">
            <v>ALAMBRE Cu No.14 TW NARANJA  ELEKA</v>
          </cell>
          <cell r="B234">
            <v>387</v>
          </cell>
          <cell r="C234" t="str">
            <v>ML</v>
          </cell>
          <cell r="D234">
            <v>464.4</v>
          </cell>
          <cell r="E234">
            <v>74.304000000000002</v>
          </cell>
          <cell r="F234">
            <v>539</v>
          </cell>
        </row>
        <row r="235">
          <cell r="A235" t="str">
            <v>ALAMBRE Cu No.14 TW NEGRO</v>
          </cell>
          <cell r="B235">
            <v>387</v>
          </cell>
          <cell r="C235" t="str">
            <v>ML</v>
          </cell>
          <cell r="D235">
            <v>464.4</v>
          </cell>
          <cell r="E235">
            <v>74.304000000000002</v>
          </cell>
          <cell r="F235">
            <v>539</v>
          </cell>
        </row>
        <row r="236">
          <cell r="A236" t="str">
            <v>ALAMBRE Cu No.14 TW ROJO</v>
          </cell>
          <cell r="B236">
            <v>387</v>
          </cell>
          <cell r="C236" t="str">
            <v>ML</v>
          </cell>
          <cell r="D236">
            <v>464.4</v>
          </cell>
          <cell r="E236">
            <v>74.304000000000002</v>
          </cell>
          <cell r="F236">
            <v>539</v>
          </cell>
        </row>
        <row r="237">
          <cell r="A237" t="str">
            <v>ALAMBRE Cu No.14 TW VERDE</v>
          </cell>
          <cell r="B237">
            <v>387</v>
          </cell>
          <cell r="C237" t="str">
            <v>ML</v>
          </cell>
          <cell r="D237">
            <v>464.4</v>
          </cell>
          <cell r="E237">
            <v>74.304000000000002</v>
          </cell>
          <cell r="F237">
            <v>539</v>
          </cell>
        </row>
        <row r="238">
          <cell r="A238" t="str">
            <v>ALAMBRE Cu No.14THW AMARILLO</v>
          </cell>
          <cell r="B238">
            <v>444</v>
          </cell>
          <cell r="C238" t="str">
            <v>ML</v>
          </cell>
          <cell r="D238">
            <v>532.79999999999995</v>
          </cell>
          <cell r="E238">
            <v>85.24799999999999</v>
          </cell>
          <cell r="F238">
            <v>618</v>
          </cell>
        </row>
        <row r="239">
          <cell r="A239" t="str">
            <v>ALAMBRE Cu No.16 DESNUDO</v>
          </cell>
          <cell r="B239">
            <v>241</v>
          </cell>
          <cell r="C239" t="str">
            <v>ML</v>
          </cell>
          <cell r="D239">
            <v>289.2</v>
          </cell>
          <cell r="E239">
            <v>46.271999999999998</v>
          </cell>
          <cell r="F239">
            <v>335</v>
          </cell>
        </row>
        <row r="240">
          <cell r="A240" t="str">
            <v>ALAMBRE Cu No.18 TF ROJO</v>
          </cell>
          <cell r="B240">
            <v>202</v>
          </cell>
          <cell r="C240" t="str">
            <v>ML</v>
          </cell>
          <cell r="D240">
            <v>242.39999999999998</v>
          </cell>
          <cell r="E240">
            <v>38.783999999999999</v>
          </cell>
          <cell r="F240">
            <v>281</v>
          </cell>
        </row>
        <row r="241">
          <cell r="A241" t="str">
            <v>ALAMBRE Cu No.6 THW NEGRO</v>
          </cell>
          <cell r="B241">
            <v>5000</v>
          </cell>
          <cell r="C241" t="str">
            <v>ML</v>
          </cell>
          <cell r="D241">
            <v>6000</v>
          </cell>
          <cell r="E241">
            <v>960</v>
          </cell>
          <cell r="F241">
            <v>6960</v>
          </cell>
        </row>
        <row r="242">
          <cell r="A242" t="str">
            <v>ALAMBRE Cu No.6 TW CHIPA</v>
          </cell>
          <cell r="B242">
            <v>1312</v>
          </cell>
          <cell r="C242" t="str">
            <v>ML</v>
          </cell>
          <cell r="D242">
            <v>1574.3999999999999</v>
          </cell>
          <cell r="E242">
            <v>251.904</v>
          </cell>
          <cell r="F242">
            <v>1826</v>
          </cell>
        </row>
        <row r="243">
          <cell r="A243" t="str">
            <v>ALAMBRE Cu No.8 THW AZUL</v>
          </cell>
          <cell r="B243">
            <v>1513</v>
          </cell>
          <cell r="C243" t="str">
            <v>ML</v>
          </cell>
          <cell r="D243">
            <v>1815.6</v>
          </cell>
          <cell r="E243">
            <v>290.49599999999998</v>
          </cell>
          <cell r="F243">
            <v>2106</v>
          </cell>
        </row>
        <row r="244">
          <cell r="A244" t="str">
            <v>ALAMBRE Cu No.8 THW NEGRO</v>
          </cell>
          <cell r="B244">
            <v>1513</v>
          </cell>
          <cell r="C244" t="str">
            <v>ML</v>
          </cell>
          <cell r="D244">
            <v>1815.6</v>
          </cell>
          <cell r="E244">
            <v>290.49599999999998</v>
          </cell>
          <cell r="F244">
            <v>2106</v>
          </cell>
        </row>
        <row r="245">
          <cell r="A245" t="str">
            <v>ALAMBRE Cu No.8 THW ROJO</v>
          </cell>
          <cell r="B245">
            <v>1513</v>
          </cell>
          <cell r="C245" t="str">
            <v>ML</v>
          </cell>
          <cell r="D245">
            <v>1815.6</v>
          </cell>
          <cell r="E245">
            <v>290.49599999999998</v>
          </cell>
          <cell r="F245">
            <v>2106</v>
          </cell>
        </row>
        <row r="246">
          <cell r="A246" t="str">
            <v>ALAMBRE Cu No.8 THW VERDE</v>
          </cell>
          <cell r="B246">
            <v>1513</v>
          </cell>
          <cell r="C246" t="str">
            <v>ML</v>
          </cell>
          <cell r="D246">
            <v>1815.6</v>
          </cell>
          <cell r="E246">
            <v>290.49599999999998</v>
          </cell>
          <cell r="F246">
            <v>2106</v>
          </cell>
        </row>
        <row r="247">
          <cell r="A247" t="str">
            <v>ALAMBRE Cu No.8 TW AMARILLO</v>
          </cell>
          <cell r="B247">
            <v>1432</v>
          </cell>
          <cell r="C247" t="str">
            <v>ML</v>
          </cell>
          <cell r="D247">
            <v>1718.3999999999999</v>
          </cell>
          <cell r="E247">
            <v>274.94399999999996</v>
          </cell>
          <cell r="F247">
            <v>1993</v>
          </cell>
        </row>
        <row r="248">
          <cell r="A248" t="str">
            <v>ALAMBRE Cu No.8 TW BLANCO ELEKA</v>
          </cell>
          <cell r="B248">
            <v>1432</v>
          </cell>
          <cell r="C248" t="str">
            <v>ML</v>
          </cell>
          <cell r="D248">
            <v>1718.3999999999999</v>
          </cell>
          <cell r="E248">
            <v>274.94399999999996</v>
          </cell>
          <cell r="F248">
            <v>1993</v>
          </cell>
        </row>
        <row r="249">
          <cell r="A249" t="str">
            <v>ALAMBRE Cu No.8 TW NEGRO</v>
          </cell>
          <cell r="B249">
            <v>1432</v>
          </cell>
          <cell r="C249" t="str">
            <v>ML</v>
          </cell>
          <cell r="D249">
            <v>1718.3999999999999</v>
          </cell>
          <cell r="E249">
            <v>274.94399999999996</v>
          </cell>
          <cell r="F249">
            <v>1993</v>
          </cell>
        </row>
        <row r="250">
          <cell r="A250" t="str">
            <v>ALAMBRE Cu No.8 TW NEGRO PROCABLES</v>
          </cell>
          <cell r="B250">
            <v>1432</v>
          </cell>
          <cell r="C250" t="str">
            <v>ML</v>
          </cell>
          <cell r="D250">
            <v>1718.3999999999999</v>
          </cell>
          <cell r="E250">
            <v>274.94399999999996</v>
          </cell>
          <cell r="F250">
            <v>1993</v>
          </cell>
        </row>
        <row r="251">
          <cell r="A251" t="str">
            <v>ALAMBRE Cu No.8 TW ROJO</v>
          </cell>
          <cell r="B251">
            <v>1432</v>
          </cell>
          <cell r="C251" t="str">
            <v>ML</v>
          </cell>
          <cell r="D251">
            <v>1718.3999999999999</v>
          </cell>
          <cell r="E251">
            <v>274.94399999999996</v>
          </cell>
          <cell r="F251">
            <v>1993</v>
          </cell>
        </row>
        <row r="252">
          <cell r="A252" t="str">
            <v>ALAMBRE Cu No.8 TW VERDE</v>
          </cell>
          <cell r="B252">
            <v>1432</v>
          </cell>
          <cell r="C252" t="str">
            <v>ML</v>
          </cell>
          <cell r="D252">
            <v>1718.3999999999999</v>
          </cell>
          <cell r="E252">
            <v>274.94399999999996</v>
          </cell>
          <cell r="F252">
            <v>1993</v>
          </cell>
        </row>
        <row r="253">
          <cell r="A253" t="str">
            <v>ALAMBRE Cu No.8TW AZUL  ELEKA</v>
          </cell>
          <cell r="B253">
            <v>1432</v>
          </cell>
          <cell r="C253" t="str">
            <v>ML</v>
          </cell>
          <cell r="D253">
            <v>1718.3999999999999</v>
          </cell>
          <cell r="E253">
            <v>274.94399999999996</v>
          </cell>
          <cell r="F253">
            <v>1993</v>
          </cell>
        </row>
        <row r="254">
          <cell r="A254" t="str">
            <v>ALAMBRE Cu.10 DESNUDO</v>
          </cell>
          <cell r="B254">
            <v>749</v>
          </cell>
          <cell r="C254" t="str">
            <v>ML</v>
          </cell>
          <cell r="D254">
            <v>898.8</v>
          </cell>
          <cell r="E254">
            <v>143.80799999999999</v>
          </cell>
          <cell r="F254">
            <v>1043</v>
          </cell>
        </row>
        <row r="255">
          <cell r="A255" t="str">
            <v>ALAMBRE DE PASE CHOCO AMARILLO 2X0.5</v>
          </cell>
          <cell r="B255">
            <v>85</v>
          </cell>
          <cell r="C255" t="str">
            <v>ML</v>
          </cell>
          <cell r="D255">
            <v>102</v>
          </cell>
          <cell r="E255">
            <v>16.32</v>
          </cell>
          <cell r="F255">
            <v>118</v>
          </cell>
        </row>
        <row r="256">
          <cell r="A256" t="str">
            <v>ALAMBRE DULCE NO. 18</v>
          </cell>
          <cell r="B256">
            <v>1311</v>
          </cell>
          <cell r="C256" t="str">
            <v>ML</v>
          </cell>
          <cell r="D256">
            <v>1573.2</v>
          </cell>
          <cell r="E256">
            <v>251.71200000000002</v>
          </cell>
          <cell r="F256">
            <v>1825</v>
          </cell>
        </row>
        <row r="257">
          <cell r="A257" t="str">
            <v>ALAMBRE MINIDISTRIBUIDOR 2X0.5 SIEMENS B</v>
          </cell>
          <cell r="B257">
            <v>110</v>
          </cell>
          <cell r="C257" t="str">
            <v>ML</v>
          </cell>
          <cell r="D257">
            <v>132</v>
          </cell>
          <cell r="E257">
            <v>21.12</v>
          </cell>
          <cell r="F257">
            <v>153</v>
          </cell>
        </row>
        <row r="258">
          <cell r="A258" t="str">
            <v>ALAMBRE TELEFONICO DE PASE ROJO/AZUL</v>
          </cell>
          <cell r="B258">
            <v>198</v>
          </cell>
          <cell r="C258" t="str">
            <v>ML</v>
          </cell>
          <cell r="D258">
            <v>237.6</v>
          </cell>
          <cell r="E258">
            <v>38.015999999999998</v>
          </cell>
          <cell r="F258">
            <v>276</v>
          </cell>
        </row>
        <row r="259">
          <cell r="A259" t="str">
            <v>ALAMBRE TELEFONICO NEOPREN 2X18</v>
          </cell>
          <cell r="B259">
            <v>521</v>
          </cell>
          <cell r="C259" t="str">
            <v>ML</v>
          </cell>
          <cell r="D259">
            <v>625.19999999999993</v>
          </cell>
          <cell r="E259">
            <v>100.032</v>
          </cell>
          <cell r="F259">
            <v>725</v>
          </cell>
        </row>
        <row r="260">
          <cell r="A260" t="str">
            <v>ALAMBRE TELEFONICO NEOPREN 2X20</v>
          </cell>
          <cell r="B260">
            <v>408</v>
          </cell>
          <cell r="C260" t="str">
            <v>ML</v>
          </cell>
          <cell r="D260">
            <v>489.59999999999997</v>
          </cell>
          <cell r="E260">
            <v>78.335999999999999</v>
          </cell>
          <cell r="F260">
            <v>568</v>
          </cell>
        </row>
        <row r="261">
          <cell r="A261" t="str">
            <v>ALAMBRE TELEFONICO NEOPREN 2X20CHIPA</v>
          </cell>
          <cell r="B261">
            <v>408</v>
          </cell>
          <cell r="C261" t="str">
            <v>ML</v>
          </cell>
          <cell r="D261">
            <v>489.59999999999997</v>
          </cell>
          <cell r="E261">
            <v>78.335999999999999</v>
          </cell>
          <cell r="F261">
            <v>568</v>
          </cell>
        </row>
        <row r="262">
          <cell r="A262" t="str">
            <v>ALAMBRE Cu No.8 TW BLANCO</v>
          </cell>
          <cell r="B262">
            <v>1432</v>
          </cell>
          <cell r="C262" t="str">
            <v>ML</v>
          </cell>
          <cell r="D262">
            <v>1718.3999999999999</v>
          </cell>
          <cell r="E262">
            <v>274.94399999999996</v>
          </cell>
          <cell r="F262">
            <v>1993</v>
          </cell>
        </row>
        <row r="263">
          <cell r="A263" t="str">
            <v>ALAMBRE Cu No 12TW CHIPA</v>
          </cell>
          <cell r="B263">
            <v>553</v>
          </cell>
          <cell r="C263" t="str">
            <v>ML</v>
          </cell>
          <cell r="D263">
            <v>663.6</v>
          </cell>
          <cell r="E263">
            <v>106.176</v>
          </cell>
          <cell r="F263">
            <v>770</v>
          </cell>
        </row>
        <row r="264">
          <cell r="A264" t="str">
            <v>AMARRE 145MM (6") BLANCO</v>
          </cell>
          <cell r="B264">
            <v>50</v>
          </cell>
          <cell r="C264" t="str">
            <v>UND</v>
          </cell>
          <cell r="D264">
            <v>60</v>
          </cell>
          <cell r="E264">
            <v>9.6</v>
          </cell>
          <cell r="F264">
            <v>70</v>
          </cell>
        </row>
        <row r="265">
          <cell r="A265" t="str">
            <v>AMARRE 149MM (59") NEGRO</v>
          </cell>
          <cell r="B265">
            <v>213</v>
          </cell>
          <cell r="C265" t="str">
            <v>UND</v>
          </cell>
          <cell r="D265">
            <v>255.6</v>
          </cell>
          <cell r="E265">
            <v>40.896000000000001</v>
          </cell>
          <cell r="F265">
            <v>296</v>
          </cell>
        </row>
        <row r="266">
          <cell r="A266" t="str">
            <v>AMARRE 202MM (8") BLANCO</v>
          </cell>
          <cell r="B266">
            <v>75</v>
          </cell>
          <cell r="C266" t="str">
            <v>UND</v>
          </cell>
          <cell r="D266">
            <v>90</v>
          </cell>
          <cell r="E266">
            <v>14.4</v>
          </cell>
          <cell r="F266">
            <v>104</v>
          </cell>
        </row>
        <row r="267">
          <cell r="A267" t="str">
            <v>AMARRE 202MM (8") NEGRO</v>
          </cell>
          <cell r="B267">
            <v>600</v>
          </cell>
          <cell r="C267" t="str">
            <v>UND</v>
          </cell>
          <cell r="D267">
            <v>720</v>
          </cell>
          <cell r="E267">
            <v>115.2</v>
          </cell>
          <cell r="F267">
            <v>835</v>
          </cell>
        </row>
        <row r="268">
          <cell r="A268" t="str">
            <v>AMARRE 305MM (12") BLANCO</v>
          </cell>
          <cell r="B268">
            <v>128</v>
          </cell>
          <cell r="C268" t="str">
            <v>UND</v>
          </cell>
          <cell r="D268">
            <v>153.6</v>
          </cell>
          <cell r="E268">
            <v>24.576000000000001</v>
          </cell>
          <cell r="F268">
            <v>178</v>
          </cell>
        </row>
        <row r="269">
          <cell r="A269" t="str">
            <v>AMARRE 381MM (15") BLANCO</v>
          </cell>
          <cell r="B269">
            <v>270</v>
          </cell>
          <cell r="C269" t="str">
            <v>UND</v>
          </cell>
          <cell r="D269">
            <v>324</v>
          </cell>
          <cell r="E269">
            <v>51.84</v>
          </cell>
          <cell r="F269">
            <v>376</v>
          </cell>
        </row>
        <row r="270">
          <cell r="A270" t="str">
            <v>AMARRE 381MM (15") BLANCO TRABAJO PESADO</v>
          </cell>
          <cell r="B270">
            <v>528</v>
          </cell>
          <cell r="C270" t="str">
            <v>UND</v>
          </cell>
          <cell r="D270">
            <v>633.6</v>
          </cell>
          <cell r="E270">
            <v>101.376</v>
          </cell>
          <cell r="F270">
            <v>735</v>
          </cell>
        </row>
        <row r="271">
          <cell r="A271" t="str">
            <v>AMARRE 890MM (35") NEGRO</v>
          </cell>
          <cell r="B271">
            <v>2033</v>
          </cell>
          <cell r="C271" t="str">
            <v>UND</v>
          </cell>
          <cell r="D271">
            <v>2439.6</v>
          </cell>
          <cell r="E271">
            <v>390.33600000000001</v>
          </cell>
          <cell r="F271">
            <v>2830</v>
          </cell>
        </row>
        <row r="272">
          <cell r="A272" t="str">
            <v>AMARRE 95MM (4") BLANCO</v>
          </cell>
          <cell r="B272">
            <v>35</v>
          </cell>
          <cell r="C272" t="str">
            <v>UND</v>
          </cell>
          <cell r="D272">
            <v>42</v>
          </cell>
          <cell r="E272">
            <v>6.72</v>
          </cell>
          <cell r="F272">
            <v>49</v>
          </cell>
        </row>
        <row r="273">
          <cell r="A273" t="str">
            <v>AMARRE PLASTCIO 140MM</v>
          </cell>
          <cell r="B273">
            <v>52</v>
          </cell>
          <cell r="C273" t="str">
            <v>UND</v>
          </cell>
          <cell r="D273">
            <v>62.4</v>
          </cell>
          <cell r="E273">
            <v>9.984</v>
          </cell>
          <cell r="F273">
            <v>72</v>
          </cell>
        </row>
        <row r="274">
          <cell r="A274" t="str">
            <v>AMARRE PLASTICO 170MM</v>
          </cell>
          <cell r="B274">
            <v>52</v>
          </cell>
          <cell r="C274" t="str">
            <v>UND</v>
          </cell>
          <cell r="D274">
            <v>62.4</v>
          </cell>
          <cell r="E274">
            <v>9.984</v>
          </cell>
          <cell r="F274">
            <v>72</v>
          </cell>
        </row>
        <row r="275">
          <cell r="A275" t="str">
            <v>AMARRE PLASTICO 300 MM</v>
          </cell>
          <cell r="B275">
            <v>118</v>
          </cell>
          <cell r="C275" t="str">
            <v>UND</v>
          </cell>
          <cell r="D275">
            <v>141.6</v>
          </cell>
          <cell r="E275">
            <v>22.655999999999999</v>
          </cell>
          <cell r="F275">
            <v>164</v>
          </cell>
        </row>
        <row r="276">
          <cell r="A276" t="str">
            <v>AMARRE PLASTICO IDENTIFICACION CABLE</v>
          </cell>
          <cell r="B276">
            <v>78</v>
          </cell>
          <cell r="C276" t="str">
            <v>UND</v>
          </cell>
          <cell r="D276">
            <v>93.6</v>
          </cell>
          <cell r="E276">
            <v>14.975999999999999</v>
          </cell>
          <cell r="F276">
            <v>109</v>
          </cell>
        </row>
        <row r="277">
          <cell r="A277" t="str">
            <v>AMARRE PLASTICO NEGRO 140MM</v>
          </cell>
          <cell r="B277">
            <v>52</v>
          </cell>
          <cell r="C277" t="str">
            <v>UND</v>
          </cell>
          <cell r="D277">
            <v>62.4</v>
          </cell>
          <cell r="E277">
            <v>9.984</v>
          </cell>
          <cell r="F277">
            <v>72</v>
          </cell>
        </row>
        <row r="278">
          <cell r="A278" t="str">
            <v>AMARRE PLASTICO NEGRO 200 MM</v>
          </cell>
          <cell r="B278">
            <v>60</v>
          </cell>
          <cell r="C278" t="str">
            <v>UND</v>
          </cell>
          <cell r="D278">
            <v>72</v>
          </cell>
          <cell r="E278">
            <v>11.52</v>
          </cell>
          <cell r="F278">
            <v>84</v>
          </cell>
        </row>
        <row r="279">
          <cell r="A279" t="str">
            <v>AMARRE PLASTICO NEGRO 90MM</v>
          </cell>
          <cell r="B279">
            <v>52</v>
          </cell>
          <cell r="C279" t="str">
            <v>UND</v>
          </cell>
          <cell r="D279">
            <v>62.4</v>
          </cell>
          <cell r="E279">
            <v>9.984</v>
          </cell>
          <cell r="F279">
            <v>72</v>
          </cell>
        </row>
        <row r="280">
          <cell r="A280" t="str">
            <v>AMORTIGUADOR CABLE 1/4</v>
          </cell>
          <cell r="B280">
            <v>9700</v>
          </cell>
          <cell r="C280" t="str">
            <v>UND</v>
          </cell>
          <cell r="D280">
            <v>11640</v>
          </cell>
          <cell r="E280">
            <v>1862.4</v>
          </cell>
          <cell r="F280">
            <v>13502</v>
          </cell>
        </row>
        <row r="281">
          <cell r="A281" t="str">
            <v>AMORTIGUADOR CABLE 2/0 - 4 LIBRAS</v>
          </cell>
          <cell r="B281">
            <v>8639</v>
          </cell>
          <cell r="C281" t="str">
            <v>UND</v>
          </cell>
          <cell r="D281">
            <v>10366.799999999999</v>
          </cell>
          <cell r="E281">
            <v>1658.6879999999999</v>
          </cell>
          <cell r="F281">
            <v>12025</v>
          </cell>
        </row>
        <row r="282">
          <cell r="A282" t="str">
            <v>AMORTIGUADOR CABLE 3/8</v>
          </cell>
          <cell r="B282">
            <v>12000</v>
          </cell>
          <cell r="C282" t="str">
            <v>UND</v>
          </cell>
          <cell r="D282">
            <v>14400</v>
          </cell>
          <cell r="E282">
            <v>2304</v>
          </cell>
          <cell r="F282">
            <v>16704</v>
          </cell>
        </row>
        <row r="283">
          <cell r="A283" t="str">
            <v>AMORTIGUADOR CABLE 397.5</v>
          </cell>
          <cell r="B283">
            <v>25520</v>
          </cell>
          <cell r="C283" t="str">
            <v>UND</v>
          </cell>
          <cell r="D283">
            <v>30624</v>
          </cell>
          <cell r="E283">
            <v>4899.84</v>
          </cell>
          <cell r="F283">
            <v>35524</v>
          </cell>
        </row>
        <row r="284">
          <cell r="A284" t="str">
            <v>AMORTIGUADOR CABLE 4/0</v>
          </cell>
          <cell r="B284">
            <v>10100</v>
          </cell>
          <cell r="C284" t="str">
            <v>UND</v>
          </cell>
          <cell r="D284">
            <v>12120</v>
          </cell>
          <cell r="E284">
            <v>1939.2</v>
          </cell>
          <cell r="F284">
            <v>14059</v>
          </cell>
        </row>
        <row r="285">
          <cell r="A285" t="str">
            <v>AMORTIGUADOR CABLE No.2</v>
          </cell>
          <cell r="B285">
            <v>8454</v>
          </cell>
          <cell r="C285" t="str">
            <v>UND</v>
          </cell>
          <cell r="D285">
            <v>10144.799999999999</v>
          </cell>
          <cell r="E285">
            <v>1623.1679999999999</v>
          </cell>
          <cell r="F285">
            <v>11768</v>
          </cell>
        </row>
        <row r="286">
          <cell r="A286" t="str">
            <v>AMPERIMETRO 0/500A CELSA</v>
          </cell>
          <cell r="B286">
            <v>42000</v>
          </cell>
          <cell r="C286" t="str">
            <v>UND</v>
          </cell>
          <cell r="D286">
            <v>50400</v>
          </cell>
          <cell r="E286">
            <v>8064</v>
          </cell>
          <cell r="F286">
            <v>58464</v>
          </cell>
        </row>
        <row r="287">
          <cell r="A287" t="str">
            <v>AMPERIMETRO 0-100/5AMP.</v>
          </cell>
          <cell r="B287">
            <v>95800</v>
          </cell>
          <cell r="C287" t="str">
            <v>UND</v>
          </cell>
          <cell r="D287">
            <v>114960</v>
          </cell>
          <cell r="E287">
            <v>18393.600000000002</v>
          </cell>
          <cell r="F287">
            <v>133354</v>
          </cell>
        </row>
        <row r="288">
          <cell r="A288" t="str">
            <v>AMPERIMETRO 0-1000/5AMP.</v>
          </cell>
          <cell r="B288">
            <v>95800</v>
          </cell>
          <cell r="C288" t="str">
            <v>UND</v>
          </cell>
          <cell r="D288">
            <v>114960</v>
          </cell>
          <cell r="E288">
            <v>18393.600000000002</v>
          </cell>
          <cell r="F288">
            <v>133354</v>
          </cell>
        </row>
        <row r="289">
          <cell r="A289" t="str">
            <v>AMPERIMETRO 0-1500/5AMP.</v>
          </cell>
          <cell r="B289">
            <v>95800</v>
          </cell>
          <cell r="C289" t="str">
            <v>UND</v>
          </cell>
          <cell r="D289">
            <v>114960</v>
          </cell>
          <cell r="E289">
            <v>18393.600000000002</v>
          </cell>
          <cell r="F289">
            <v>133354</v>
          </cell>
        </row>
        <row r="290">
          <cell r="A290" t="str">
            <v>AMPERIMETRO 0-15AMP.</v>
          </cell>
          <cell r="B290">
            <v>117700</v>
          </cell>
          <cell r="C290" t="str">
            <v>UND</v>
          </cell>
          <cell r="D290">
            <v>141240</v>
          </cell>
          <cell r="E290">
            <v>22598.400000000001</v>
          </cell>
          <cell r="F290">
            <v>163838</v>
          </cell>
        </row>
        <row r="291">
          <cell r="A291" t="str">
            <v>AMPERIMETRO 0-200/5AMP.</v>
          </cell>
          <cell r="B291">
            <v>95800</v>
          </cell>
          <cell r="C291" t="str">
            <v>UND</v>
          </cell>
          <cell r="D291">
            <v>114960</v>
          </cell>
          <cell r="E291">
            <v>18393.600000000002</v>
          </cell>
          <cell r="F291">
            <v>133354</v>
          </cell>
        </row>
        <row r="292">
          <cell r="A292" t="str">
            <v>AMPERIMETRO 0-2000/5AMP.</v>
          </cell>
          <cell r="B292">
            <v>95800</v>
          </cell>
          <cell r="C292" t="str">
            <v>UND</v>
          </cell>
          <cell r="D292">
            <v>114960</v>
          </cell>
          <cell r="E292">
            <v>18393.600000000002</v>
          </cell>
          <cell r="F292">
            <v>133354</v>
          </cell>
        </row>
        <row r="293">
          <cell r="A293" t="str">
            <v>AMPERIMETRO 0-25AMP.</v>
          </cell>
          <cell r="B293">
            <v>117700</v>
          </cell>
          <cell r="C293" t="str">
            <v>UND</v>
          </cell>
          <cell r="D293">
            <v>141240</v>
          </cell>
          <cell r="E293">
            <v>22598.400000000001</v>
          </cell>
          <cell r="F293">
            <v>163838</v>
          </cell>
        </row>
        <row r="294">
          <cell r="A294" t="str">
            <v>AMPERIMETRO 0-300/5AMP.</v>
          </cell>
          <cell r="B294">
            <v>95800</v>
          </cell>
          <cell r="C294" t="str">
            <v>UND</v>
          </cell>
          <cell r="D294">
            <v>114960</v>
          </cell>
          <cell r="E294">
            <v>18393.600000000002</v>
          </cell>
          <cell r="F294">
            <v>133354</v>
          </cell>
        </row>
        <row r="295">
          <cell r="A295" t="str">
            <v>AMPERIMETRO 0-400/5AMP</v>
          </cell>
          <cell r="B295">
            <v>95800</v>
          </cell>
          <cell r="C295" t="str">
            <v>UND</v>
          </cell>
          <cell r="D295">
            <v>114960</v>
          </cell>
          <cell r="E295">
            <v>18393.600000000002</v>
          </cell>
          <cell r="F295">
            <v>133354</v>
          </cell>
        </row>
        <row r="296">
          <cell r="A296" t="str">
            <v>AMPERIMETRO 0-60 AMP</v>
          </cell>
          <cell r="B296">
            <v>117700</v>
          </cell>
          <cell r="C296" t="str">
            <v>UND</v>
          </cell>
          <cell r="D296">
            <v>141240</v>
          </cell>
          <cell r="E296">
            <v>22598.400000000001</v>
          </cell>
          <cell r="F296">
            <v>163838</v>
          </cell>
        </row>
        <row r="297">
          <cell r="A297" t="str">
            <v>AMPERIMETRO 0-6005AMP</v>
          </cell>
          <cell r="B297">
            <v>95800</v>
          </cell>
          <cell r="C297" t="str">
            <v>UND</v>
          </cell>
          <cell r="D297">
            <v>114960</v>
          </cell>
          <cell r="E297">
            <v>18393.600000000002</v>
          </cell>
          <cell r="F297">
            <v>133354</v>
          </cell>
        </row>
        <row r="298">
          <cell r="A298" t="str">
            <v>AMPERIMETRO 100 A 5 AMP.</v>
          </cell>
          <cell r="B298">
            <v>72420</v>
          </cell>
          <cell r="C298" t="str">
            <v>UND</v>
          </cell>
          <cell r="D298">
            <v>86904</v>
          </cell>
          <cell r="E298">
            <v>13904.64</v>
          </cell>
          <cell r="F298">
            <v>100809</v>
          </cell>
        </row>
        <row r="299">
          <cell r="A299" t="str">
            <v>AMPERIMETRO 1000/5A CELSA</v>
          </cell>
          <cell r="B299">
            <v>65000</v>
          </cell>
          <cell r="C299" t="str">
            <v>UND</v>
          </cell>
          <cell r="D299">
            <v>78000</v>
          </cell>
          <cell r="E299">
            <v>12480</v>
          </cell>
          <cell r="F299">
            <v>90480</v>
          </cell>
        </row>
        <row r="300">
          <cell r="A300" t="str">
            <v>AMPERIMETRO 300/5A PANEL METER</v>
          </cell>
          <cell r="B300">
            <v>37800</v>
          </cell>
          <cell r="C300" t="str">
            <v>UND</v>
          </cell>
          <cell r="D300">
            <v>45360</v>
          </cell>
          <cell r="E300">
            <v>7257.6</v>
          </cell>
          <cell r="F300">
            <v>52618</v>
          </cell>
        </row>
        <row r="301">
          <cell r="A301" t="str">
            <v>AMPERIMETRO 500/5A PANEL METER</v>
          </cell>
          <cell r="B301">
            <v>37800</v>
          </cell>
          <cell r="C301" t="str">
            <v>UND</v>
          </cell>
          <cell r="D301">
            <v>45360</v>
          </cell>
          <cell r="E301">
            <v>7257.6</v>
          </cell>
          <cell r="F301">
            <v>52618</v>
          </cell>
        </row>
        <row r="302">
          <cell r="A302" t="str">
            <v>AMPERIMETRO 600/5A PANEL METER</v>
          </cell>
          <cell r="B302">
            <v>37800</v>
          </cell>
          <cell r="C302" t="str">
            <v>UND</v>
          </cell>
          <cell r="D302">
            <v>45360</v>
          </cell>
          <cell r="E302">
            <v>7257.6</v>
          </cell>
          <cell r="F302">
            <v>52618</v>
          </cell>
        </row>
        <row r="303">
          <cell r="A303" t="str">
            <v>AMPERIMETRO 800/5A SIN MARCA</v>
          </cell>
          <cell r="B303">
            <v>35000</v>
          </cell>
          <cell r="C303" t="str">
            <v>UND</v>
          </cell>
          <cell r="D303">
            <v>42000</v>
          </cell>
          <cell r="E303">
            <v>6720</v>
          </cell>
          <cell r="F303">
            <v>48720</v>
          </cell>
        </row>
        <row r="304">
          <cell r="A304" t="str">
            <v>AMPERIMETRO 96X96 - 0-200/5 CELSA</v>
          </cell>
          <cell r="B304">
            <v>46080</v>
          </cell>
          <cell r="C304" t="str">
            <v>UND</v>
          </cell>
          <cell r="D304">
            <v>55296</v>
          </cell>
          <cell r="E304">
            <v>8847.36</v>
          </cell>
          <cell r="F304">
            <v>64143</v>
          </cell>
        </row>
        <row r="305">
          <cell r="A305" t="str">
            <v>AMPERIMETRO 96X96 100/5 CELSA</v>
          </cell>
          <cell r="B305">
            <v>42315</v>
          </cell>
          <cell r="C305" t="str">
            <v>UND</v>
          </cell>
          <cell r="D305">
            <v>50778</v>
          </cell>
          <cell r="E305">
            <v>8124.4800000000005</v>
          </cell>
          <cell r="F305">
            <v>58902</v>
          </cell>
        </row>
        <row r="306">
          <cell r="A306" t="str">
            <v>AMPERIMETRO 96X96 1200/5 FAITHFOL</v>
          </cell>
          <cell r="B306">
            <v>30800</v>
          </cell>
          <cell r="C306" t="str">
            <v>UND</v>
          </cell>
          <cell r="D306">
            <v>36960</v>
          </cell>
          <cell r="E306">
            <v>5913.6</v>
          </cell>
          <cell r="F306">
            <v>42874</v>
          </cell>
        </row>
        <row r="307">
          <cell r="A307" t="str">
            <v>AMPLIADOR DE RED DE CONTROLADORES EMH</v>
          </cell>
          <cell r="B307">
            <v>637939</v>
          </cell>
          <cell r="C307" t="str">
            <v>UND</v>
          </cell>
          <cell r="D307">
            <v>765526.79999999993</v>
          </cell>
          <cell r="E307">
            <v>122484.28799999999</v>
          </cell>
          <cell r="F307">
            <v>888011</v>
          </cell>
        </row>
        <row r="308">
          <cell r="A308" t="str">
            <v>ANALIZADOR DE REDES LOVATO CON PUERTO RS 232 Y/O 485</v>
          </cell>
          <cell r="B308">
            <v>1316224</v>
          </cell>
          <cell r="C308" t="str">
            <v>UND</v>
          </cell>
          <cell r="D308">
            <v>1579468.8</v>
          </cell>
          <cell r="E308">
            <v>252715.008</v>
          </cell>
          <cell r="F308">
            <v>1832184</v>
          </cell>
        </row>
        <row r="309">
          <cell r="A309" t="str">
            <v>ANGULO GALVANIZADO 1.00 MT X 3/4X1/8</v>
          </cell>
          <cell r="B309">
            <v>1600</v>
          </cell>
          <cell r="C309" t="str">
            <v>UND</v>
          </cell>
          <cell r="D309">
            <v>1920</v>
          </cell>
          <cell r="E309">
            <v>307.2</v>
          </cell>
          <cell r="F309">
            <v>2227</v>
          </cell>
        </row>
        <row r="310">
          <cell r="A310" t="str">
            <v>ANGULO PARA UNION 21/2X21/2X0.35M</v>
          </cell>
          <cell r="B310">
            <v>2980</v>
          </cell>
          <cell r="C310" t="str">
            <v>UND</v>
          </cell>
          <cell r="D310">
            <v>3576</v>
          </cell>
          <cell r="E310">
            <v>572.16</v>
          </cell>
          <cell r="F310">
            <v>4148</v>
          </cell>
        </row>
        <row r="311">
          <cell r="A311" t="str">
            <v>ANILLO ADAPTACION 10 AMP.</v>
          </cell>
          <cell r="B311">
            <v>502.60000610351608</v>
          </cell>
          <cell r="C311" t="str">
            <v>UND</v>
          </cell>
          <cell r="D311">
            <v>603.12000732421927</v>
          </cell>
          <cell r="E311">
            <v>96.499201171875086</v>
          </cell>
          <cell r="F311">
            <v>700</v>
          </cell>
        </row>
        <row r="312">
          <cell r="A312" t="str">
            <v>ANILLO ADAPTACION 16 AMP.</v>
          </cell>
          <cell r="B312">
            <v>442.39999389648398</v>
          </cell>
          <cell r="C312" t="str">
            <v>UND</v>
          </cell>
          <cell r="D312">
            <v>530.87999267578073</v>
          </cell>
          <cell r="E312">
            <v>84.940798828124912</v>
          </cell>
          <cell r="F312">
            <v>616</v>
          </cell>
        </row>
        <row r="313">
          <cell r="A313" t="str">
            <v>ANILLO ADAPTACION 16A.</v>
          </cell>
          <cell r="B313">
            <v>506.79998779296898</v>
          </cell>
          <cell r="C313" t="str">
            <v>UND</v>
          </cell>
          <cell r="D313">
            <v>608.1599853515628</v>
          </cell>
          <cell r="E313">
            <v>97.305597656250043</v>
          </cell>
          <cell r="F313">
            <v>705</v>
          </cell>
        </row>
        <row r="314">
          <cell r="A314" t="str">
            <v>ANILLO ADAPTACION 20 AMP.</v>
          </cell>
          <cell r="B314">
            <v>434</v>
          </cell>
          <cell r="C314" t="str">
            <v>UND</v>
          </cell>
          <cell r="D314">
            <v>520.79999999999995</v>
          </cell>
          <cell r="E314">
            <v>83.327999999999989</v>
          </cell>
          <cell r="F314">
            <v>604</v>
          </cell>
        </row>
        <row r="315">
          <cell r="A315" t="str">
            <v>ANILLO ADAPTACION 20A</v>
          </cell>
          <cell r="B315">
            <v>2000</v>
          </cell>
          <cell r="C315" t="str">
            <v>UND</v>
          </cell>
          <cell r="D315">
            <v>2400</v>
          </cell>
          <cell r="E315">
            <v>384</v>
          </cell>
          <cell r="F315">
            <v>2784</v>
          </cell>
        </row>
        <row r="316">
          <cell r="A316" t="str">
            <v>ANILLO ADAPTACION 25A.</v>
          </cell>
          <cell r="B316">
            <v>506.79998779296898</v>
          </cell>
          <cell r="C316" t="str">
            <v>UND</v>
          </cell>
          <cell r="D316">
            <v>608.1599853515628</v>
          </cell>
          <cell r="E316">
            <v>97.305597656250043</v>
          </cell>
          <cell r="F316">
            <v>705</v>
          </cell>
        </row>
        <row r="317">
          <cell r="A317" t="str">
            <v>ANILLO ADAPTACION 35 AMP.</v>
          </cell>
          <cell r="B317">
            <v>814.79998779296898</v>
          </cell>
          <cell r="C317" t="str">
            <v>UND</v>
          </cell>
          <cell r="D317">
            <v>977.7599853515627</v>
          </cell>
          <cell r="E317">
            <v>156.44159765625002</v>
          </cell>
          <cell r="F317">
            <v>1134</v>
          </cell>
        </row>
        <row r="318">
          <cell r="A318" t="str">
            <v>ANILLO ADAPTACION 35A.</v>
          </cell>
          <cell r="B318">
            <v>564.20001220703114</v>
          </cell>
          <cell r="C318" t="str">
            <v>UND</v>
          </cell>
          <cell r="D318">
            <v>677.04001464843736</v>
          </cell>
          <cell r="E318">
            <v>108.32640234374998</v>
          </cell>
          <cell r="F318">
            <v>785</v>
          </cell>
        </row>
        <row r="319">
          <cell r="A319" t="str">
            <v>ANILLO ADAPTACION 50 AMP.</v>
          </cell>
          <cell r="B319">
            <v>814.79998779296898</v>
          </cell>
          <cell r="C319" t="str">
            <v>UND</v>
          </cell>
          <cell r="D319">
            <v>977.7599853515627</v>
          </cell>
          <cell r="E319">
            <v>156.44159765625002</v>
          </cell>
          <cell r="F319">
            <v>1134</v>
          </cell>
        </row>
        <row r="320">
          <cell r="A320" t="str">
            <v>ANILLO ADAPTACION 50A.</v>
          </cell>
          <cell r="B320">
            <v>564.20001220703114</v>
          </cell>
          <cell r="C320" t="str">
            <v>UND</v>
          </cell>
          <cell r="D320">
            <v>677.04001464843736</v>
          </cell>
          <cell r="E320">
            <v>108.32640234374998</v>
          </cell>
          <cell r="F320">
            <v>785</v>
          </cell>
        </row>
        <row r="321">
          <cell r="A321" t="str">
            <v>ANILLO ADAPTACION 63 AMP.</v>
          </cell>
          <cell r="B321">
            <v>865.20001220703114</v>
          </cell>
          <cell r="C321" t="str">
            <v>UND</v>
          </cell>
          <cell r="D321">
            <v>1038.2400146484374</v>
          </cell>
          <cell r="E321">
            <v>166.11840234374998</v>
          </cell>
          <cell r="F321">
            <v>1204</v>
          </cell>
        </row>
        <row r="322">
          <cell r="A322" t="str">
            <v>ANILLO ADAPTACION 63A</v>
          </cell>
          <cell r="B322">
            <v>564.20001220703114</v>
          </cell>
          <cell r="C322" t="str">
            <v>UND</v>
          </cell>
          <cell r="D322">
            <v>677.04001464843736</v>
          </cell>
          <cell r="E322">
            <v>108.32640234374998</v>
          </cell>
          <cell r="F322">
            <v>785</v>
          </cell>
        </row>
        <row r="323">
          <cell r="A323" t="str">
            <v>ANILLO ADAPTACION 6A.</v>
          </cell>
          <cell r="B323">
            <v>506.79998779296898</v>
          </cell>
          <cell r="C323" t="str">
            <v>UND</v>
          </cell>
          <cell r="D323">
            <v>608.1599853515628</v>
          </cell>
          <cell r="E323">
            <v>97.305597656250043</v>
          </cell>
          <cell r="F323">
            <v>705</v>
          </cell>
        </row>
        <row r="324">
          <cell r="A324" t="str">
            <v>ANILLO ADAPTACION E27</v>
          </cell>
          <cell r="B324">
            <v>448</v>
          </cell>
          <cell r="C324" t="str">
            <v>UND</v>
          </cell>
          <cell r="D324">
            <v>537.6</v>
          </cell>
          <cell r="E324">
            <v>86.016000000000005</v>
          </cell>
          <cell r="F324">
            <v>624</v>
          </cell>
        </row>
        <row r="325">
          <cell r="A325" t="str">
            <v>ANILLO ADAPTADOR FUSIBLE DIAZED 100A</v>
          </cell>
          <cell r="B325">
            <v>1000</v>
          </cell>
          <cell r="C325" t="str">
            <v>UND</v>
          </cell>
          <cell r="D325">
            <v>1200</v>
          </cell>
          <cell r="E325">
            <v>192</v>
          </cell>
          <cell r="F325">
            <v>1392</v>
          </cell>
        </row>
        <row r="326">
          <cell r="A326" t="str">
            <v>ANILLO ADAPTADOR FUSIBLE DIAZED 80A</v>
          </cell>
          <cell r="B326">
            <v>1000</v>
          </cell>
          <cell r="C326" t="str">
            <v>UND</v>
          </cell>
          <cell r="D326">
            <v>1200</v>
          </cell>
          <cell r="E326">
            <v>192</v>
          </cell>
          <cell r="F326">
            <v>1392</v>
          </cell>
        </row>
        <row r="327">
          <cell r="A327" t="str">
            <v>ANILLO ADPTACION 25 AMP.</v>
          </cell>
          <cell r="B327">
            <v>434</v>
          </cell>
          <cell r="C327" t="str">
            <v>UND</v>
          </cell>
          <cell r="D327">
            <v>520.79999999999995</v>
          </cell>
          <cell r="E327">
            <v>83.327999999999989</v>
          </cell>
          <cell r="F327">
            <v>604</v>
          </cell>
        </row>
        <row r="328">
          <cell r="A328" t="str">
            <v>ANILLO DE ADAPTACION DE 30 A 22MM</v>
          </cell>
          <cell r="B328">
            <v>20580</v>
          </cell>
          <cell r="C328" t="str">
            <v>UND</v>
          </cell>
          <cell r="D328">
            <v>24696</v>
          </cell>
          <cell r="E328">
            <v>3951.36</v>
          </cell>
          <cell r="F328">
            <v>28647</v>
          </cell>
        </row>
        <row r="329">
          <cell r="A329" t="str">
            <v>ANILLO ROSCADO DE RETENSION</v>
          </cell>
          <cell r="B329">
            <v>204</v>
          </cell>
          <cell r="C329" t="str">
            <v>UND</v>
          </cell>
          <cell r="D329">
            <v>244.79999999999998</v>
          </cell>
          <cell r="E329">
            <v>39.167999999999999</v>
          </cell>
          <cell r="F329">
            <v>284</v>
          </cell>
        </row>
        <row r="330">
          <cell r="A330" t="str">
            <v>ANILLO ROSCADO DE SUSPENSION</v>
          </cell>
          <cell r="B330">
            <v>185</v>
          </cell>
          <cell r="C330" t="str">
            <v>UND</v>
          </cell>
          <cell r="D330">
            <v>222</v>
          </cell>
          <cell r="E330">
            <v>35.520000000000003</v>
          </cell>
          <cell r="F330">
            <v>258</v>
          </cell>
        </row>
        <row r="331">
          <cell r="A331" t="str">
            <v>ARANDELA CUADRADA 3/4</v>
          </cell>
          <cell r="B331">
            <v>1050</v>
          </cell>
          <cell r="C331" t="str">
            <v>UND</v>
          </cell>
          <cell r="D331">
            <v>1260</v>
          </cell>
          <cell r="E331">
            <v>201.6</v>
          </cell>
          <cell r="F331">
            <v>1462</v>
          </cell>
        </row>
        <row r="332">
          <cell r="A332" t="str">
            <v>ARANDELA CUADRADA CURVADA 5/8 L:2X2</v>
          </cell>
          <cell r="B332">
            <v>294</v>
          </cell>
          <cell r="C332" t="str">
            <v>UND</v>
          </cell>
          <cell r="D332">
            <v>352.8</v>
          </cell>
          <cell r="E332">
            <v>56.448</v>
          </cell>
          <cell r="F332">
            <v>409</v>
          </cell>
        </row>
        <row r="333">
          <cell r="A333" t="str">
            <v>ARANDELA CUADRADA PLANA 1 L:2X2</v>
          </cell>
          <cell r="B333">
            <v>1485</v>
          </cell>
          <cell r="C333" t="str">
            <v>UND</v>
          </cell>
          <cell r="D333">
            <v>1782</v>
          </cell>
          <cell r="E333">
            <v>285.12</v>
          </cell>
          <cell r="F333">
            <v>2067</v>
          </cell>
        </row>
        <row r="334">
          <cell r="A334" t="str">
            <v>ARANDELA CUADRADA PLANA 1/2 L:2X2</v>
          </cell>
          <cell r="B334">
            <v>233</v>
          </cell>
          <cell r="C334" t="str">
            <v>UND</v>
          </cell>
          <cell r="D334">
            <v>279.59999999999997</v>
          </cell>
          <cell r="E334">
            <v>44.735999999999997</v>
          </cell>
          <cell r="F334">
            <v>324</v>
          </cell>
        </row>
        <row r="335">
          <cell r="A335" t="str">
            <v>ARANDELA CUADRADA PLANA 3/4 L:2X2</v>
          </cell>
          <cell r="B335">
            <v>330</v>
          </cell>
          <cell r="C335" t="str">
            <v>UND</v>
          </cell>
          <cell r="D335">
            <v>396</v>
          </cell>
          <cell r="E335">
            <v>63.36</v>
          </cell>
          <cell r="F335">
            <v>459</v>
          </cell>
        </row>
        <row r="336">
          <cell r="A336" t="str">
            <v>ARANDELA CUADRADA PLANA 3/4 L:4X4</v>
          </cell>
          <cell r="B336">
            <v>1144</v>
          </cell>
          <cell r="C336" t="str">
            <v>UND</v>
          </cell>
          <cell r="D336">
            <v>1372.8</v>
          </cell>
          <cell r="E336">
            <v>219.648</v>
          </cell>
          <cell r="F336">
            <v>1592</v>
          </cell>
        </row>
        <row r="337">
          <cell r="A337" t="str">
            <v>ARANDELA CUADRADA PLANA 3/8 L:4X4</v>
          </cell>
          <cell r="B337">
            <v>1284</v>
          </cell>
          <cell r="C337" t="str">
            <v>UND</v>
          </cell>
          <cell r="D337">
            <v>1540.8</v>
          </cell>
          <cell r="E337">
            <v>246.52799999999999</v>
          </cell>
          <cell r="F337">
            <v>1787</v>
          </cell>
        </row>
        <row r="338">
          <cell r="A338" t="str">
            <v>ARANDELA CUADRADA PLANA 5/8 L:2X2</v>
          </cell>
          <cell r="B338">
            <v>594</v>
          </cell>
          <cell r="C338" t="str">
            <v>UND</v>
          </cell>
          <cell r="D338">
            <v>712.8</v>
          </cell>
          <cell r="E338">
            <v>114.048</v>
          </cell>
          <cell r="F338">
            <v>827</v>
          </cell>
        </row>
        <row r="339">
          <cell r="A339" t="str">
            <v>ARANDELA CUADRADA PLANA 5/8 L:4X4</v>
          </cell>
          <cell r="B339">
            <v>1800</v>
          </cell>
          <cell r="C339" t="str">
            <v>UND</v>
          </cell>
          <cell r="D339">
            <v>2160</v>
          </cell>
          <cell r="E339">
            <v>345.6</v>
          </cell>
          <cell r="F339">
            <v>2506</v>
          </cell>
        </row>
        <row r="340">
          <cell r="A340" t="str">
            <v>ARANDELA DE AJUSTE PARA MOTOR TAM 160ML</v>
          </cell>
          <cell r="B340">
            <v>6347.60009765625</v>
          </cell>
          <cell r="C340" t="str">
            <v>UND</v>
          </cell>
          <cell r="D340">
            <v>7617.1201171875</v>
          </cell>
          <cell r="E340">
            <v>1218.73921875</v>
          </cell>
          <cell r="F340">
            <v>8836</v>
          </cell>
        </row>
        <row r="341">
          <cell r="A341" t="str">
            <v>ARANDELA PRESION DE 1/2</v>
          </cell>
          <cell r="B341">
            <v>120</v>
          </cell>
          <cell r="C341" t="str">
            <v>UND</v>
          </cell>
          <cell r="D341">
            <v>144</v>
          </cell>
          <cell r="E341">
            <v>23.04</v>
          </cell>
          <cell r="F341">
            <v>167</v>
          </cell>
        </row>
        <row r="342">
          <cell r="A342" t="str">
            <v>ARANDELA PRESION DE 3/4</v>
          </cell>
          <cell r="B342">
            <v>88</v>
          </cell>
          <cell r="C342" t="str">
            <v>UND</v>
          </cell>
          <cell r="D342">
            <v>105.6</v>
          </cell>
          <cell r="E342">
            <v>16.896000000000001</v>
          </cell>
          <cell r="F342">
            <v>122</v>
          </cell>
        </row>
        <row r="343">
          <cell r="A343" t="str">
            <v>ARANDELA PRESION DE 3/8¨</v>
          </cell>
          <cell r="B343">
            <v>33</v>
          </cell>
          <cell r="C343" t="str">
            <v>UND</v>
          </cell>
          <cell r="D343">
            <v>39.6</v>
          </cell>
          <cell r="E343">
            <v>6.3360000000000003</v>
          </cell>
          <cell r="F343">
            <v>46</v>
          </cell>
        </row>
        <row r="344">
          <cell r="A344" t="str">
            <v>ARANDELA PRESION DE 5/8</v>
          </cell>
          <cell r="B344">
            <v>120</v>
          </cell>
          <cell r="C344" t="str">
            <v>UND</v>
          </cell>
          <cell r="D344">
            <v>144</v>
          </cell>
          <cell r="E344">
            <v>23.04</v>
          </cell>
          <cell r="F344">
            <v>167</v>
          </cell>
        </row>
        <row r="345">
          <cell r="A345" t="str">
            <v>ARANDELA REDONDA DE 1</v>
          </cell>
          <cell r="B345">
            <v>220</v>
          </cell>
          <cell r="C345" t="str">
            <v>UND</v>
          </cell>
          <cell r="D345">
            <v>264</v>
          </cell>
          <cell r="E345">
            <v>42.24</v>
          </cell>
          <cell r="F345">
            <v>306</v>
          </cell>
        </row>
        <row r="346">
          <cell r="A346" t="str">
            <v>ARANDELA REDONDA DE 1/2</v>
          </cell>
          <cell r="B346">
            <v>99</v>
          </cell>
          <cell r="C346" t="str">
            <v>UND</v>
          </cell>
          <cell r="D346">
            <v>118.8</v>
          </cell>
          <cell r="E346">
            <v>19.007999999999999</v>
          </cell>
          <cell r="F346">
            <v>138</v>
          </cell>
        </row>
        <row r="347">
          <cell r="A347" t="str">
            <v>ARANDELA REDONDA DE 3/4</v>
          </cell>
          <cell r="B347">
            <v>220</v>
          </cell>
          <cell r="C347" t="str">
            <v>UND</v>
          </cell>
          <cell r="D347">
            <v>264</v>
          </cell>
          <cell r="E347">
            <v>42.24</v>
          </cell>
          <cell r="F347">
            <v>306</v>
          </cell>
        </row>
        <row r="348">
          <cell r="A348" t="str">
            <v>ARANDELA REDONDA DE 5/8</v>
          </cell>
          <cell r="B348">
            <v>165</v>
          </cell>
          <cell r="C348" t="str">
            <v>UND</v>
          </cell>
          <cell r="D348">
            <v>198</v>
          </cell>
          <cell r="E348">
            <v>31.68</v>
          </cell>
          <cell r="F348">
            <v>230</v>
          </cell>
        </row>
        <row r="349">
          <cell r="A349" t="str">
            <v>ARANDELA ZINCADA 3/16</v>
          </cell>
          <cell r="B349">
            <v>6</v>
          </cell>
          <cell r="C349" t="str">
            <v>UND</v>
          </cell>
          <cell r="D349">
            <v>7.1999999999999993</v>
          </cell>
          <cell r="E349">
            <v>1.1519999999999999</v>
          </cell>
          <cell r="F349">
            <v>8</v>
          </cell>
        </row>
        <row r="350">
          <cell r="A350" t="str">
            <v>ARANDELAS EN COBRE ( FUSIBLES)</v>
          </cell>
          <cell r="B350">
            <v>180</v>
          </cell>
          <cell r="C350" t="str">
            <v>UND</v>
          </cell>
          <cell r="D350">
            <v>216</v>
          </cell>
          <cell r="E350">
            <v>34.56</v>
          </cell>
          <cell r="F350">
            <v>251</v>
          </cell>
        </row>
        <row r="351">
          <cell r="A351" t="str">
            <v>ARGOLLA DE DISTRIBUCION</v>
          </cell>
          <cell r="B351">
            <v>162</v>
          </cell>
          <cell r="C351" t="str">
            <v>UND</v>
          </cell>
          <cell r="D351">
            <v>194.4</v>
          </cell>
          <cell r="E351">
            <v>31.104000000000003</v>
          </cell>
          <cell r="F351">
            <v>226</v>
          </cell>
        </row>
        <row r="352">
          <cell r="A352" t="str">
            <v>ARGOLLA GUIA</v>
          </cell>
          <cell r="B352">
            <v>150</v>
          </cell>
          <cell r="C352" t="str">
            <v>UND</v>
          </cell>
          <cell r="D352">
            <v>180</v>
          </cell>
          <cell r="E352">
            <v>28.8</v>
          </cell>
          <cell r="F352">
            <v>209</v>
          </cell>
        </row>
        <row r="353">
          <cell r="A353" t="str">
            <v>ARMARIO /TABLERO 220X80X60 GRIS /BANDEJA</v>
          </cell>
          <cell r="B353">
            <v>1200000</v>
          </cell>
          <cell r="C353" t="str">
            <v>UND</v>
          </cell>
          <cell r="D353">
            <v>1440000</v>
          </cell>
          <cell r="E353">
            <v>230400</v>
          </cell>
          <cell r="F353">
            <v>1670400</v>
          </cell>
        </row>
        <row r="354">
          <cell r="A354" t="str">
            <v>ARMARIO TELEFONICO 2000 PARES SIMELCA</v>
          </cell>
          <cell r="B354">
            <v>902000</v>
          </cell>
          <cell r="C354" t="str">
            <v>UND</v>
          </cell>
          <cell r="D354">
            <v>1082400</v>
          </cell>
          <cell r="E354">
            <v>173184</v>
          </cell>
          <cell r="F354">
            <v>1255584</v>
          </cell>
        </row>
        <row r="355">
          <cell r="A355" t="str">
            <v>ARMELLA DE ACLAJE</v>
          </cell>
          <cell r="B355">
            <v>250</v>
          </cell>
          <cell r="C355" t="str">
            <v>UND</v>
          </cell>
          <cell r="D355">
            <v>300</v>
          </cell>
          <cell r="E355">
            <v>48</v>
          </cell>
          <cell r="F355">
            <v>348</v>
          </cell>
        </row>
        <row r="356">
          <cell r="A356" t="str">
            <v>ARRANCADOR * TRIANGULO 14 - 20 AMP</v>
          </cell>
          <cell r="B356">
            <v>1100000</v>
          </cell>
          <cell r="C356" t="str">
            <v>UND</v>
          </cell>
          <cell r="D356">
            <v>1320000</v>
          </cell>
          <cell r="E356">
            <v>211200</v>
          </cell>
          <cell r="F356">
            <v>1531200</v>
          </cell>
        </row>
        <row r="357">
          <cell r="A357" t="str">
            <v>ARRANCADOR *TRIAG.9-13AMP CON FUSIBLE</v>
          </cell>
          <cell r="B357">
            <v>1050000</v>
          </cell>
          <cell r="C357" t="str">
            <v>UND</v>
          </cell>
          <cell r="D357">
            <v>1260000</v>
          </cell>
          <cell r="E357">
            <v>201600</v>
          </cell>
          <cell r="F357">
            <v>1461600</v>
          </cell>
        </row>
        <row r="358">
          <cell r="A358" t="str">
            <v>ARRANCADOR *TRIANGULO 10-16AMP</v>
          </cell>
          <cell r="B358">
            <v>1046000</v>
          </cell>
          <cell r="C358" t="str">
            <v>UND</v>
          </cell>
          <cell r="D358">
            <v>1255200</v>
          </cell>
          <cell r="E358">
            <v>200832</v>
          </cell>
          <cell r="F358">
            <v>1456032</v>
          </cell>
        </row>
        <row r="359">
          <cell r="A359" t="str">
            <v>ARRANCADOR *TRIANGULO 16-23AMP</v>
          </cell>
          <cell r="B359">
            <v>1122000</v>
          </cell>
          <cell r="C359" t="str">
            <v>UND</v>
          </cell>
          <cell r="D359">
            <v>1346400</v>
          </cell>
          <cell r="E359">
            <v>215424</v>
          </cell>
          <cell r="F359">
            <v>1561824</v>
          </cell>
        </row>
        <row r="360">
          <cell r="A360" t="str">
            <v>ARRANCADOR *TRIANGULO 22-32 AMP</v>
          </cell>
          <cell r="B360">
            <v>1365000</v>
          </cell>
          <cell r="C360" t="str">
            <v>UND</v>
          </cell>
          <cell r="D360">
            <v>1638000</v>
          </cell>
          <cell r="E360">
            <v>262080</v>
          </cell>
          <cell r="F360">
            <v>1900080</v>
          </cell>
        </row>
        <row r="361">
          <cell r="A361" t="str">
            <v>ARRANCADOR *TRIANGULO 32-50AMP</v>
          </cell>
          <cell r="B361">
            <v>2231000</v>
          </cell>
          <cell r="C361" t="str">
            <v>UND</v>
          </cell>
          <cell r="D361">
            <v>2677200</v>
          </cell>
          <cell r="E361">
            <v>428352</v>
          </cell>
          <cell r="F361">
            <v>3105552</v>
          </cell>
        </row>
        <row r="362">
          <cell r="A362" t="str">
            <v>ARRANCADOR *TRIANGULO 6.3-10AMP</v>
          </cell>
          <cell r="B362">
            <v>937200</v>
          </cell>
          <cell r="C362" t="str">
            <v>UND</v>
          </cell>
          <cell r="D362">
            <v>1124640</v>
          </cell>
          <cell r="E362">
            <v>179942.39999999999</v>
          </cell>
          <cell r="F362">
            <v>1304582</v>
          </cell>
        </row>
        <row r="363">
          <cell r="A363" t="str">
            <v>ARRANCADOR *TRIANGULO 63-80AMP.</v>
          </cell>
          <cell r="B363">
            <v>2800000</v>
          </cell>
          <cell r="C363" t="str">
            <v>UND</v>
          </cell>
          <cell r="D363">
            <v>3360000</v>
          </cell>
          <cell r="E363">
            <v>537600</v>
          </cell>
          <cell r="F363">
            <v>3897600</v>
          </cell>
        </row>
        <row r="364">
          <cell r="A364" t="str">
            <v>ARRANCADOR 12-18AMP C/METALICA</v>
          </cell>
          <cell r="B364">
            <v>309000</v>
          </cell>
          <cell r="C364" t="str">
            <v>UND</v>
          </cell>
          <cell r="D364">
            <v>370800</v>
          </cell>
          <cell r="E364">
            <v>59328</v>
          </cell>
          <cell r="F364">
            <v>430128</v>
          </cell>
        </row>
        <row r="365">
          <cell r="A365" t="str">
            <v>ARRANCADOR 12-18AMP C/PLASTICA</v>
          </cell>
          <cell r="B365">
            <v>323000</v>
          </cell>
          <cell r="C365" t="str">
            <v>UND</v>
          </cell>
          <cell r="D365">
            <v>387600</v>
          </cell>
          <cell r="E365">
            <v>62016</v>
          </cell>
          <cell r="F365">
            <v>449616</v>
          </cell>
        </row>
        <row r="366">
          <cell r="A366" t="str">
            <v>ARRANCADOR 17-25AMP C/PLASTICA</v>
          </cell>
          <cell r="B366">
            <v>380000</v>
          </cell>
          <cell r="C366" t="str">
            <v>UND</v>
          </cell>
          <cell r="D366">
            <v>456000</v>
          </cell>
          <cell r="E366">
            <v>72960</v>
          </cell>
          <cell r="F366">
            <v>528960</v>
          </cell>
        </row>
        <row r="367">
          <cell r="A367" t="str">
            <v>ARRANCADOR 2 VELOCIDADES 1SENTIDO DE JIR</v>
          </cell>
          <cell r="B367">
            <v>85871.796874999971</v>
          </cell>
          <cell r="C367" t="str">
            <v>UND</v>
          </cell>
          <cell r="D367">
            <v>103046.15624999996</v>
          </cell>
          <cell r="E367">
            <v>16487.384999999995</v>
          </cell>
          <cell r="F367">
            <v>119534</v>
          </cell>
        </row>
        <row r="368">
          <cell r="A368" t="str">
            <v>ARRANCADOR 23-32AMP C/METALICA</v>
          </cell>
          <cell r="B368">
            <v>554000</v>
          </cell>
          <cell r="C368" t="str">
            <v>UND</v>
          </cell>
          <cell r="D368">
            <v>664800</v>
          </cell>
          <cell r="E368">
            <v>106368</v>
          </cell>
          <cell r="F368">
            <v>771168</v>
          </cell>
        </row>
        <row r="369">
          <cell r="A369" t="str">
            <v>ARRANCADOR 37-50MP C/METALICA</v>
          </cell>
          <cell r="B369">
            <v>756000</v>
          </cell>
          <cell r="C369" t="str">
            <v>UND</v>
          </cell>
          <cell r="D369">
            <v>907200</v>
          </cell>
          <cell r="E369">
            <v>145152</v>
          </cell>
          <cell r="F369">
            <v>1052352</v>
          </cell>
        </row>
        <row r="370">
          <cell r="A370" t="str">
            <v>ARRANCADOR 48-65AMP C/METALICA</v>
          </cell>
          <cell r="B370">
            <v>832000</v>
          </cell>
          <cell r="C370" t="str">
            <v>UND</v>
          </cell>
          <cell r="D370">
            <v>998400</v>
          </cell>
          <cell r="E370">
            <v>159744</v>
          </cell>
          <cell r="F370">
            <v>1158144</v>
          </cell>
        </row>
        <row r="371">
          <cell r="A371" t="str">
            <v>ARRANCADOR 9-13AMP C/PLASTICA</v>
          </cell>
          <cell r="B371">
            <v>254000</v>
          </cell>
          <cell r="C371" t="str">
            <v>UND</v>
          </cell>
          <cell r="D371">
            <v>304800</v>
          </cell>
          <cell r="E371">
            <v>48768</v>
          </cell>
          <cell r="F371">
            <v>353568</v>
          </cell>
        </row>
        <row r="372">
          <cell r="A372" t="str">
            <v>ARRANCADOR COMBINADO</v>
          </cell>
          <cell r="B372">
            <v>293000</v>
          </cell>
          <cell r="C372" t="str">
            <v>UND</v>
          </cell>
          <cell r="D372">
            <v>351600</v>
          </cell>
          <cell r="E372">
            <v>56256</v>
          </cell>
          <cell r="F372">
            <v>407856</v>
          </cell>
        </row>
        <row r="373">
          <cell r="A373" t="str">
            <v>ARRANCADOR DIRECTO  7-10AMP C/PLASTICA</v>
          </cell>
          <cell r="B373">
            <v>242000</v>
          </cell>
          <cell r="C373" t="str">
            <v>UND</v>
          </cell>
          <cell r="D373">
            <v>290400</v>
          </cell>
          <cell r="E373">
            <v>46464</v>
          </cell>
          <cell r="F373">
            <v>336864</v>
          </cell>
        </row>
        <row r="374">
          <cell r="A374" t="str">
            <v>ARRANCADOR DIRECTO 0.7-1.1A SQUARED</v>
          </cell>
          <cell r="B374">
            <v>60000</v>
          </cell>
          <cell r="C374" t="str">
            <v>UND</v>
          </cell>
          <cell r="D374">
            <v>72000</v>
          </cell>
          <cell r="E374">
            <v>11520</v>
          </cell>
          <cell r="F374">
            <v>83520</v>
          </cell>
        </row>
        <row r="375">
          <cell r="A375" t="str">
            <v>ARRANCADOR DIRECTO 1.6-2.5AMP C/PLASTICA</v>
          </cell>
          <cell r="B375">
            <v>242000</v>
          </cell>
          <cell r="C375" t="str">
            <v>UND</v>
          </cell>
          <cell r="D375">
            <v>290400</v>
          </cell>
          <cell r="E375">
            <v>46464</v>
          </cell>
          <cell r="F375">
            <v>336864</v>
          </cell>
        </row>
        <row r="376">
          <cell r="A376" t="str">
            <v>ARRANCADOR DIRECTO 10.0-16.0AMP</v>
          </cell>
          <cell r="B376">
            <v>230400</v>
          </cell>
          <cell r="C376" t="str">
            <v>UND</v>
          </cell>
          <cell r="D376">
            <v>276480</v>
          </cell>
          <cell r="E376">
            <v>44236.800000000003</v>
          </cell>
          <cell r="F376">
            <v>320717</v>
          </cell>
        </row>
        <row r="377">
          <cell r="A377" t="str">
            <v>ARRANCADOR DIRECTO 1-1.6A</v>
          </cell>
          <cell r="B377">
            <v>242000</v>
          </cell>
          <cell r="C377" t="str">
            <v>UND</v>
          </cell>
          <cell r="D377">
            <v>290400</v>
          </cell>
          <cell r="E377">
            <v>46464</v>
          </cell>
          <cell r="F377">
            <v>336864</v>
          </cell>
        </row>
        <row r="378">
          <cell r="A378" t="str">
            <v>ARRANCADOR DIRECTO 16.0-22.0AMP</v>
          </cell>
          <cell r="B378">
            <v>312800</v>
          </cell>
          <cell r="C378" t="str">
            <v>UND</v>
          </cell>
          <cell r="D378">
            <v>375360</v>
          </cell>
          <cell r="E378">
            <v>60057.599999999999</v>
          </cell>
          <cell r="F378">
            <v>435418</v>
          </cell>
        </row>
        <row r="379">
          <cell r="A379" t="str">
            <v>ARRANCADOR DIRECTO 16-20A AC MAGNETIC</v>
          </cell>
          <cell r="B379">
            <v>60000</v>
          </cell>
          <cell r="C379" t="str">
            <v>UND</v>
          </cell>
          <cell r="D379">
            <v>72000</v>
          </cell>
          <cell r="E379">
            <v>11520</v>
          </cell>
          <cell r="F379">
            <v>83520</v>
          </cell>
        </row>
        <row r="380">
          <cell r="A380" t="str">
            <v>ARRANCADOR DIRECTO 16-25</v>
          </cell>
          <cell r="B380">
            <v>120738.79687499997</v>
          </cell>
          <cell r="C380" t="str">
            <v>UND</v>
          </cell>
          <cell r="D380">
            <v>144886.55624999997</v>
          </cell>
          <cell r="E380">
            <v>23181.848999999995</v>
          </cell>
          <cell r="F380">
            <v>168068</v>
          </cell>
        </row>
        <row r="381">
          <cell r="A381" t="str">
            <v>ARRANCADOR DIRECTO 18AMP CUTLER HAMMER</v>
          </cell>
          <cell r="B381">
            <v>196000</v>
          </cell>
          <cell r="C381" t="str">
            <v>UND</v>
          </cell>
          <cell r="D381">
            <v>235200</v>
          </cell>
          <cell r="E381">
            <v>37632</v>
          </cell>
          <cell r="F381">
            <v>272832</v>
          </cell>
        </row>
        <row r="382">
          <cell r="A382" t="str">
            <v>ARRANCADOR DIRECTO 2.5-4 TM</v>
          </cell>
          <cell r="B382">
            <v>60000</v>
          </cell>
          <cell r="C382" t="str">
            <v>UND</v>
          </cell>
          <cell r="D382">
            <v>72000</v>
          </cell>
          <cell r="E382">
            <v>11520</v>
          </cell>
          <cell r="F382">
            <v>83520</v>
          </cell>
        </row>
        <row r="383">
          <cell r="A383" t="str">
            <v>ARRANCADOR DIRECTO 2.5-4.0AMP</v>
          </cell>
          <cell r="B383">
            <v>212000</v>
          </cell>
          <cell r="C383" t="str">
            <v>UND</v>
          </cell>
          <cell r="D383">
            <v>254400</v>
          </cell>
          <cell r="E383">
            <v>40704</v>
          </cell>
          <cell r="F383">
            <v>295104</v>
          </cell>
        </row>
        <row r="384">
          <cell r="A384" t="str">
            <v>ARRANCADOR DIRECTO 2.5-4AMP C/PLASTICA</v>
          </cell>
          <cell r="B384">
            <v>242000</v>
          </cell>
          <cell r="C384" t="str">
            <v>UND</v>
          </cell>
          <cell r="D384">
            <v>290400</v>
          </cell>
          <cell r="E384">
            <v>46464</v>
          </cell>
          <cell r="F384">
            <v>336864</v>
          </cell>
        </row>
        <row r="385">
          <cell r="A385" t="str">
            <v>ARRANCADOR DIRECTO 20.0-32.0AMP</v>
          </cell>
          <cell r="B385">
            <v>449600</v>
          </cell>
          <cell r="C385" t="str">
            <v>UND</v>
          </cell>
          <cell r="D385">
            <v>539520</v>
          </cell>
          <cell r="E385">
            <v>86323.199999999997</v>
          </cell>
          <cell r="F385">
            <v>625843</v>
          </cell>
        </row>
        <row r="386">
          <cell r="A386" t="str">
            <v>ARRANCADOR DIRECTO 2-3.6A SIN P KASUSA</v>
          </cell>
          <cell r="B386">
            <v>60000</v>
          </cell>
          <cell r="C386" t="str">
            <v>UND</v>
          </cell>
          <cell r="D386">
            <v>72000</v>
          </cell>
          <cell r="E386">
            <v>11520</v>
          </cell>
          <cell r="F386">
            <v>83520</v>
          </cell>
        </row>
        <row r="387">
          <cell r="A387" t="str">
            <v>ARRANCADOR DIRECTO 32.0-38.0AMP</v>
          </cell>
          <cell r="B387">
            <v>549200</v>
          </cell>
          <cell r="C387" t="str">
            <v>UND</v>
          </cell>
          <cell r="D387">
            <v>659040</v>
          </cell>
          <cell r="E387">
            <v>105446.40000000001</v>
          </cell>
          <cell r="F387">
            <v>764486</v>
          </cell>
        </row>
        <row r="388">
          <cell r="A388" t="str">
            <v>ARRANCADOR DIRECTO 4.0-6.3AMP</v>
          </cell>
          <cell r="B388">
            <v>212000</v>
          </cell>
          <cell r="C388" t="str">
            <v>UND</v>
          </cell>
          <cell r="D388">
            <v>254400</v>
          </cell>
          <cell r="E388">
            <v>40704</v>
          </cell>
          <cell r="F388">
            <v>295104</v>
          </cell>
        </row>
        <row r="389">
          <cell r="A389" t="str">
            <v>ARRANCADOR DIRECTO 40/60 AMPS</v>
          </cell>
          <cell r="B389">
            <v>476000</v>
          </cell>
          <cell r="C389" t="str">
            <v>UND</v>
          </cell>
          <cell r="D389">
            <v>571200</v>
          </cell>
          <cell r="E389">
            <v>91392</v>
          </cell>
          <cell r="F389">
            <v>662592</v>
          </cell>
        </row>
        <row r="390">
          <cell r="A390" t="str">
            <v>ARRANCADOR DIRECTO 40/60AMP SIN PULSADOR</v>
          </cell>
          <cell r="B390">
            <v>476000</v>
          </cell>
          <cell r="C390" t="str">
            <v>UND</v>
          </cell>
          <cell r="D390">
            <v>571200</v>
          </cell>
          <cell r="E390">
            <v>91392</v>
          </cell>
          <cell r="F390">
            <v>662592</v>
          </cell>
        </row>
        <row r="391">
          <cell r="A391" t="str">
            <v>ARRANCADOR DIRECTO 4-6AMP C/PLASTICA</v>
          </cell>
          <cell r="B391">
            <v>242000</v>
          </cell>
          <cell r="C391" t="str">
            <v>UND</v>
          </cell>
          <cell r="D391">
            <v>290400</v>
          </cell>
          <cell r="E391">
            <v>46464</v>
          </cell>
          <cell r="F391">
            <v>336864</v>
          </cell>
        </row>
        <row r="392">
          <cell r="A392" t="str">
            <v>ARRANCADOR DIRECTO 5.5-8AMP C/PLASTICA</v>
          </cell>
          <cell r="B392">
            <v>242000</v>
          </cell>
          <cell r="C392" t="str">
            <v>UND</v>
          </cell>
          <cell r="D392">
            <v>290400</v>
          </cell>
          <cell r="E392">
            <v>46464</v>
          </cell>
          <cell r="F392">
            <v>336864</v>
          </cell>
        </row>
        <row r="393">
          <cell r="A393" t="str">
            <v>ARRANCADOR DIRECTO 6.3-10AMP</v>
          </cell>
          <cell r="B393">
            <v>218000</v>
          </cell>
          <cell r="C393" t="str">
            <v>UND</v>
          </cell>
          <cell r="D393">
            <v>261600</v>
          </cell>
          <cell r="E393">
            <v>41856</v>
          </cell>
          <cell r="F393">
            <v>303456</v>
          </cell>
        </row>
        <row r="394">
          <cell r="A394" t="str">
            <v>ARRANCADOR DIRECTO 8-12A MAGNETIC SIN CA</v>
          </cell>
          <cell r="B394">
            <v>60000</v>
          </cell>
          <cell r="C394" t="str">
            <v>UND</v>
          </cell>
          <cell r="D394">
            <v>72000</v>
          </cell>
          <cell r="E394">
            <v>11520</v>
          </cell>
          <cell r="F394">
            <v>83520</v>
          </cell>
        </row>
        <row r="395">
          <cell r="A395" t="str">
            <v>ARRANCADOR DIRECTO REF;LE1D1821</v>
          </cell>
          <cell r="B395">
            <v>164628.79687500003</v>
          </cell>
          <cell r="C395" t="str">
            <v>UND</v>
          </cell>
          <cell r="D395">
            <v>197554.55625000002</v>
          </cell>
          <cell r="E395">
            <v>31608.729000000003</v>
          </cell>
          <cell r="F395">
            <v>229163</v>
          </cell>
        </row>
        <row r="396">
          <cell r="A396" t="str">
            <v>ARRANCADOR ESTRELLA TRIANGULO 16-25AMP</v>
          </cell>
          <cell r="B396">
            <v>324562</v>
          </cell>
          <cell r="C396" t="str">
            <v>UND</v>
          </cell>
          <cell r="D396">
            <v>389474.39999999997</v>
          </cell>
          <cell r="E396">
            <v>62315.903999999995</v>
          </cell>
          <cell r="F396">
            <v>451790</v>
          </cell>
        </row>
        <row r="397">
          <cell r="A397" t="str">
            <v>ARRANCADOR ESTRELLATRIAN6.3-10A.</v>
          </cell>
          <cell r="B397">
            <v>291036.1875</v>
          </cell>
          <cell r="C397" t="str">
            <v>UND</v>
          </cell>
          <cell r="D397">
            <v>349243.42499999999</v>
          </cell>
          <cell r="E397">
            <v>55878.947999999997</v>
          </cell>
          <cell r="F397">
            <v>405122</v>
          </cell>
        </row>
        <row r="398">
          <cell r="A398" t="str">
            <v>ARRANCADOR MANUAL 22MM</v>
          </cell>
          <cell r="B398">
            <v>38295.601562499993</v>
          </cell>
          <cell r="C398" t="str">
            <v>UND</v>
          </cell>
          <cell r="D398">
            <v>45954.721874999988</v>
          </cell>
          <cell r="E398">
            <v>7352.7554999999984</v>
          </cell>
          <cell r="F398">
            <v>53307</v>
          </cell>
        </row>
        <row r="399">
          <cell r="A399" t="str">
            <v>ARRANCADOR MANUAL 30MM</v>
          </cell>
          <cell r="B399">
            <v>44415</v>
          </cell>
          <cell r="C399" t="str">
            <v>UND</v>
          </cell>
          <cell r="D399">
            <v>53298</v>
          </cell>
          <cell r="E399">
            <v>8527.68</v>
          </cell>
          <cell r="F399">
            <v>61826</v>
          </cell>
        </row>
        <row r="400">
          <cell r="A400" t="str">
            <v>ARRANCADOR Na 1000W ERGON</v>
          </cell>
          <cell r="B400">
            <v>10332</v>
          </cell>
          <cell r="C400" t="str">
            <v>UND</v>
          </cell>
          <cell r="D400">
            <v>12398.4</v>
          </cell>
          <cell r="E400">
            <v>1983.7439999999999</v>
          </cell>
          <cell r="F400">
            <v>14382</v>
          </cell>
        </row>
        <row r="401">
          <cell r="A401" t="str">
            <v>ARRANCADOR Na AP 70W PLUS</v>
          </cell>
          <cell r="B401">
            <v>17000</v>
          </cell>
          <cell r="C401" t="str">
            <v>UND</v>
          </cell>
          <cell r="D401">
            <v>20400</v>
          </cell>
          <cell r="E401">
            <v>3264</v>
          </cell>
          <cell r="F401">
            <v>23664</v>
          </cell>
        </row>
        <row r="402">
          <cell r="A402" t="str">
            <v>ARRANCADOR RGT-70</v>
          </cell>
          <cell r="B402">
            <v>140812</v>
          </cell>
          <cell r="C402" t="str">
            <v>UND</v>
          </cell>
          <cell r="D402">
            <v>168974.4</v>
          </cell>
          <cell r="E402">
            <v>27035.903999999999</v>
          </cell>
          <cell r="F402">
            <v>196010</v>
          </cell>
        </row>
        <row r="403">
          <cell r="A403" t="str">
            <v>ARRANCADOR SODIO SN58 100-150-250-400W P</v>
          </cell>
          <cell r="B403">
            <v>7053.2001953124991</v>
          </cell>
          <cell r="C403" t="str">
            <v>UND</v>
          </cell>
          <cell r="D403">
            <v>8463.8402343749985</v>
          </cell>
          <cell r="E403">
            <v>1354.2144374999998</v>
          </cell>
          <cell r="F403">
            <v>9818</v>
          </cell>
        </row>
        <row r="404">
          <cell r="A404" t="str">
            <v>ARRANCADOR SUAVE 38 AMPS 3RW3035</v>
          </cell>
          <cell r="B404">
            <v>1173000</v>
          </cell>
          <cell r="C404" t="str">
            <v>UND</v>
          </cell>
          <cell r="D404">
            <v>1407600</v>
          </cell>
          <cell r="E404">
            <v>225216</v>
          </cell>
          <cell r="F404">
            <v>1632816</v>
          </cell>
        </row>
        <row r="405">
          <cell r="A405" t="str">
            <v>ARRANCADOR SUAVE 6 AMPS 3RW3014</v>
          </cell>
          <cell r="B405">
            <v>508000</v>
          </cell>
          <cell r="C405" t="str">
            <v>UND</v>
          </cell>
          <cell r="D405">
            <v>609600</v>
          </cell>
          <cell r="E405">
            <v>97536</v>
          </cell>
          <cell r="F405">
            <v>707136</v>
          </cell>
        </row>
        <row r="406">
          <cell r="A406" t="str">
            <v>ARRANCADOR SUAVE 63 AMPS 3RW3044</v>
          </cell>
          <cell r="B406">
            <v>1618000</v>
          </cell>
          <cell r="C406" t="str">
            <v>UND</v>
          </cell>
          <cell r="D406">
            <v>1941600</v>
          </cell>
          <cell r="E406">
            <v>310656</v>
          </cell>
          <cell r="F406">
            <v>2252256</v>
          </cell>
        </row>
        <row r="407">
          <cell r="A407" t="str">
            <v>ARRANCADOR UNIVER 70-400W PARALE MEGALIT</v>
          </cell>
          <cell r="B407">
            <v>6435</v>
          </cell>
          <cell r="C407" t="str">
            <v>UND</v>
          </cell>
          <cell r="D407">
            <v>7722</v>
          </cell>
          <cell r="E407">
            <v>1235.52</v>
          </cell>
          <cell r="F407">
            <v>8958</v>
          </cell>
        </row>
        <row r="408">
          <cell r="A408" t="str">
            <v>ASPA METALICA PARA VENTILADOR 14"</v>
          </cell>
          <cell r="B408">
            <v>48620.601562499993</v>
          </cell>
          <cell r="C408" t="str">
            <v>UND</v>
          </cell>
          <cell r="D408">
            <v>58344.721874999988</v>
          </cell>
          <cell r="E408">
            <v>9335.1554999999989</v>
          </cell>
          <cell r="F408">
            <v>67680</v>
          </cell>
        </row>
        <row r="409">
          <cell r="A409" t="str">
            <v>ASPA PLASTICA 2CC2716-5YB6</v>
          </cell>
          <cell r="B409">
            <v>166500</v>
          </cell>
          <cell r="C409" t="str">
            <v>UND</v>
          </cell>
          <cell r="D409">
            <v>199800</v>
          </cell>
          <cell r="E409">
            <v>31968</v>
          </cell>
          <cell r="F409">
            <v>231768</v>
          </cell>
        </row>
        <row r="410">
          <cell r="A410" t="str">
            <v>ASPA PLASTICA P/VENTILADOR 2CC2254-5YA3</v>
          </cell>
          <cell r="B410">
            <v>71700</v>
          </cell>
          <cell r="C410" t="str">
            <v>UND</v>
          </cell>
          <cell r="D410">
            <v>86040</v>
          </cell>
          <cell r="E410">
            <v>13766.4</v>
          </cell>
          <cell r="F410">
            <v>99806</v>
          </cell>
        </row>
        <row r="411">
          <cell r="A411" t="str">
            <v>ASPA PLASTICA P/VENTILADOR 2CC2314-5YA3</v>
          </cell>
          <cell r="B411">
            <v>82300</v>
          </cell>
          <cell r="C411" t="str">
            <v>UND</v>
          </cell>
          <cell r="D411">
            <v>98760</v>
          </cell>
          <cell r="E411">
            <v>15801.6</v>
          </cell>
          <cell r="F411">
            <v>114562</v>
          </cell>
        </row>
        <row r="412">
          <cell r="A412" t="str">
            <v>ASPA PLASTICA VENTILADOR 2CC2504-5YB6-5Y</v>
          </cell>
          <cell r="B412">
            <v>130400</v>
          </cell>
          <cell r="C412" t="str">
            <v>UND</v>
          </cell>
          <cell r="D412">
            <v>156480</v>
          </cell>
          <cell r="E412">
            <v>25036.799999999999</v>
          </cell>
          <cell r="F412">
            <v>181517</v>
          </cell>
        </row>
        <row r="413">
          <cell r="A413" t="str">
            <v>ASPA PLASTICA VENTILADOR 2CC2636-5YB6</v>
          </cell>
          <cell r="B413">
            <v>144200</v>
          </cell>
          <cell r="C413" t="str">
            <v>UND</v>
          </cell>
          <cell r="D413">
            <v>173040</v>
          </cell>
          <cell r="E413">
            <v>27686.400000000001</v>
          </cell>
          <cell r="F413">
            <v>200726</v>
          </cell>
        </row>
        <row r="414">
          <cell r="A414" t="str">
            <v>ASPA PLASTICA VENTILADOR 2CC354-5YA3-4</v>
          </cell>
          <cell r="B414">
            <v>92000</v>
          </cell>
          <cell r="C414" t="str">
            <v>UND</v>
          </cell>
          <cell r="D414">
            <v>110400</v>
          </cell>
          <cell r="E414">
            <v>17664</v>
          </cell>
          <cell r="F414">
            <v>128064</v>
          </cell>
        </row>
        <row r="415">
          <cell r="A415" t="str">
            <v>AUTOMATA DE 32 ENTRADAS-32 SALIDAS</v>
          </cell>
          <cell r="B415">
            <v>1049414</v>
          </cell>
          <cell r="C415" t="str">
            <v>UND</v>
          </cell>
          <cell r="D415">
            <v>1259296.8</v>
          </cell>
          <cell r="E415">
            <v>201487.48800000001</v>
          </cell>
          <cell r="F415">
            <v>1460784</v>
          </cell>
        </row>
        <row r="416">
          <cell r="A416" t="str">
            <v>AUTOTRANSFORMADOR 200W 220-440V</v>
          </cell>
          <cell r="B416">
            <v>196500</v>
          </cell>
          <cell r="C416" t="str">
            <v>UND</v>
          </cell>
          <cell r="D416">
            <v>235800</v>
          </cell>
          <cell r="E416">
            <v>37728</v>
          </cell>
          <cell r="F416">
            <v>273528</v>
          </cell>
        </row>
        <row r="417">
          <cell r="A417" t="str">
            <v>AUTOTRANSFORMADOR 300W 440-200V</v>
          </cell>
          <cell r="B417">
            <v>208800</v>
          </cell>
          <cell r="C417" t="str">
            <v>UND</v>
          </cell>
          <cell r="D417">
            <v>250560</v>
          </cell>
          <cell r="E417">
            <v>40089.599999999999</v>
          </cell>
          <cell r="F417">
            <v>290650</v>
          </cell>
        </row>
        <row r="418">
          <cell r="A418" t="str">
            <v>AUXILIAR SWITCH</v>
          </cell>
          <cell r="B418">
            <v>19320</v>
          </cell>
          <cell r="C418" t="str">
            <v>UND</v>
          </cell>
          <cell r="D418">
            <v>23184</v>
          </cell>
          <cell r="E418">
            <v>3709.44</v>
          </cell>
          <cell r="F418">
            <v>26893</v>
          </cell>
        </row>
        <row r="419">
          <cell r="A419" t="str">
            <v>AVISO REFLECTIVO PELIGRO  DE A.T</v>
          </cell>
          <cell r="B419">
            <v>5750</v>
          </cell>
          <cell r="C419" t="str">
            <v>UND</v>
          </cell>
          <cell r="D419">
            <v>6900</v>
          </cell>
          <cell r="E419">
            <v>1104</v>
          </cell>
          <cell r="F419">
            <v>8004</v>
          </cell>
        </row>
        <row r="420">
          <cell r="A420" t="str">
            <v>AVISO REFLECTIVO RAYO</v>
          </cell>
          <cell r="B420">
            <v>5750</v>
          </cell>
          <cell r="C420" t="str">
            <v>UND</v>
          </cell>
          <cell r="D420">
            <v>6900</v>
          </cell>
          <cell r="E420">
            <v>1104</v>
          </cell>
          <cell r="F420">
            <v>8004</v>
          </cell>
        </row>
        <row r="421">
          <cell r="A421" t="str">
            <v>BALASTO  2X96 SLIM  LINE ERGON</v>
          </cell>
          <cell r="B421">
            <v>17510</v>
          </cell>
          <cell r="C421" t="str">
            <v>UND</v>
          </cell>
          <cell r="D421">
            <v>21012</v>
          </cell>
          <cell r="E421">
            <v>3361.92</v>
          </cell>
          <cell r="F421">
            <v>24374</v>
          </cell>
        </row>
        <row r="422">
          <cell r="A422" t="str">
            <v>BALASTO 1X20W 118V TIPO ABIERTO</v>
          </cell>
          <cell r="B422">
            <v>4168</v>
          </cell>
          <cell r="C422" t="str">
            <v>UND</v>
          </cell>
          <cell r="D422">
            <v>5001.5999999999995</v>
          </cell>
          <cell r="E422">
            <v>800.25599999999997</v>
          </cell>
          <cell r="F422">
            <v>5802</v>
          </cell>
        </row>
        <row r="423">
          <cell r="A423" t="str">
            <v>BALASTO 1X40 118V FN ERGON REG.EST</v>
          </cell>
          <cell r="B423">
            <v>3536.3999023437505</v>
          </cell>
          <cell r="C423" t="str">
            <v>UND</v>
          </cell>
          <cell r="D423">
            <v>4243.6798828125002</v>
          </cell>
          <cell r="E423">
            <v>678.98878124999999</v>
          </cell>
          <cell r="F423">
            <v>4923</v>
          </cell>
        </row>
        <row r="424">
          <cell r="A424" t="str">
            <v>BALASTO 1X40W 118V FACTOR NORMAL</v>
          </cell>
          <cell r="B424">
            <v>7642</v>
          </cell>
          <cell r="C424" t="str">
            <v>UND</v>
          </cell>
          <cell r="D424">
            <v>9170.4</v>
          </cell>
          <cell r="E424">
            <v>1467.2639999999999</v>
          </cell>
          <cell r="F424">
            <v>10638</v>
          </cell>
        </row>
        <row r="425">
          <cell r="A425" t="str">
            <v>BALASTO 2X 75W 120V SLIM LINE PHILIPS</v>
          </cell>
          <cell r="B425">
            <v>21000</v>
          </cell>
          <cell r="C425" t="str">
            <v>UND</v>
          </cell>
          <cell r="D425">
            <v>25200</v>
          </cell>
          <cell r="E425">
            <v>4032</v>
          </cell>
          <cell r="F425">
            <v>29232</v>
          </cell>
        </row>
        <row r="426">
          <cell r="A426" t="str">
            <v>BALASTO 2X20 118V AF ERGON REG.EST</v>
          </cell>
          <cell r="B426">
            <v>6004.60009765625</v>
          </cell>
          <cell r="C426" t="str">
            <v>UND</v>
          </cell>
          <cell r="D426">
            <v>7205.5201171874996</v>
          </cell>
          <cell r="E426">
            <v>1152.88321875</v>
          </cell>
          <cell r="F426">
            <v>8358</v>
          </cell>
        </row>
        <row r="427">
          <cell r="A427" t="str">
            <v>BALASTO 2X20W 118V PRECALENTAMIENTO</v>
          </cell>
          <cell r="B427">
            <v>17640</v>
          </cell>
          <cell r="C427" t="str">
            <v>UND</v>
          </cell>
          <cell r="D427">
            <v>21168</v>
          </cell>
          <cell r="E427">
            <v>3386.88</v>
          </cell>
          <cell r="F427">
            <v>24555</v>
          </cell>
        </row>
        <row r="428">
          <cell r="A428" t="str">
            <v>BALASTO 2X40W 118V PRECALENTAMIENTO</v>
          </cell>
          <cell r="B428">
            <v>16500</v>
          </cell>
          <cell r="C428" t="str">
            <v>UND</v>
          </cell>
          <cell r="D428">
            <v>19800</v>
          </cell>
          <cell r="E428">
            <v>3168</v>
          </cell>
          <cell r="F428">
            <v>22968</v>
          </cell>
        </row>
        <row r="429">
          <cell r="A429" t="str">
            <v>BALASTO 2X40W 118V. RS . AF.</v>
          </cell>
          <cell r="B429">
            <v>17432.800781250004</v>
          </cell>
          <cell r="C429" t="str">
            <v>UND</v>
          </cell>
          <cell r="D429">
            <v>20919.360937500005</v>
          </cell>
          <cell r="E429">
            <v>3347.0977500000008</v>
          </cell>
          <cell r="F429">
            <v>24266</v>
          </cell>
        </row>
        <row r="430">
          <cell r="A430" t="str">
            <v>BALASTO 2X40W 120V</v>
          </cell>
          <cell r="B430">
            <v>12795</v>
          </cell>
          <cell r="C430" t="str">
            <v>UND</v>
          </cell>
          <cell r="D430">
            <v>15354</v>
          </cell>
          <cell r="E430">
            <v>2456.64</v>
          </cell>
          <cell r="F430">
            <v>17811</v>
          </cell>
        </row>
        <row r="431">
          <cell r="A431" t="str">
            <v>BALASTO 2X48 118V ERGON</v>
          </cell>
          <cell r="B431">
            <v>6748</v>
          </cell>
          <cell r="C431" t="str">
            <v>UND</v>
          </cell>
          <cell r="D431">
            <v>8097.5999999999995</v>
          </cell>
          <cell r="E431">
            <v>1295.616</v>
          </cell>
          <cell r="F431">
            <v>9393</v>
          </cell>
        </row>
        <row r="432">
          <cell r="A432" t="str">
            <v>BALASTO 2X48W 118V SLIM LINE</v>
          </cell>
          <cell r="B432">
            <v>18468</v>
          </cell>
          <cell r="C432" t="str">
            <v>UND</v>
          </cell>
          <cell r="D432">
            <v>22161.599999999999</v>
          </cell>
          <cell r="E432">
            <v>3545.8559999999998</v>
          </cell>
          <cell r="F432">
            <v>25707</v>
          </cell>
        </row>
        <row r="433">
          <cell r="A433" t="str">
            <v>BALASTO 2X48W 120V. TOKIO SLIM LINE</v>
          </cell>
          <cell r="B433">
            <v>14202</v>
          </cell>
          <cell r="C433" t="str">
            <v>UND</v>
          </cell>
          <cell r="D433">
            <v>17042.399999999998</v>
          </cell>
          <cell r="E433">
            <v>2726.7839999999997</v>
          </cell>
          <cell r="F433">
            <v>19769</v>
          </cell>
        </row>
        <row r="434">
          <cell r="A434" t="str">
            <v>BALASTO 2X96 118V ECONTROL REG EST</v>
          </cell>
          <cell r="B434">
            <v>8941.7998046874982</v>
          </cell>
          <cell r="C434" t="str">
            <v>UND</v>
          </cell>
          <cell r="D434">
            <v>10730.159765624998</v>
          </cell>
          <cell r="E434">
            <v>1716.8255624999997</v>
          </cell>
          <cell r="F434">
            <v>12447</v>
          </cell>
        </row>
        <row r="435">
          <cell r="A435" t="str">
            <v>BALASTO 2X96 TOKIO</v>
          </cell>
          <cell r="B435">
            <v>150000</v>
          </cell>
          <cell r="C435" t="str">
            <v>UND</v>
          </cell>
          <cell r="D435">
            <v>180000</v>
          </cell>
          <cell r="E435">
            <v>28800</v>
          </cell>
          <cell r="F435">
            <v>208800</v>
          </cell>
        </row>
        <row r="436">
          <cell r="A436" t="str">
            <v>BALASTO 2X96W 118V SLIM LINE</v>
          </cell>
          <cell r="B436">
            <v>22926</v>
          </cell>
          <cell r="C436" t="str">
            <v>UND</v>
          </cell>
          <cell r="D436">
            <v>27511.200000000001</v>
          </cell>
          <cell r="E436">
            <v>4401.7920000000004</v>
          </cell>
          <cell r="F436">
            <v>31913</v>
          </cell>
        </row>
        <row r="437">
          <cell r="A437" t="str">
            <v>BALASTO 2X96W 118V TOKIO SLIM LINE</v>
          </cell>
          <cell r="B437">
            <v>18214</v>
          </cell>
          <cell r="C437" t="str">
            <v>UND</v>
          </cell>
          <cell r="D437">
            <v>21856.799999999999</v>
          </cell>
          <cell r="E437">
            <v>3497.0879999999997</v>
          </cell>
          <cell r="F437">
            <v>25354</v>
          </cell>
        </row>
        <row r="438">
          <cell r="A438" t="str">
            <v>BALASTO CWA Na 250 TAP 208-277 VOL</v>
          </cell>
          <cell r="B438">
            <v>96500</v>
          </cell>
          <cell r="C438" t="str">
            <v>UND</v>
          </cell>
          <cell r="D438">
            <v>115800</v>
          </cell>
          <cell r="E438">
            <v>18528</v>
          </cell>
          <cell r="F438">
            <v>134328</v>
          </cell>
        </row>
        <row r="439">
          <cell r="A439" t="str">
            <v>BALASTO ELECTRONICO 2X32</v>
          </cell>
          <cell r="B439">
            <v>30000</v>
          </cell>
          <cell r="C439" t="str">
            <v>UND</v>
          </cell>
          <cell r="D439">
            <v>36000</v>
          </cell>
          <cell r="E439">
            <v>5760</v>
          </cell>
          <cell r="F439">
            <v>41760</v>
          </cell>
        </row>
        <row r="440">
          <cell r="A440" t="str">
            <v>BALASTO Hg 125W 208/220V ELECTRO CONTROL</v>
          </cell>
          <cell r="B440">
            <v>120000</v>
          </cell>
          <cell r="C440" t="str">
            <v>UND</v>
          </cell>
          <cell r="D440">
            <v>144000</v>
          </cell>
          <cell r="E440">
            <v>23040</v>
          </cell>
          <cell r="F440">
            <v>167040</v>
          </cell>
        </row>
        <row r="441">
          <cell r="A441" t="str">
            <v>BALASTO Hg 250W 220V ILL</v>
          </cell>
          <cell r="B441">
            <v>9000</v>
          </cell>
          <cell r="C441" t="str">
            <v>UND</v>
          </cell>
          <cell r="D441">
            <v>10800</v>
          </cell>
          <cell r="E441">
            <v>1728</v>
          </cell>
          <cell r="F441">
            <v>12528</v>
          </cell>
        </row>
        <row r="442">
          <cell r="A442" t="str">
            <v>BALASTO MERCURIO 250W-208-220V ERGON</v>
          </cell>
          <cell r="B442">
            <v>16926</v>
          </cell>
          <cell r="C442" t="str">
            <v>UND</v>
          </cell>
          <cell r="D442">
            <v>20311.2</v>
          </cell>
          <cell r="E442">
            <v>3249.7920000000004</v>
          </cell>
          <cell r="F442">
            <v>23561</v>
          </cell>
        </row>
        <row r="443">
          <cell r="A443" t="str">
            <v>BALASTO MERCURIO 250W-208-220V PHILIPS</v>
          </cell>
          <cell r="B443">
            <v>20594</v>
          </cell>
          <cell r="C443" t="str">
            <v>UND</v>
          </cell>
          <cell r="D443">
            <v>24712.799999999999</v>
          </cell>
          <cell r="E443">
            <v>3954.0479999999998</v>
          </cell>
          <cell r="F443">
            <v>28667</v>
          </cell>
        </row>
        <row r="444">
          <cell r="A444" t="str">
            <v>BALASTO MERCURIO 250W-220V ELECTRICOL</v>
          </cell>
          <cell r="B444">
            <v>16926</v>
          </cell>
          <cell r="C444" t="str">
            <v>UND</v>
          </cell>
          <cell r="D444">
            <v>20311.2</v>
          </cell>
          <cell r="E444">
            <v>3249.7920000000004</v>
          </cell>
          <cell r="F444">
            <v>23561</v>
          </cell>
        </row>
        <row r="445">
          <cell r="A445" t="str">
            <v>BALASTO MERCURIO 400W 208-220V PHILIPS</v>
          </cell>
          <cell r="B445">
            <v>29621.199218749996</v>
          </cell>
          <cell r="C445" t="str">
            <v>UND</v>
          </cell>
          <cell r="D445">
            <v>35545.439062499994</v>
          </cell>
          <cell r="E445">
            <v>5687.2702499999996</v>
          </cell>
          <cell r="F445">
            <v>41233</v>
          </cell>
        </row>
        <row r="446">
          <cell r="A446" t="str">
            <v>BALASTO METALHALIDE 400 W 480V.</v>
          </cell>
          <cell r="B446">
            <v>66700</v>
          </cell>
          <cell r="C446" t="str">
            <v>UND</v>
          </cell>
          <cell r="D446">
            <v>80040</v>
          </cell>
          <cell r="E446">
            <v>12806.4</v>
          </cell>
          <cell r="F446">
            <v>92846</v>
          </cell>
        </row>
        <row r="447">
          <cell r="A447" t="str">
            <v>BALASTO Na 1000W 120-208/240V ERGON</v>
          </cell>
          <cell r="B447">
            <v>85000</v>
          </cell>
          <cell r="C447" t="str">
            <v>UND</v>
          </cell>
          <cell r="D447">
            <v>102000</v>
          </cell>
          <cell r="E447">
            <v>16320</v>
          </cell>
          <cell r="F447">
            <v>118320</v>
          </cell>
        </row>
        <row r="448">
          <cell r="A448" t="str">
            <v>BALASTO OSRAM ELECTRONICO 4X32</v>
          </cell>
          <cell r="B448">
            <v>37000</v>
          </cell>
          <cell r="C448" t="str">
            <v>UND</v>
          </cell>
          <cell r="D448">
            <v>44400</v>
          </cell>
          <cell r="E448">
            <v>7104</v>
          </cell>
          <cell r="F448">
            <v>51504</v>
          </cell>
        </row>
        <row r="449">
          <cell r="A449" t="str">
            <v>BALASTO REACTOR Hg125W 208/220V</v>
          </cell>
          <cell r="B449">
            <v>19831</v>
          </cell>
          <cell r="C449" t="str">
            <v>UND</v>
          </cell>
          <cell r="D449">
            <v>23797.200000000001</v>
          </cell>
          <cell r="E449">
            <v>3807.5520000000001</v>
          </cell>
          <cell r="F449">
            <v>27605</v>
          </cell>
        </row>
        <row r="450">
          <cell r="A450" t="str">
            <v>BALASTO REACTOR Na 150W 208/220V</v>
          </cell>
          <cell r="B450">
            <v>18086</v>
          </cell>
          <cell r="C450" t="str">
            <v>UND</v>
          </cell>
          <cell r="D450">
            <v>21703.200000000001</v>
          </cell>
          <cell r="E450">
            <v>3472.5120000000002</v>
          </cell>
          <cell r="F450">
            <v>25176</v>
          </cell>
        </row>
        <row r="451">
          <cell r="A451" t="str">
            <v>BALASTO REACTOR Na 250 W 208/240V</v>
          </cell>
          <cell r="B451">
            <v>27750.800781250004</v>
          </cell>
          <cell r="C451" t="str">
            <v>UND</v>
          </cell>
          <cell r="D451">
            <v>33300.9609375</v>
          </cell>
          <cell r="E451">
            <v>5328.1537500000004</v>
          </cell>
          <cell r="F451">
            <v>38629</v>
          </cell>
        </row>
        <row r="452">
          <cell r="A452" t="str">
            <v>BALASTO REACTOR Na 250W 208/220V</v>
          </cell>
          <cell r="B452">
            <v>25421</v>
          </cell>
          <cell r="C452" t="str">
            <v>UND</v>
          </cell>
          <cell r="D452">
            <v>30505.199999999997</v>
          </cell>
          <cell r="E452">
            <v>4880.8319999999994</v>
          </cell>
          <cell r="F452">
            <v>35386</v>
          </cell>
        </row>
        <row r="453">
          <cell r="A453" t="str">
            <v>BALASTO REACTOR Na 400W 208/220V</v>
          </cell>
          <cell r="B453">
            <v>33116</v>
          </cell>
          <cell r="C453" t="str">
            <v>UND</v>
          </cell>
          <cell r="D453">
            <v>39739.199999999997</v>
          </cell>
          <cell r="E453">
            <v>6358.2719999999999</v>
          </cell>
          <cell r="F453">
            <v>46097</v>
          </cell>
        </row>
        <row r="454">
          <cell r="A454" t="str">
            <v>BALASTO REACTOR Na 70W 208/220V</v>
          </cell>
          <cell r="B454">
            <v>13316</v>
          </cell>
          <cell r="C454" t="str">
            <v>UND</v>
          </cell>
          <cell r="D454">
            <v>15979.199999999999</v>
          </cell>
          <cell r="E454">
            <v>2556.672</v>
          </cell>
          <cell r="F454">
            <v>18536</v>
          </cell>
        </row>
        <row r="455">
          <cell r="A455" t="str">
            <v>BANCO DE CONDENSADORES 3F 40 KVAR 22OV PASO FIJO</v>
          </cell>
          <cell r="B455">
            <v>772920</v>
          </cell>
          <cell r="C455" t="str">
            <v>UND</v>
          </cell>
          <cell r="D455">
            <v>927504</v>
          </cell>
          <cell r="E455">
            <v>148400.64000000001</v>
          </cell>
          <cell r="F455">
            <v>1075905</v>
          </cell>
        </row>
        <row r="456">
          <cell r="A456" t="str">
            <v>BANCO DE CONDENSADORES 3F 40 KVAR 22OV PASO MOVIL</v>
          </cell>
          <cell r="B456">
            <v>772920</v>
          </cell>
          <cell r="C456" t="str">
            <v>UND</v>
          </cell>
          <cell r="D456">
            <v>927504</v>
          </cell>
          <cell r="E456">
            <v>148400.64000000001</v>
          </cell>
          <cell r="F456">
            <v>1075905</v>
          </cell>
        </row>
        <row r="457">
          <cell r="A457" t="str">
            <v>BANDA REFLEJANTE PARA DETECTOR</v>
          </cell>
          <cell r="B457">
            <v>30000</v>
          </cell>
          <cell r="C457" t="str">
            <v>UND</v>
          </cell>
          <cell r="D457">
            <v>36000</v>
          </cell>
          <cell r="E457">
            <v>5760</v>
          </cell>
          <cell r="F457">
            <v>41760</v>
          </cell>
        </row>
        <row r="458">
          <cell r="A458" t="str">
            <v>BANDEJA 7 CM DE 30X 45CM EIB</v>
          </cell>
          <cell r="B458">
            <v>32500</v>
          </cell>
          <cell r="C458" t="str">
            <v>UND</v>
          </cell>
          <cell r="D458">
            <v>39000</v>
          </cell>
          <cell r="E458">
            <v>6240</v>
          </cell>
          <cell r="F458">
            <v>45240</v>
          </cell>
        </row>
        <row r="459">
          <cell r="A459" t="str">
            <v>BANDEJA DE 40X8X240CM</v>
          </cell>
          <cell r="B459">
            <v>54517.3984375</v>
          </cell>
          <cell r="C459" t="str">
            <v>UND</v>
          </cell>
          <cell r="D459">
            <v>65420.878124999996</v>
          </cell>
          <cell r="E459">
            <v>10467.3405</v>
          </cell>
          <cell r="F459">
            <v>75888</v>
          </cell>
        </row>
        <row r="460">
          <cell r="A460" t="str">
            <v>BANDEJA DE 60X8X240CM</v>
          </cell>
          <cell r="B460">
            <v>24500</v>
          </cell>
          <cell r="C460" t="str">
            <v>UND</v>
          </cell>
          <cell r="D460">
            <v>29400</v>
          </cell>
          <cell r="E460">
            <v>4704</v>
          </cell>
          <cell r="F460">
            <v>34104</v>
          </cell>
        </row>
        <row r="461">
          <cell r="A461" t="str">
            <v>BANDEJA DYM SIN MEDIDOR, Y SIN MODEM</v>
          </cell>
          <cell r="B461">
            <v>1500000</v>
          </cell>
          <cell r="C461" t="str">
            <v>UND</v>
          </cell>
          <cell r="D461">
            <v>1800000</v>
          </cell>
          <cell r="E461">
            <v>288000</v>
          </cell>
          <cell r="F461">
            <v>2088000</v>
          </cell>
        </row>
        <row r="462">
          <cell r="A462" t="str">
            <v>BANDEJA METALICA 20X10X100</v>
          </cell>
          <cell r="B462">
            <v>39514</v>
          </cell>
          <cell r="C462" t="str">
            <v>UND</v>
          </cell>
          <cell r="D462">
            <v>47416.799999999996</v>
          </cell>
          <cell r="E462">
            <v>7586.6879999999992</v>
          </cell>
          <cell r="F462">
            <v>55003</v>
          </cell>
        </row>
        <row r="463">
          <cell r="A463" t="str">
            <v>BANDEJA METALICA TIPO ESCALERA GALV 10X40X240 CM</v>
          </cell>
          <cell r="B463">
            <v>46600</v>
          </cell>
          <cell r="C463" t="str">
            <v>UND</v>
          </cell>
          <cell r="D463">
            <v>55920</v>
          </cell>
          <cell r="E463">
            <v>8947.2000000000007</v>
          </cell>
          <cell r="F463">
            <v>64867</v>
          </cell>
        </row>
        <row r="464">
          <cell r="A464" t="str">
            <v>BANDEJA METALICA TIPO ESCALERA GALV 15X40X240 CM</v>
          </cell>
          <cell r="B464">
            <v>48200</v>
          </cell>
          <cell r="C464" t="str">
            <v>UND</v>
          </cell>
          <cell r="D464">
            <v>57840</v>
          </cell>
          <cell r="E464">
            <v>9254.4</v>
          </cell>
          <cell r="F464">
            <v>67094</v>
          </cell>
        </row>
        <row r="465">
          <cell r="A465" t="str">
            <v>BANDEJA P/EQUIPO MEDIDA 45X65X4.5</v>
          </cell>
          <cell r="B465">
            <v>35000</v>
          </cell>
          <cell r="C465" t="str">
            <v>UND</v>
          </cell>
          <cell r="D465">
            <v>42000</v>
          </cell>
          <cell r="E465">
            <v>6720</v>
          </cell>
          <cell r="F465">
            <v>48720</v>
          </cell>
        </row>
        <row r="466">
          <cell r="A466" t="str">
            <v>BANDEJA P/EQUIPO MEDIDA 50X30X4 S/D MTE</v>
          </cell>
          <cell r="B466">
            <v>35000</v>
          </cell>
          <cell r="C466" t="str">
            <v>UND</v>
          </cell>
          <cell r="D466">
            <v>42000</v>
          </cell>
          <cell r="E466">
            <v>6720</v>
          </cell>
          <cell r="F466">
            <v>48720</v>
          </cell>
        </row>
        <row r="467">
          <cell r="A467" t="str">
            <v>BANDEJA PARA FOCS REF. ACC 12-2</v>
          </cell>
          <cell r="B467">
            <v>35000</v>
          </cell>
          <cell r="C467" t="str">
            <v>UND</v>
          </cell>
          <cell r="D467">
            <v>42000</v>
          </cell>
          <cell r="E467">
            <v>6720</v>
          </cell>
          <cell r="F467">
            <v>48720</v>
          </cell>
        </row>
        <row r="468">
          <cell r="A468" t="str">
            <v>BANDEJA PARA FOCS REF. ACC 16-2</v>
          </cell>
          <cell r="B468">
            <v>35000</v>
          </cell>
          <cell r="C468" t="str">
            <v>UND</v>
          </cell>
          <cell r="D468">
            <v>42000</v>
          </cell>
          <cell r="E468">
            <v>6720</v>
          </cell>
          <cell r="F468">
            <v>48720</v>
          </cell>
        </row>
        <row r="469">
          <cell r="A469" t="str">
            <v>BANDEJA PORTA ACOMETIDA DE 1 1/4"</v>
          </cell>
          <cell r="B469">
            <v>30980</v>
          </cell>
          <cell r="C469" t="str">
            <v>UND</v>
          </cell>
          <cell r="D469">
            <v>37176</v>
          </cell>
          <cell r="E469">
            <v>5948.16</v>
          </cell>
          <cell r="F469">
            <v>43124</v>
          </cell>
        </row>
        <row r="470">
          <cell r="A470" t="str">
            <v>BANDEJA PORTA ACOMETIDA DE 1"</v>
          </cell>
          <cell r="B470">
            <v>26200</v>
          </cell>
          <cell r="C470" t="str">
            <v>UND</v>
          </cell>
          <cell r="D470">
            <v>31440</v>
          </cell>
          <cell r="E470">
            <v>5030.4000000000005</v>
          </cell>
          <cell r="F470">
            <v>36470</v>
          </cell>
        </row>
        <row r="471">
          <cell r="A471" t="str">
            <v>BANDEJA PORTA ACOMETIDA DE 1/2"</v>
          </cell>
          <cell r="B471">
            <v>18100</v>
          </cell>
          <cell r="C471" t="str">
            <v>UND</v>
          </cell>
          <cell r="D471">
            <v>21720</v>
          </cell>
          <cell r="E471">
            <v>3475.2000000000003</v>
          </cell>
          <cell r="F471">
            <v>25195</v>
          </cell>
        </row>
        <row r="472">
          <cell r="A472" t="str">
            <v>BANDEJA PORTA ACOMETIDA DE 3"</v>
          </cell>
          <cell r="B472">
            <v>47800</v>
          </cell>
          <cell r="C472" t="str">
            <v>UND</v>
          </cell>
          <cell r="D472">
            <v>57360</v>
          </cell>
          <cell r="E472">
            <v>9177.6</v>
          </cell>
          <cell r="F472">
            <v>66538</v>
          </cell>
        </row>
        <row r="473">
          <cell r="A473" t="str">
            <v>BANDEJA PORTA ACOMETIDA DE 3/4"</v>
          </cell>
          <cell r="B473">
            <v>21100</v>
          </cell>
          <cell r="C473" t="str">
            <v>UND</v>
          </cell>
          <cell r="D473">
            <v>25320</v>
          </cell>
          <cell r="E473">
            <v>4051.2000000000003</v>
          </cell>
          <cell r="F473">
            <v>29371</v>
          </cell>
        </row>
        <row r="474">
          <cell r="A474" t="str">
            <v>BANDEJA TELEMEDIDA DYM 3 ELEMENTOS A.T.</v>
          </cell>
          <cell r="B474">
            <v>3000000</v>
          </cell>
          <cell r="C474" t="str">
            <v>UND</v>
          </cell>
          <cell r="D474">
            <v>3600000</v>
          </cell>
          <cell r="E474">
            <v>576000</v>
          </cell>
          <cell r="F474">
            <v>4176000</v>
          </cell>
        </row>
        <row r="475">
          <cell r="A475" t="str">
            <v>BANDEJA TELEMEDIDA DYM 3 ELEMENTOS B.T.</v>
          </cell>
          <cell r="B475">
            <v>3000000</v>
          </cell>
          <cell r="C475" t="str">
            <v>UND</v>
          </cell>
          <cell r="D475">
            <v>3600000</v>
          </cell>
          <cell r="E475">
            <v>576000</v>
          </cell>
          <cell r="F475">
            <v>4176000</v>
          </cell>
        </row>
        <row r="476">
          <cell r="A476" t="str">
            <v>BANDEJA TELEMEDIDA DYM-2ELEMENTOS A.T.</v>
          </cell>
          <cell r="B476">
            <v>3000000</v>
          </cell>
          <cell r="C476" t="str">
            <v>UND</v>
          </cell>
          <cell r="D476">
            <v>3600000</v>
          </cell>
          <cell r="E476">
            <v>576000</v>
          </cell>
          <cell r="F476">
            <v>4176000</v>
          </cell>
        </row>
        <row r="477">
          <cell r="A477" t="str">
            <v>BANDEJA/ PANEL FIBRA OPTICA 12 PTS.</v>
          </cell>
          <cell r="B477">
            <v>336906</v>
          </cell>
          <cell r="C477" t="str">
            <v>UND</v>
          </cell>
          <cell r="D477">
            <v>404287.2</v>
          </cell>
          <cell r="E477">
            <v>64685.952000000005</v>
          </cell>
          <cell r="F477">
            <v>468973</v>
          </cell>
        </row>
        <row r="478">
          <cell r="A478" t="str">
            <v>BAQUELITA MONOFASICA</v>
          </cell>
          <cell r="B478">
            <v>3600</v>
          </cell>
          <cell r="C478" t="str">
            <v>UND</v>
          </cell>
          <cell r="D478">
            <v>4320</v>
          </cell>
          <cell r="E478">
            <v>691.2</v>
          </cell>
          <cell r="F478">
            <v>5011</v>
          </cell>
        </row>
        <row r="479">
          <cell r="A479" t="str">
            <v>BAQUELITA TRIFASICA</v>
          </cell>
          <cell r="B479">
            <v>5000</v>
          </cell>
          <cell r="C479" t="str">
            <v>UND</v>
          </cell>
          <cell r="D479">
            <v>6000</v>
          </cell>
          <cell r="E479">
            <v>960</v>
          </cell>
          <cell r="F479">
            <v>6960</v>
          </cell>
        </row>
        <row r="480">
          <cell r="A480" t="str">
            <v>BARRA EQUIPOTENCIAL DE CU 1/4"X4"X 50CMS</v>
          </cell>
          <cell r="B480">
            <v>220000</v>
          </cell>
          <cell r="C480" t="str">
            <v>UND</v>
          </cell>
          <cell r="D480">
            <v>264000</v>
          </cell>
          <cell r="E480">
            <v>42240</v>
          </cell>
          <cell r="F480">
            <v>306240</v>
          </cell>
        </row>
        <row r="481">
          <cell r="A481" t="str">
            <v>BARRAJE BAJA TENSION  3F 4H 200A</v>
          </cell>
          <cell r="B481">
            <v>280000</v>
          </cell>
          <cell r="C481" t="str">
            <v>UND</v>
          </cell>
          <cell r="D481">
            <v>336000</v>
          </cell>
          <cell r="E481">
            <v>53760</v>
          </cell>
          <cell r="F481">
            <v>389760</v>
          </cell>
        </row>
        <row r="482">
          <cell r="A482" t="str">
            <v>BARRAJE BAJA TENSION  6X1/2" 500A.</v>
          </cell>
          <cell r="B482">
            <v>220000</v>
          </cell>
          <cell r="C482" t="str">
            <v>UND</v>
          </cell>
          <cell r="D482">
            <v>264000</v>
          </cell>
          <cell r="E482">
            <v>42240</v>
          </cell>
          <cell r="F482">
            <v>306240</v>
          </cell>
        </row>
        <row r="483">
          <cell r="A483" t="str">
            <v>BARRAJE BAJA TENSION 2X3/8",4X1/4" 500A</v>
          </cell>
          <cell r="B483">
            <v>222000</v>
          </cell>
          <cell r="C483" t="str">
            <v>UND</v>
          </cell>
          <cell r="D483">
            <v>266400</v>
          </cell>
          <cell r="E483">
            <v>42624</v>
          </cell>
          <cell r="F483">
            <v>309024</v>
          </cell>
        </row>
        <row r="484">
          <cell r="A484" t="str">
            <v>BARRAJE BAJA TENSION 6X1/4" 175A</v>
          </cell>
          <cell r="B484">
            <v>245000</v>
          </cell>
          <cell r="C484" t="str">
            <v>UND</v>
          </cell>
          <cell r="D484">
            <v>294000</v>
          </cell>
          <cell r="E484">
            <v>47040</v>
          </cell>
          <cell r="F484">
            <v>341040</v>
          </cell>
        </row>
        <row r="485">
          <cell r="A485" t="str">
            <v>BARRAJE BAJA TENSION PLAT DE CU 3F 5H 1100A/240V</v>
          </cell>
          <cell r="B485">
            <v>1320000</v>
          </cell>
          <cell r="C485" t="str">
            <v>UND</v>
          </cell>
          <cell r="D485">
            <v>1584000</v>
          </cell>
          <cell r="E485">
            <v>253440</v>
          </cell>
          <cell r="F485">
            <v>1837440</v>
          </cell>
        </row>
        <row r="486">
          <cell r="A486" t="str">
            <v>BARRAJE BAJA TENSION PLAT DE CU 3F 5H 1800A/240V</v>
          </cell>
          <cell r="B486">
            <v>1580000</v>
          </cell>
          <cell r="C486" t="str">
            <v>UND</v>
          </cell>
          <cell r="D486">
            <v>1896000</v>
          </cell>
          <cell r="E486">
            <v>303360</v>
          </cell>
          <cell r="F486">
            <v>2199360</v>
          </cell>
        </row>
        <row r="487">
          <cell r="A487" t="str">
            <v>BARRAJE BAJA TENSION PLAT DE CU 3F 5H 2700A/240V</v>
          </cell>
          <cell r="B487">
            <v>1850000</v>
          </cell>
          <cell r="C487" t="str">
            <v>UND</v>
          </cell>
          <cell r="D487">
            <v>2220000</v>
          </cell>
          <cell r="E487">
            <v>355200</v>
          </cell>
          <cell r="F487">
            <v>2575200</v>
          </cell>
        </row>
        <row r="488">
          <cell r="A488" t="str">
            <v>BARRAJE BAJA TENSION PLAT. DE CU 3F 5H 400A/240V</v>
          </cell>
          <cell r="B488">
            <v>574000</v>
          </cell>
          <cell r="C488" t="str">
            <v>UND</v>
          </cell>
          <cell r="D488">
            <v>688800</v>
          </cell>
          <cell r="E488">
            <v>110208</v>
          </cell>
          <cell r="F488">
            <v>799008</v>
          </cell>
        </row>
        <row r="489">
          <cell r="A489" t="str">
            <v>BARRAJE BAJA TENSION PLAT. DE CU 3F 5H 900A/240V</v>
          </cell>
          <cell r="B489">
            <v>798000</v>
          </cell>
          <cell r="C489" t="str">
            <v>UND</v>
          </cell>
          <cell r="D489">
            <v>957600</v>
          </cell>
          <cell r="E489">
            <v>153216</v>
          </cell>
          <cell r="F489">
            <v>1110816</v>
          </cell>
        </row>
        <row r="490">
          <cell r="A490" t="str">
            <v>BARRAJE UNIPOLAR GF-60 AMP</v>
          </cell>
          <cell r="B490">
            <v>12500</v>
          </cell>
          <cell r="C490" t="str">
            <v>UND</v>
          </cell>
          <cell r="D490">
            <v>15000</v>
          </cell>
          <cell r="E490">
            <v>2400</v>
          </cell>
          <cell r="F490">
            <v>17400</v>
          </cell>
        </row>
        <row r="491">
          <cell r="A491" t="str">
            <v>BARRAS  DE ENSAMBLE</v>
          </cell>
          <cell r="B491">
            <v>1020</v>
          </cell>
          <cell r="C491" t="str">
            <v>UND</v>
          </cell>
          <cell r="D491">
            <v>1224</v>
          </cell>
          <cell r="E491">
            <v>195.84</v>
          </cell>
          <cell r="F491">
            <v>1420</v>
          </cell>
        </row>
        <row r="492">
          <cell r="A492" t="str">
            <v>BARRAS DE ENSAMBLE</v>
          </cell>
          <cell r="B492">
            <v>1020</v>
          </cell>
          <cell r="C492" t="str">
            <v>UND</v>
          </cell>
          <cell r="D492">
            <v>1224</v>
          </cell>
          <cell r="E492">
            <v>195.84</v>
          </cell>
          <cell r="F492">
            <v>1420</v>
          </cell>
        </row>
        <row r="493">
          <cell r="A493" t="str">
            <v>BASE PARA CORREA DE AMARRE 2X2 CALY</v>
          </cell>
          <cell r="B493">
            <v>630</v>
          </cell>
          <cell r="C493" t="str">
            <v>UND</v>
          </cell>
          <cell r="D493">
            <v>756</v>
          </cell>
          <cell r="E493">
            <v>120.96000000000001</v>
          </cell>
          <cell r="F493">
            <v>877</v>
          </cell>
        </row>
        <row r="494">
          <cell r="A494" t="str">
            <v>BASE PARA FOTOCELDA</v>
          </cell>
          <cell r="B494">
            <v>2715</v>
          </cell>
          <cell r="C494" t="str">
            <v>UND</v>
          </cell>
          <cell r="D494">
            <v>3258</v>
          </cell>
          <cell r="E494">
            <v>521.28</v>
          </cell>
          <cell r="F494">
            <v>3779</v>
          </cell>
        </row>
        <row r="495">
          <cell r="A495" t="str">
            <v>BASE PARA RELE 11 PINES</v>
          </cell>
          <cell r="B495">
            <v>17000</v>
          </cell>
          <cell r="C495" t="str">
            <v>UND</v>
          </cell>
          <cell r="D495">
            <v>20400</v>
          </cell>
          <cell r="E495">
            <v>3264</v>
          </cell>
          <cell r="F495">
            <v>23664</v>
          </cell>
        </row>
        <row r="496">
          <cell r="A496" t="str">
            <v>BASE PARA RELE 14 PINES</v>
          </cell>
          <cell r="B496">
            <v>20000</v>
          </cell>
          <cell r="C496" t="str">
            <v>UND</v>
          </cell>
          <cell r="D496">
            <v>24000</v>
          </cell>
          <cell r="E496">
            <v>3840</v>
          </cell>
          <cell r="F496">
            <v>27840</v>
          </cell>
        </row>
        <row r="497">
          <cell r="A497" t="str">
            <v>BASE PARA RELEVO 11 PINES REPOL</v>
          </cell>
          <cell r="B497">
            <v>4620</v>
          </cell>
          <cell r="C497" t="str">
            <v>UND</v>
          </cell>
          <cell r="D497">
            <v>5544</v>
          </cell>
          <cell r="E497">
            <v>887.04</v>
          </cell>
          <cell r="F497">
            <v>6431</v>
          </cell>
        </row>
        <row r="498">
          <cell r="A498" t="str">
            <v>BASE PARA RELEVO 8 PINES</v>
          </cell>
          <cell r="B498">
            <v>4620</v>
          </cell>
          <cell r="C498" t="str">
            <v>UND</v>
          </cell>
          <cell r="D498">
            <v>5544</v>
          </cell>
          <cell r="E498">
            <v>887.04</v>
          </cell>
          <cell r="F498">
            <v>6431</v>
          </cell>
        </row>
        <row r="499">
          <cell r="A499" t="str">
            <v>BASE PORTAFUSIBLE 22X5 LEGRAND</v>
          </cell>
          <cell r="B499">
            <v>4062.80004882813</v>
          </cell>
          <cell r="C499" t="str">
            <v>UND</v>
          </cell>
          <cell r="D499">
            <v>4875.3600585937556</v>
          </cell>
          <cell r="E499">
            <v>780.05760937500088</v>
          </cell>
          <cell r="F499">
            <v>5655</v>
          </cell>
        </row>
        <row r="500">
          <cell r="A500" t="str">
            <v>BASE PORTAFUSIBLE 500V DIAZED</v>
          </cell>
          <cell r="B500">
            <v>4550</v>
          </cell>
          <cell r="C500" t="str">
            <v>UND</v>
          </cell>
          <cell r="D500">
            <v>5460</v>
          </cell>
          <cell r="E500">
            <v>873.6</v>
          </cell>
          <cell r="F500">
            <v>6334</v>
          </cell>
        </row>
        <row r="501">
          <cell r="A501" t="str">
            <v>BASE PORTAFUSIBLE 63 AMP.</v>
          </cell>
          <cell r="B501">
            <v>3430</v>
          </cell>
          <cell r="C501" t="str">
            <v>UND</v>
          </cell>
          <cell r="D501">
            <v>4116</v>
          </cell>
          <cell r="E501">
            <v>658.56000000000006</v>
          </cell>
          <cell r="F501">
            <v>4775</v>
          </cell>
        </row>
        <row r="502">
          <cell r="A502" t="str">
            <v>BASE PORTAFUSIBLE DOBLE CON FUSIBLES</v>
          </cell>
          <cell r="B502">
            <v>15000</v>
          </cell>
          <cell r="C502" t="str">
            <v>UND</v>
          </cell>
          <cell r="D502">
            <v>18000</v>
          </cell>
          <cell r="E502">
            <v>2880</v>
          </cell>
          <cell r="F502">
            <v>20880</v>
          </cell>
        </row>
        <row r="503">
          <cell r="A503" t="str">
            <v>BASE PORTAFUSIBLE E33</v>
          </cell>
          <cell r="B503">
            <v>564.20001220703114</v>
          </cell>
          <cell r="C503" t="str">
            <v>UND</v>
          </cell>
          <cell r="D503">
            <v>677.04001464843736</v>
          </cell>
          <cell r="E503">
            <v>108.32640234374998</v>
          </cell>
          <cell r="F503">
            <v>785</v>
          </cell>
        </row>
        <row r="504">
          <cell r="A504" t="str">
            <v>BASE PULSADOR BRETER</v>
          </cell>
          <cell r="B504">
            <v>4000</v>
          </cell>
          <cell r="C504" t="str">
            <v>UND</v>
          </cell>
          <cell r="D504">
            <v>4800</v>
          </cell>
          <cell r="E504">
            <v>768</v>
          </cell>
          <cell r="F504">
            <v>5568</v>
          </cell>
        </row>
        <row r="505">
          <cell r="A505" t="str">
            <v>BASE PULSADOR ZA2B2009</v>
          </cell>
          <cell r="B505">
            <v>1040</v>
          </cell>
          <cell r="C505" t="str">
            <v>UND</v>
          </cell>
          <cell r="D505">
            <v>1248</v>
          </cell>
          <cell r="E505">
            <v>199.68</v>
          </cell>
          <cell r="F505">
            <v>1448</v>
          </cell>
        </row>
        <row r="506">
          <cell r="A506" t="str">
            <v>BASE PULSADOR ZA2B2009</v>
          </cell>
          <cell r="B506">
            <v>4500</v>
          </cell>
          <cell r="C506" t="str">
            <v>UND</v>
          </cell>
          <cell r="D506">
            <v>5400</v>
          </cell>
          <cell r="E506">
            <v>864</v>
          </cell>
          <cell r="F506">
            <v>6264</v>
          </cell>
        </row>
        <row r="507">
          <cell r="A507" t="str">
            <v>BASE RELEVO 11 PINES</v>
          </cell>
          <cell r="B507">
            <v>600</v>
          </cell>
          <cell r="C507" t="str">
            <v>UND</v>
          </cell>
          <cell r="D507">
            <v>720</v>
          </cell>
          <cell r="E507">
            <v>115.2</v>
          </cell>
          <cell r="F507">
            <v>835</v>
          </cell>
        </row>
        <row r="508">
          <cell r="A508" t="str">
            <v>BASE UNIPOLAR TAM0 160A</v>
          </cell>
          <cell r="B508">
            <v>4000</v>
          </cell>
          <cell r="C508" t="str">
            <v>UND</v>
          </cell>
          <cell r="D508">
            <v>4800</v>
          </cell>
          <cell r="E508">
            <v>768</v>
          </cell>
          <cell r="F508">
            <v>5568</v>
          </cell>
        </row>
        <row r="509">
          <cell r="A509" t="str">
            <v>BASES P/RELES RH</v>
          </cell>
          <cell r="B509">
            <v>75000</v>
          </cell>
          <cell r="C509" t="str">
            <v>UND</v>
          </cell>
          <cell r="D509">
            <v>90000</v>
          </cell>
          <cell r="E509">
            <v>14400</v>
          </cell>
          <cell r="F509">
            <v>104400</v>
          </cell>
        </row>
        <row r="510">
          <cell r="A510" t="str">
            <v>BASES PARA AMARRE (2.54X50.8)MM</v>
          </cell>
          <cell r="B510">
            <v>1232</v>
          </cell>
          <cell r="C510" t="str">
            <v>UND</v>
          </cell>
          <cell r="D510">
            <v>1478.3999999999999</v>
          </cell>
          <cell r="E510">
            <v>236.54399999999998</v>
          </cell>
          <cell r="F510">
            <v>1715</v>
          </cell>
        </row>
        <row r="511">
          <cell r="A511" t="str">
            <v>BASES PARA AMARRE (25.4X25.4)MM</v>
          </cell>
          <cell r="B511">
            <v>616</v>
          </cell>
          <cell r="C511" t="str">
            <v>UND</v>
          </cell>
          <cell r="D511">
            <v>739.19999999999993</v>
          </cell>
          <cell r="E511">
            <v>118.27199999999999</v>
          </cell>
          <cell r="F511">
            <v>857</v>
          </cell>
        </row>
        <row r="512">
          <cell r="A512" t="str">
            <v>BATERIA Y CARGADOR 120AC 24 VDC</v>
          </cell>
          <cell r="B512">
            <v>5406000</v>
          </cell>
          <cell r="C512" t="str">
            <v>UND</v>
          </cell>
          <cell r="D512">
            <v>6487200</v>
          </cell>
          <cell r="E512">
            <v>1037952</v>
          </cell>
          <cell r="F512">
            <v>7525152</v>
          </cell>
        </row>
        <row r="513">
          <cell r="A513" t="str">
            <v>BAYONETA AGULO 2X3/16"X1.2M REF1912</v>
          </cell>
          <cell r="B513">
            <v>25548</v>
          </cell>
          <cell r="C513" t="str">
            <v>UND</v>
          </cell>
          <cell r="D513">
            <v>30657.599999999999</v>
          </cell>
          <cell r="E513">
            <v>4905.2159999999994</v>
          </cell>
          <cell r="F513">
            <v>35563</v>
          </cell>
        </row>
        <row r="514">
          <cell r="A514" t="str">
            <v>BAYONETA ANGULO 21/2X1/4"X1.5M</v>
          </cell>
          <cell r="B514">
            <v>33880</v>
          </cell>
          <cell r="C514" t="str">
            <v>UND</v>
          </cell>
          <cell r="D514">
            <v>40656</v>
          </cell>
          <cell r="E514">
            <v>6504.96</v>
          </cell>
          <cell r="F514">
            <v>47161</v>
          </cell>
        </row>
        <row r="515">
          <cell r="A515" t="str">
            <v>BAYONETA ANGULO 21/2X1/4"X2M REF1914</v>
          </cell>
          <cell r="B515">
            <v>56773</v>
          </cell>
          <cell r="C515" t="str">
            <v>UND</v>
          </cell>
          <cell r="D515">
            <v>68127.599999999991</v>
          </cell>
          <cell r="E515">
            <v>10900.415999999999</v>
          </cell>
          <cell r="F515">
            <v>79028</v>
          </cell>
        </row>
        <row r="516">
          <cell r="A516" t="str">
            <v>BAYONETA ANGULO 2X1/4"X1.5M</v>
          </cell>
          <cell r="B516">
            <v>19160</v>
          </cell>
          <cell r="C516" t="str">
            <v>UND</v>
          </cell>
          <cell r="D516">
            <v>22992</v>
          </cell>
          <cell r="E516">
            <v>3678.7200000000003</v>
          </cell>
          <cell r="F516">
            <v>26671</v>
          </cell>
        </row>
        <row r="517">
          <cell r="A517" t="str">
            <v>BAYONETA ARRIOSTRA 21/2X1/4"X4M</v>
          </cell>
          <cell r="B517">
            <v>54300</v>
          </cell>
          <cell r="C517" t="str">
            <v>UND</v>
          </cell>
          <cell r="D517">
            <v>65160</v>
          </cell>
          <cell r="E517">
            <v>10425.6</v>
          </cell>
          <cell r="F517">
            <v>75586</v>
          </cell>
        </row>
        <row r="518">
          <cell r="A518" t="str">
            <v>BAYONETA RETENIDA 21/2X1/4"X2M REF1924</v>
          </cell>
          <cell r="B518">
            <v>58625</v>
          </cell>
          <cell r="C518" t="str">
            <v>UND</v>
          </cell>
          <cell r="D518">
            <v>70350</v>
          </cell>
          <cell r="E518">
            <v>11256</v>
          </cell>
          <cell r="F518">
            <v>81606</v>
          </cell>
        </row>
        <row r="519">
          <cell r="A519" t="str">
            <v>BAYONETA RETENIDA 2X1/4"X1.5M REF1923</v>
          </cell>
          <cell r="B519">
            <v>37447</v>
          </cell>
          <cell r="C519" t="str">
            <v>UND</v>
          </cell>
          <cell r="D519">
            <v>44936.4</v>
          </cell>
          <cell r="E519">
            <v>7189.8240000000005</v>
          </cell>
          <cell r="F519">
            <v>52126</v>
          </cell>
        </row>
        <row r="520">
          <cell r="A520" t="str">
            <v>BAYONETA RETENIDA 2X2X1/4"X1.4M</v>
          </cell>
          <cell r="B520">
            <v>45000</v>
          </cell>
          <cell r="C520" t="str">
            <v>UND</v>
          </cell>
          <cell r="D520">
            <v>54000</v>
          </cell>
          <cell r="E520">
            <v>8640</v>
          </cell>
          <cell r="F520">
            <v>62640</v>
          </cell>
        </row>
        <row r="521">
          <cell r="A521" t="str">
            <v>BAYONETA RETENIDA 2X3/16"X1.2M REF1922</v>
          </cell>
          <cell r="B521">
            <v>22082</v>
          </cell>
          <cell r="C521" t="str">
            <v>UND</v>
          </cell>
          <cell r="D521">
            <v>26498.399999999998</v>
          </cell>
          <cell r="E521">
            <v>4239.7439999999997</v>
          </cell>
          <cell r="F521">
            <v>30738</v>
          </cell>
        </row>
        <row r="522">
          <cell r="A522" t="str">
            <v>BAYONETA RETENIDA 3X1/4"X2M</v>
          </cell>
          <cell r="B522">
            <v>71528</v>
          </cell>
          <cell r="C522" t="str">
            <v>UND</v>
          </cell>
          <cell r="D522">
            <v>85833.599999999991</v>
          </cell>
          <cell r="E522">
            <v>13733.375999999998</v>
          </cell>
          <cell r="F522">
            <v>99567</v>
          </cell>
        </row>
        <row r="523">
          <cell r="A523" t="str">
            <v>BAYONETA RETENNIDA 21/2X1/4"X1.5M S/U</v>
          </cell>
          <cell r="B523">
            <v>44646</v>
          </cell>
          <cell r="C523" t="str">
            <v>UND</v>
          </cell>
          <cell r="D523">
            <v>53575.199999999997</v>
          </cell>
          <cell r="E523">
            <v>8572.0319999999992</v>
          </cell>
          <cell r="F523">
            <v>62147</v>
          </cell>
        </row>
        <row r="524">
          <cell r="A524" t="str">
            <v>BAYONETA SENCILLA 21/2X1/4"X1.2M REF1902</v>
          </cell>
          <cell r="B524">
            <v>14898</v>
          </cell>
          <cell r="C524" t="str">
            <v>UND</v>
          </cell>
          <cell r="D524">
            <v>17877.599999999999</v>
          </cell>
          <cell r="E524">
            <v>2860.4159999999997</v>
          </cell>
          <cell r="F524">
            <v>20738</v>
          </cell>
        </row>
        <row r="525">
          <cell r="A525" t="str">
            <v>BAYONETA SENCILLA 21/2X1/4"X1.5M REF1903</v>
          </cell>
          <cell r="B525">
            <v>21598</v>
          </cell>
          <cell r="C525" t="str">
            <v>UND</v>
          </cell>
          <cell r="D525">
            <v>25917.599999999999</v>
          </cell>
          <cell r="E525">
            <v>4146.8159999999998</v>
          </cell>
          <cell r="F525">
            <v>30064</v>
          </cell>
        </row>
        <row r="526">
          <cell r="A526" t="str">
            <v>BAYONETA SENCILLA 3X1/4X2M REF1904</v>
          </cell>
          <cell r="B526">
            <v>30294</v>
          </cell>
          <cell r="C526" t="str">
            <v>UND</v>
          </cell>
          <cell r="D526">
            <v>36352.799999999996</v>
          </cell>
          <cell r="E526">
            <v>5816.4479999999994</v>
          </cell>
          <cell r="F526">
            <v>42169</v>
          </cell>
        </row>
        <row r="527">
          <cell r="A527" t="str">
            <v>BEN TONITA</v>
          </cell>
          <cell r="B527">
            <v>450</v>
          </cell>
          <cell r="C527" t="str">
            <v>UND</v>
          </cell>
          <cell r="D527">
            <v>540</v>
          </cell>
          <cell r="E527">
            <v>86.4</v>
          </cell>
          <cell r="F527">
            <v>626</v>
          </cell>
        </row>
        <row r="528">
          <cell r="A528" t="str">
            <v>BENJAMIN</v>
          </cell>
          <cell r="B528">
            <v>882</v>
          </cell>
          <cell r="C528" t="str">
            <v>UND</v>
          </cell>
          <cell r="D528">
            <v>1058.3999999999999</v>
          </cell>
          <cell r="E528">
            <v>169.34399999999999</v>
          </cell>
          <cell r="F528">
            <v>1228</v>
          </cell>
        </row>
        <row r="529">
          <cell r="A529" t="str">
            <v>BLOQUE 3TY7561-1B SQUARED</v>
          </cell>
          <cell r="B529">
            <v>4000</v>
          </cell>
          <cell r="C529" t="str">
            <v>UND</v>
          </cell>
          <cell r="D529">
            <v>4800</v>
          </cell>
          <cell r="E529">
            <v>768</v>
          </cell>
          <cell r="F529">
            <v>5568</v>
          </cell>
        </row>
        <row r="530">
          <cell r="A530" t="str">
            <v>BLOQUE ADITIVO 3 CONTACTOS</v>
          </cell>
          <cell r="B530">
            <v>54000</v>
          </cell>
          <cell r="C530" t="str">
            <v>UND</v>
          </cell>
          <cell r="D530">
            <v>64800</v>
          </cell>
          <cell r="E530">
            <v>10368</v>
          </cell>
          <cell r="F530">
            <v>75168</v>
          </cell>
        </row>
        <row r="531">
          <cell r="A531" t="str">
            <v>BLOQUE AUX.1NA+1NC MONT.LAT.3RV1901-1A</v>
          </cell>
          <cell r="B531">
            <v>15000</v>
          </cell>
          <cell r="C531" t="str">
            <v>UND</v>
          </cell>
          <cell r="D531">
            <v>18000</v>
          </cell>
          <cell r="E531">
            <v>2880</v>
          </cell>
          <cell r="F531">
            <v>20880</v>
          </cell>
        </row>
        <row r="532">
          <cell r="A532" t="str">
            <v>BLOQUE CONECCION UN PAR</v>
          </cell>
          <cell r="B532">
            <v>1320</v>
          </cell>
          <cell r="C532" t="str">
            <v>UND</v>
          </cell>
          <cell r="D532">
            <v>1584</v>
          </cell>
          <cell r="E532">
            <v>253.44</v>
          </cell>
          <cell r="F532">
            <v>1837</v>
          </cell>
        </row>
        <row r="533">
          <cell r="A533" t="str">
            <v>BLOQUE CONTACTOS #1 1NA</v>
          </cell>
          <cell r="B533">
            <v>20000</v>
          </cell>
          <cell r="C533" t="str">
            <v>UND</v>
          </cell>
          <cell r="D533">
            <v>24000</v>
          </cell>
          <cell r="E533">
            <v>3840</v>
          </cell>
          <cell r="F533">
            <v>27840</v>
          </cell>
        </row>
        <row r="534">
          <cell r="A534" t="str">
            <v>BLOQUE CONTACTOS AUX. #1 1NC</v>
          </cell>
          <cell r="B534">
            <v>20000</v>
          </cell>
          <cell r="C534" t="str">
            <v>UND</v>
          </cell>
          <cell r="D534">
            <v>24000</v>
          </cell>
          <cell r="E534">
            <v>3840</v>
          </cell>
          <cell r="F534">
            <v>27840</v>
          </cell>
        </row>
        <row r="535">
          <cell r="A535" t="str">
            <v>BLOQUE CONTACTOS AUX. #4 2NA+2NC</v>
          </cell>
          <cell r="B535">
            <v>41000</v>
          </cell>
          <cell r="C535" t="str">
            <v>UND</v>
          </cell>
          <cell r="D535">
            <v>49200</v>
          </cell>
          <cell r="E535">
            <v>7872</v>
          </cell>
          <cell r="F535">
            <v>57072</v>
          </cell>
        </row>
        <row r="536">
          <cell r="A536" t="str">
            <v>BLOQUE CONTACTOS AUX.#2 1NA 1NC</v>
          </cell>
          <cell r="B536">
            <v>39000</v>
          </cell>
          <cell r="C536" t="str">
            <v>UND</v>
          </cell>
          <cell r="D536">
            <v>46800</v>
          </cell>
          <cell r="E536">
            <v>7488</v>
          </cell>
          <cell r="F536">
            <v>54288</v>
          </cell>
        </row>
        <row r="537">
          <cell r="A537" t="str">
            <v>BLOQUE CONTACTOS AUX.#4 4NA</v>
          </cell>
          <cell r="B537">
            <v>41000</v>
          </cell>
          <cell r="C537" t="str">
            <v>UND</v>
          </cell>
          <cell r="D537">
            <v>49200</v>
          </cell>
          <cell r="E537">
            <v>7872</v>
          </cell>
          <cell r="F537">
            <v>57072</v>
          </cell>
        </row>
        <row r="538">
          <cell r="A538" t="str">
            <v>BLOQUE CONTACTOS AUX.3TX4001-2A 1NC</v>
          </cell>
          <cell r="B538">
            <v>12600</v>
          </cell>
          <cell r="C538" t="str">
            <v>UND</v>
          </cell>
          <cell r="D538">
            <v>15120</v>
          </cell>
          <cell r="E538">
            <v>2419.2000000000003</v>
          </cell>
          <cell r="F538">
            <v>17539</v>
          </cell>
        </row>
        <row r="539">
          <cell r="A539" t="str">
            <v>BLOQUE CONTACTOS AUX.3TX4010-2A 1NA</v>
          </cell>
          <cell r="B539">
            <v>12600</v>
          </cell>
          <cell r="C539" t="str">
            <v>UND</v>
          </cell>
          <cell r="D539">
            <v>15120</v>
          </cell>
          <cell r="E539">
            <v>2419.2000000000003</v>
          </cell>
          <cell r="F539">
            <v>17539</v>
          </cell>
        </row>
        <row r="540">
          <cell r="A540" t="str">
            <v>BLOQUE DE CONTACTO 11DILM</v>
          </cell>
          <cell r="B540">
            <v>8379</v>
          </cell>
          <cell r="C540" t="str">
            <v>UND</v>
          </cell>
          <cell r="D540">
            <v>10054.799999999999</v>
          </cell>
          <cell r="E540">
            <v>1608.768</v>
          </cell>
          <cell r="F540">
            <v>11664</v>
          </cell>
        </row>
        <row r="541">
          <cell r="A541" t="str">
            <v>BLOQUE DE CONTACTO AUX. 2NA+2NC</v>
          </cell>
          <cell r="B541">
            <v>27000</v>
          </cell>
          <cell r="C541" t="str">
            <v>UND</v>
          </cell>
          <cell r="D541">
            <v>32400</v>
          </cell>
          <cell r="E541">
            <v>5184</v>
          </cell>
          <cell r="F541">
            <v>37584</v>
          </cell>
        </row>
        <row r="542">
          <cell r="A542" t="str">
            <v>BLOQUE DE CONTACTO AUX. 3NA+1NC</v>
          </cell>
          <cell r="B542">
            <v>27000</v>
          </cell>
          <cell r="C542" t="str">
            <v>UND</v>
          </cell>
          <cell r="D542">
            <v>32400</v>
          </cell>
          <cell r="E542">
            <v>5184</v>
          </cell>
          <cell r="F542">
            <v>37584</v>
          </cell>
        </row>
        <row r="543">
          <cell r="A543" t="str">
            <v>BLOQUE DE CONTACTO AUXILIAR 04DILE</v>
          </cell>
          <cell r="B543">
            <v>12222</v>
          </cell>
          <cell r="C543" t="str">
            <v>UND</v>
          </cell>
          <cell r="D543">
            <v>14666.4</v>
          </cell>
          <cell r="E543">
            <v>2346.6239999999998</v>
          </cell>
          <cell r="F543">
            <v>17013</v>
          </cell>
        </row>
        <row r="544">
          <cell r="A544" t="str">
            <v>BLOQUE DE CONTACTO AUXILIAR 22DILM2</v>
          </cell>
          <cell r="B544">
            <v>13797</v>
          </cell>
          <cell r="C544" t="str">
            <v>UND</v>
          </cell>
          <cell r="D544">
            <v>16556.399999999998</v>
          </cell>
          <cell r="E544">
            <v>2649.0239999999999</v>
          </cell>
          <cell r="F544">
            <v>19205</v>
          </cell>
        </row>
        <row r="545">
          <cell r="A545" t="str">
            <v>BLOQUE DE CONTACTO DIL 01SKM</v>
          </cell>
          <cell r="B545">
            <v>4000</v>
          </cell>
          <cell r="C545" t="str">
            <v>UND</v>
          </cell>
          <cell r="D545">
            <v>4800</v>
          </cell>
          <cell r="E545">
            <v>768</v>
          </cell>
          <cell r="F545">
            <v>5568</v>
          </cell>
        </row>
        <row r="546">
          <cell r="A546" t="str">
            <v>BLOQUE DE CONTACTO NA PARA PULSADOR</v>
          </cell>
          <cell r="B546">
            <v>5292</v>
          </cell>
          <cell r="C546" t="str">
            <v>UND</v>
          </cell>
          <cell r="D546">
            <v>6350.4</v>
          </cell>
          <cell r="E546">
            <v>1016.064</v>
          </cell>
          <cell r="F546">
            <v>7366</v>
          </cell>
        </row>
        <row r="547">
          <cell r="A547" t="str">
            <v>BLOQUE DE CONTACTO NA PARA PULSADOR</v>
          </cell>
          <cell r="B547">
            <v>6251</v>
          </cell>
          <cell r="C547" t="str">
            <v>UND</v>
          </cell>
          <cell r="D547">
            <v>7501.2</v>
          </cell>
          <cell r="E547">
            <v>1200.192</v>
          </cell>
          <cell r="F547">
            <v>8701</v>
          </cell>
        </row>
        <row r="548">
          <cell r="A548" t="str">
            <v>BLOQUE DE CONTACTO NC PARA PULSADOR</v>
          </cell>
          <cell r="B548">
            <v>5292</v>
          </cell>
          <cell r="C548" t="str">
            <v>UND</v>
          </cell>
          <cell r="D548">
            <v>6350.4</v>
          </cell>
          <cell r="E548">
            <v>1016.064</v>
          </cell>
          <cell r="F548">
            <v>7366</v>
          </cell>
        </row>
        <row r="549">
          <cell r="A549" t="str">
            <v>BLOQUE DE CONTACTO NC PARA PULSADOR</v>
          </cell>
          <cell r="B549">
            <v>6251</v>
          </cell>
          <cell r="C549" t="str">
            <v>UND</v>
          </cell>
          <cell r="D549">
            <v>7501.2</v>
          </cell>
          <cell r="E549">
            <v>1200.192</v>
          </cell>
          <cell r="F549">
            <v>8701</v>
          </cell>
        </row>
        <row r="550">
          <cell r="A550" t="str">
            <v>BLOQUE DE CONTACTO NHI 11 KM</v>
          </cell>
          <cell r="B550">
            <v>4000</v>
          </cell>
          <cell r="C550" t="str">
            <v>UND</v>
          </cell>
          <cell r="D550">
            <v>4800</v>
          </cell>
          <cell r="E550">
            <v>768</v>
          </cell>
          <cell r="F550">
            <v>5568</v>
          </cell>
        </row>
        <row r="551">
          <cell r="A551" t="str">
            <v>BLOQUE DE CONTACTOS (NA) ABB</v>
          </cell>
          <cell r="B551">
            <v>4800</v>
          </cell>
          <cell r="C551" t="str">
            <v>UND</v>
          </cell>
          <cell r="D551">
            <v>5760</v>
          </cell>
          <cell r="E551">
            <v>921.6</v>
          </cell>
          <cell r="F551">
            <v>6682</v>
          </cell>
        </row>
        <row r="552">
          <cell r="A552" t="str">
            <v>BLOQUE DE CONTACTOS 195 FA11 ALLANBRA</v>
          </cell>
          <cell r="B552">
            <v>4000</v>
          </cell>
          <cell r="C552" t="str">
            <v>UND</v>
          </cell>
          <cell r="D552">
            <v>4800</v>
          </cell>
          <cell r="E552">
            <v>768</v>
          </cell>
          <cell r="F552">
            <v>5568</v>
          </cell>
        </row>
        <row r="553">
          <cell r="A553" t="str">
            <v>BLOQUE DE CONTACTOS 1NA+1NC</v>
          </cell>
          <cell r="B553">
            <v>15100</v>
          </cell>
          <cell r="C553" t="str">
            <v>UND</v>
          </cell>
          <cell r="D553">
            <v>18120</v>
          </cell>
          <cell r="E553">
            <v>2899.2000000000003</v>
          </cell>
          <cell r="F553">
            <v>21019</v>
          </cell>
        </row>
        <row r="554">
          <cell r="A554" t="str">
            <v>BLOQUE DE CONTACTOS 1NA+1NC</v>
          </cell>
          <cell r="B554">
            <v>20000</v>
          </cell>
          <cell r="C554" t="str">
            <v>UND</v>
          </cell>
          <cell r="D554">
            <v>24000</v>
          </cell>
          <cell r="E554">
            <v>3840</v>
          </cell>
          <cell r="F554">
            <v>27840</v>
          </cell>
        </row>
        <row r="555">
          <cell r="A555" t="str">
            <v>BLOQUE DE CONTACTOS 1NC</v>
          </cell>
          <cell r="B555">
            <v>13000</v>
          </cell>
          <cell r="C555" t="str">
            <v>UND</v>
          </cell>
          <cell r="D555">
            <v>15600</v>
          </cell>
          <cell r="E555">
            <v>2496</v>
          </cell>
          <cell r="F555">
            <v>18096</v>
          </cell>
        </row>
        <row r="556">
          <cell r="A556" t="str">
            <v>BLOQUE DE CONTACTOS 1NO</v>
          </cell>
          <cell r="B556">
            <v>13000</v>
          </cell>
          <cell r="C556" t="str">
            <v>UND</v>
          </cell>
          <cell r="D556">
            <v>15600</v>
          </cell>
          <cell r="E556">
            <v>2496</v>
          </cell>
          <cell r="F556">
            <v>18096</v>
          </cell>
        </row>
        <row r="557">
          <cell r="A557" t="str">
            <v>BLOQUE DE CONTACTOS GV3M1NA+1NC</v>
          </cell>
          <cell r="B557">
            <v>28000</v>
          </cell>
          <cell r="C557" t="str">
            <v>UND</v>
          </cell>
          <cell r="D557">
            <v>33600</v>
          </cell>
          <cell r="E557">
            <v>5376</v>
          </cell>
          <cell r="F557">
            <v>38976</v>
          </cell>
        </row>
        <row r="558">
          <cell r="A558" t="str">
            <v>BLOQUE DE CONTACTOS NA ILUM PARA TEND</v>
          </cell>
          <cell r="B558">
            <v>8026.2001953124991</v>
          </cell>
          <cell r="C558" t="str">
            <v>UND</v>
          </cell>
          <cell r="D558">
            <v>9631.4402343749989</v>
          </cell>
          <cell r="E558">
            <v>1541.0304374999998</v>
          </cell>
          <cell r="F558">
            <v>11172</v>
          </cell>
        </row>
        <row r="559">
          <cell r="A559" t="str">
            <v>BLOQUE DE CONTACTOS NA NOILUM PARA</v>
          </cell>
          <cell r="B559">
            <v>3229.80004882813</v>
          </cell>
          <cell r="C559" t="str">
            <v>UND</v>
          </cell>
          <cell r="D559">
            <v>3875.7600585937557</v>
          </cell>
          <cell r="E559">
            <v>620.12160937500096</v>
          </cell>
          <cell r="F559">
            <v>4496</v>
          </cell>
        </row>
        <row r="560">
          <cell r="A560" t="str">
            <v>BLOQUE DE CONTACTOS NA+NC ILUM PARA</v>
          </cell>
          <cell r="B560">
            <v>8444.7998046874982</v>
          </cell>
          <cell r="C560" t="str">
            <v>UND</v>
          </cell>
          <cell r="D560">
            <v>10133.759765624998</v>
          </cell>
          <cell r="E560">
            <v>1621.4015624999997</v>
          </cell>
          <cell r="F560">
            <v>11755</v>
          </cell>
        </row>
        <row r="561">
          <cell r="A561" t="str">
            <v>BLOQUE DE CONTACTOS SD REF:8502</v>
          </cell>
          <cell r="B561">
            <v>4000</v>
          </cell>
          <cell r="C561" t="str">
            <v>UND</v>
          </cell>
          <cell r="D561">
            <v>4800</v>
          </cell>
          <cell r="E561">
            <v>768</v>
          </cell>
          <cell r="F561">
            <v>5568</v>
          </cell>
        </row>
        <row r="562">
          <cell r="A562" t="str">
            <v>BLOQUE DE RETENCION MECANICA</v>
          </cell>
          <cell r="B562">
            <v>107000</v>
          </cell>
          <cell r="C562" t="str">
            <v>UND</v>
          </cell>
          <cell r="D562">
            <v>128400</v>
          </cell>
          <cell r="E562">
            <v>20544</v>
          </cell>
          <cell r="F562">
            <v>148944</v>
          </cell>
        </row>
        <row r="563">
          <cell r="A563" t="str">
            <v>BLOQUE DECONTACTO TEMPORIZADO DIL0.8-33T</v>
          </cell>
          <cell r="B563">
            <v>2000</v>
          </cell>
          <cell r="C563" t="str">
            <v>UND</v>
          </cell>
          <cell r="D563">
            <v>2400</v>
          </cell>
          <cell r="E563">
            <v>384</v>
          </cell>
          <cell r="F563">
            <v>2784</v>
          </cell>
        </row>
        <row r="564">
          <cell r="A564" t="str">
            <v>BLOQUE DIL 00M 115V KM</v>
          </cell>
          <cell r="B564">
            <v>19719</v>
          </cell>
          <cell r="C564" t="str">
            <v>UND</v>
          </cell>
          <cell r="D564">
            <v>23662.799999999999</v>
          </cell>
          <cell r="E564">
            <v>3786.0479999999998</v>
          </cell>
          <cell r="F564">
            <v>27449</v>
          </cell>
        </row>
        <row r="565">
          <cell r="A565" t="str">
            <v>BLOQUE DIL 1M 115V KM</v>
          </cell>
          <cell r="B565">
            <v>23751</v>
          </cell>
          <cell r="C565" t="str">
            <v>UND</v>
          </cell>
          <cell r="D565">
            <v>28501.200000000001</v>
          </cell>
          <cell r="E565">
            <v>4560.192</v>
          </cell>
          <cell r="F565">
            <v>33061</v>
          </cell>
        </row>
        <row r="566">
          <cell r="A566" t="str">
            <v>BLOQUE DIL 2M 220V KM</v>
          </cell>
          <cell r="B566">
            <v>27216</v>
          </cell>
          <cell r="C566" t="str">
            <v>UND</v>
          </cell>
          <cell r="D566">
            <v>32659.199999999997</v>
          </cell>
          <cell r="E566">
            <v>5225.4719999999998</v>
          </cell>
          <cell r="F566">
            <v>37885</v>
          </cell>
        </row>
        <row r="567">
          <cell r="A567" t="str">
            <v>BLOQUE DIL OM 115V KM</v>
          </cell>
          <cell r="B567">
            <v>21609</v>
          </cell>
          <cell r="C567" t="str">
            <v>UND</v>
          </cell>
          <cell r="D567">
            <v>25930.799999999999</v>
          </cell>
          <cell r="E567">
            <v>4148.9279999999999</v>
          </cell>
          <cell r="F567">
            <v>30080</v>
          </cell>
        </row>
        <row r="568">
          <cell r="A568" t="str">
            <v>BLOQUE FRONTAL DE CONTACTOS NA+NC</v>
          </cell>
          <cell r="B568">
            <v>34000</v>
          </cell>
          <cell r="C568" t="str">
            <v>UND</v>
          </cell>
          <cell r="D568">
            <v>40800</v>
          </cell>
          <cell r="E568">
            <v>6528</v>
          </cell>
          <cell r="F568">
            <v>47328</v>
          </cell>
        </row>
        <row r="569">
          <cell r="A569" t="str">
            <v>BLOQUE INSERCION 100 PARES</v>
          </cell>
          <cell r="B569">
            <v>71500</v>
          </cell>
          <cell r="C569" t="str">
            <v>UND</v>
          </cell>
          <cell r="D569">
            <v>85800</v>
          </cell>
          <cell r="E569">
            <v>13728</v>
          </cell>
          <cell r="F569">
            <v>99528</v>
          </cell>
        </row>
        <row r="570">
          <cell r="A570" t="str">
            <v>BLOQUE LA1EN20 TELEMECANIQUE</v>
          </cell>
          <cell r="B570">
            <v>4000</v>
          </cell>
          <cell r="C570" t="str">
            <v>UND</v>
          </cell>
          <cell r="D570">
            <v>4800</v>
          </cell>
          <cell r="E570">
            <v>768</v>
          </cell>
          <cell r="F570">
            <v>5568</v>
          </cell>
        </row>
        <row r="571">
          <cell r="A571" t="str">
            <v>BLOQUE LA1EN20 TELEMECANIQUE</v>
          </cell>
          <cell r="B571">
            <v>4000</v>
          </cell>
          <cell r="C571" t="str">
            <v>UND</v>
          </cell>
          <cell r="D571">
            <v>4800</v>
          </cell>
          <cell r="E571">
            <v>768</v>
          </cell>
          <cell r="F571">
            <v>5568</v>
          </cell>
        </row>
        <row r="572">
          <cell r="A572" t="str">
            <v>BLOQUE LA1LC020 TELEMECANIQUE</v>
          </cell>
          <cell r="B572">
            <v>4000</v>
          </cell>
          <cell r="C572" t="str">
            <v>UND</v>
          </cell>
          <cell r="D572">
            <v>4800</v>
          </cell>
          <cell r="E572">
            <v>768</v>
          </cell>
          <cell r="F572">
            <v>5568</v>
          </cell>
        </row>
        <row r="573">
          <cell r="A573" t="str">
            <v>BLOQUE LATERAL DE CONTACTOS AUX.</v>
          </cell>
          <cell r="B573">
            <v>34000</v>
          </cell>
          <cell r="C573" t="str">
            <v>UND</v>
          </cell>
          <cell r="D573">
            <v>40800</v>
          </cell>
          <cell r="E573">
            <v>6528</v>
          </cell>
          <cell r="F573">
            <v>47328</v>
          </cell>
        </row>
        <row r="574">
          <cell r="A574" t="str">
            <v>BLOQUE NA SK616001-A ABB</v>
          </cell>
          <cell r="B574">
            <v>4000</v>
          </cell>
          <cell r="C574" t="str">
            <v>UND</v>
          </cell>
          <cell r="D574">
            <v>4800</v>
          </cell>
          <cell r="E574">
            <v>768</v>
          </cell>
          <cell r="F574">
            <v>5568</v>
          </cell>
        </row>
        <row r="575">
          <cell r="A575" t="str">
            <v>BLOQUE NC CA7-01 ABB</v>
          </cell>
          <cell r="B575">
            <v>4000</v>
          </cell>
          <cell r="C575" t="str">
            <v>UND</v>
          </cell>
          <cell r="D575">
            <v>4800</v>
          </cell>
          <cell r="E575">
            <v>768</v>
          </cell>
          <cell r="F575">
            <v>5568</v>
          </cell>
        </row>
        <row r="576">
          <cell r="A576" t="str">
            <v>BLOQUE NC CA7-10 ABB</v>
          </cell>
          <cell r="B576">
            <v>4000</v>
          </cell>
          <cell r="C576" t="str">
            <v>UND</v>
          </cell>
          <cell r="D576">
            <v>4800</v>
          </cell>
          <cell r="E576">
            <v>768</v>
          </cell>
          <cell r="F576">
            <v>5568</v>
          </cell>
        </row>
        <row r="577">
          <cell r="A577" t="str">
            <v>BLOQUE NC SL616001-B ABB</v>
          </cell>
          <cell r="B577">
            <v>4000</v>
          </cell>
          <cell r="C577" t="str">
            <v>UND</v>
          </cell>
          <cell r="D577">
            <v>4800</v>
          </cell>
          <cell r="E577">
            <v>768</v>
          </cell>
          <cell r="F577">
            <v>5568</v>
          </cell>
        </row>
        <row r="578">
          <cell r="A578" t="str">
            <v>BLOQUE PORTAFUSIBLE R80</v>
          </cell>
          <cell r="B578">
            <v>4000</v>
          </cell>
          <cell r="C578" t="str">
            <v>UND</v>
          </cell>
          <cell r="D578">
            <v>4800</v>
          </cell>
          <cell r="E578">
            <v>768</v>
          </cell>
          <cell r="F578">
            <v>5568</v>
          </cell>
        </row>
        <row r="579">
          <cell r="A579" t="str">
            <v>BLOQUE PORTALAMPARA PARA PILOTO KM</v>
          </cell>
          <cell r="B579">
            <v>1890</v>
          </cell>
          <cell r="C579" t="str">
            <v>UND</v>
          </cell>
          <cell r="D579">
            <v>2268</v>
          </cell>
          <cell r="E579">
            <v>362.88</v>
          </cell>
          <cell r="F579">
            <v>2631</v>
          </cell>
        </row>
        <row r="580">
          <cell r="A580" t="str">
            <v>BLOQUE RETENCION MECANICA REF:LA6DK2</v>
          </cell>
          <cell r="B580">
            <v>41297</v>
          </cell>
          <cell r="C580" t="str">
            <v>UND</v>
          </cell>
          <cell r="D580">
            <v>49556.4</v>
          </cell>
          <cell r="E580">
            <v>7929.0240000000003</v>
          </cell>
          <cell r="F580">
            <v>57485</v>
          </cell>
        </row>
        <row r="581">
          <cell r="A581" t="str">
            <v>BLOQUE X-EN B1191</v>
          </cell>
          <cell r="B581">
            <v>45500</v>
          </cell>
          <cell r="C581" t="str">
            <v>UND</v>
          </cell>
          <cell r="D581">
            <v>54600</v>
          </cell>
          <cell r="E581">
            <v>8736</v>
          </cell>
          <cell r="F581">
            <v>63336</v>
          </cell>
        </row>
        <row r="582">
          <cell r="A582" t="str">
            <v>BLOQUES CONTACTOS AUX.1NA+1NC (D09-D95)</v>
          </cell>
          <cell r="B582">
            <v>25000</v>
          </cell>
          <cell r="C582" t="str">
            <v>UND</v>
          </cell>
          <cell r="D582">
            <v>30000</v>
          </cell>
          <cell r="E582">
            <v>4800</v>
          </cell>
          <cell r="F582">
            <v>34800</v>
          </cell>
        </row>
        <row r="583">
          <cell r="A583" t="str">
            <v>BLOQUES CONTACTOS AUX.4NC (D09-D95)</v>
          </cell>
          <cell r="B583">
            <v>41000</v>
          </cell>
          <cell r="C583" t="str">
            <v>UND</v>
          </cell>
          <cell r="D583">
            <v>49200</v>
          </cell>
          <cell r="E583">
            <v>7872</v>
          </cell>
          <cell r="F583">
            <v>57072</v>
          </cell>
        </row>
        <row r="584">
          <cell r="A584" t="str">
            <v>BLOQUES DE CONTACTOS 1NC</v>
          </cell>
          <cell r="B584">
            <v>12000</v>
          </cell>
          <cell r="C584" t="str">
            <v>UND</v>
          </cell>
          <cell r="D584">
            <v>14400</v>
          </cell>
          <cell r="E584">
            <v>2304</v>
          </cell>
          <cell r="F584">
            <v>16704</v>
          </cell>
        </row>
        <row r="585">
          <cell r="A585" t="str">
            <v>BLOQUR CONTACTOS AUX.#4 2NA+2NC</v>
          </cell>
          <cell r="B585">
            <v>68000</v>
          </cell>
          <cell r="C585" t="str">
            <v>UND</v>
          </cell>
          <cell r="D585">
            <v>81600</v>
          </cell>
          <cell r="E585">
            <v>13056</v>
          </cell>
          <cell r="F585">
            <v>94656</v>
          </cell>
        </row>
        <row r="586">
          <cell r="A586" t="str">
            <v>BOBINA 110V</v>
          </cell>
          <cell r="B586">
            <v>18000</v>
          </cell>
          <cell r="C586" t="str">
            <v>UND</v>
          </cell>
          <cell r="D586">
            <v>21600</v>
          </cell>
          <cell r="E586">
            <v>3456</v>
          </cell>
          <cell r="F586">
            <v>25056</v>
          </cell>
        </row>
        <row r="587">
          <cell r="A587" t="str">
            <v>BOBINA 110V</v>
          </cell>
          <cell r="B587">
            <v>23868</v>
          </cell>
          <cell r="C587" t="str">
            <v>UND</v>
          </cell>
          <cell r="D587">
            <v>28641.599999999999</v>
          </cell>
          <cell r="E587">
            <v>4582.6559999999999</v>
          </cell>
          <cell r="F587">
            <v>33224</v>
          </cell>
        </row>
        <row r="588">
          <cell r="A588" t="str">
            <v>BOBINA 110V</v>
          </cell>
          <cell r="B588">
            <v>81000</v>
          </cell>
          <cell r="C588" t="str">
            <v>UND</v>
          </cell>
          <cell r="D588">
            <v>97200</v>
          </cell>
          <cell r="E588">
            <v>15552</v>
          </cell>
          <cell r="F588">
            <v>112752</v>
          </cell>
        </row>
        <row r="589">
          <cell r="A589" t="str">
            <v>BOBINA 125 VDO</v>
          </cell>
          <cell r="B589">
            <v>200000</v>
          </cell>
          <cell r="C589" t="str">
            <v>UND</v>
          </cell>
          <cell r="D589">
            <v>240000</v>
          </cell>
          <cell r="E589">
            <v>38400</v>
          </cell>
          <cell r="F589">
            <v>278400</v>
          </cell>
        </row>
        <row r="590">
          <cell r="A590" t="str">
            <v>BOBINA 220V</v>
          </cell>
          <cell r="B590">
            <v>11024</v>
          </cell>
          <cell r="C590" t="str">
            <v>UND</v>
          </cell>
          <cell r="D590">
            <v>13228.8</v>
          </cell>
          <cell r="E590">
            <v>2116.6079999999997</v>
          </cell>
          <cell r="F590">
            <v>15345</v>
          </cell>
        </row>
        <row r="591">
          <cell r="A591" t="str">
            <v>BOBINA 220V</v>
          </cell>
          <cell r="B591">
            <v>44000</v>
          </cell>
          <cell r="C591" t="str">
            <v>UND</v>
          </cell>
          <cell r="D591">
            <v>52800</v>
          </cell>
          <cell r="E591">
            <v>8448</v>
          </cell>
          <cell r="F591">
            <v>61248</v>
          </cell>
        </row>
        <row r="592">
          <cell r="A592" t="str">
            <v>BOBINA 220V</v>
          </cell>
          <cell r="B592">
            <v>180000</v>
          </cell>
          <cell r="C592" t="str">
            <v>UND</v>
          </cell>
          <cell r="D592">
            <v>216000</v>
          </cell>
          <cell r="E592">
            <v>34560</v>
          </cell>
          <cell r="F592">
            <v>250560</v>
          </cell>
        </row>
        <row r="593">
          <cell r="A593" t="str">
            <v>BOBINA 220V</v>
          </cell>
          <cell r="B593">
            <v>217000</v>
          </cell>
          <cell r="C593" t="str">
            <v>UND</v>
          </cell>
          <cell r="D593">
            <v>260400</v>
          </cell>
          <cell r="E593">
            <v>41664</v>
          </cell>
          <cell r="F593">
            <v>302064</v>
          </cell>
        </row>
        <row r="594">
          <cell r="A594" t="str">
            <v>BOBINA 220V</v>
          </cell>
          <cell r="B594">
            <v>217000</v>
          </cell>
          <cell r="C594" t="str">
            <v>UND</v>
          </cell>
          <cell r="D594">
            <v>260400</v>
          </cell>
          <cell r="E594">
            <v>41664</v>
          </cell>
          <cell r="F594">
            <v>302064</v>
          </cell>
        </row>
        <row r="595">
          <cell r="A595" t="str">
            <v>BOBINA 220V</v>
          </cell>
          <cell r="B595">
            <v>244000</v>
          </cell>
          <cell r="C595" t="str">
            <v>UND</v>
          </cell>
          <cell r="D595">
            <v>292800</v>
          </cell>
          <cell r="E595">
            <v>46848</v>
          </cell>
          <cell r="F595">
            <v>339648</v>
          </cell>
        </row>
        <row r="596">
          <cell r="A596" t="str">
            <v>BOBINA 220V</v>
          </cell>
          <cell r="B596">
            <v>657000</v>
          </cell>
          <cell r="C596" t="str">
            <v>UND</v>
          </cell>
          <cell r="D596">
            <v>788400</v>
          </cell>
          <cell r="E596">
            <v>126144</v>
          </cell>
          <cell r="F596">
            <v>914544</v>
          </cell>
        </row>
        <row r="597">
          <cell r="A597" t="str">
            <v>BOBINA 24V</v>
          </cell>
          <cell r="B597">
            <v>10296</v>
          </cell>
          <cell r="C597" t="str">
            <v>UND</v>
          </cell>
          <cell r="D597">
            <v>12355.199999999999</v>
          </cell>
          <cell r="E597">
            <v>1976.8319999999999</v>
          </cell>
          <cell r="F597">
            <v>14332</v>
          </cell>
        </row>
        <row r="598">
          <cell r="A598" t="str">
            <v>BOBINA 24V</v>
          </cell>
          <cell r="B598">
            <v>35000</v>
          </cell>
          <cell r="C598" t="str">
            <v>UND</v>
          </cell>
          <cell r="D598">
            <v>42000</v>
          </cell>
          <cell r="E598">
            <v>6720</v>
          </cell>
          <cell r="F598">
            <v>48720</v>
          </cell>
        </row>
        <row r="599">
          <cell r="A599" t="str">
            <v>BOBINA 24V</v>
          </cell>
          <cell r="B599">
            <v>35000</v>
          </cell>
          <cell r="C599" t="str">
            <v>UND</v>
          </cell>
          <cell r="D599">
            <v>42000</v>
          </cell>
          <cell r="E599">
            <v>6720</v>
          </cell>
          <cell r="F599">
            <v>48720</v>
          </cell>
        </row>
        <row r="600">
          <cell r="A600" t="str">
            <v>BOBINA 3TF52 -220V</v>
          </cell>
          <cell r="B600">
            <v>200400</v>
          </cell>
          <cell r="C600" t="str">
            <v>UND</v>
          </cell>
          <cell r="D600">
            <v>240480</v>
          </cell>
          <cell r="E600">
            <v>38476.800000000003</v>
          </cell>
          <cell r="F600">
            <v>278957</v>
          </cell>
        </row>
        <row r="601">
          <cell r="A601" t="str">
            <v>BOBINA 440V</v>
          </cell>
          <cell r="B601">
            <v>217000</v>
          </cell>
          <cell r="C601" t="str">
            <v>UND</v>
          </cell>
          <cell r="D601">
            <v>260400</v>
          </cell>
          <cell r="E601">
            <v>41664</v>
          </cell>
          <cell r="F601">
            <v>302064</v>
          </cell>
        </row>
        <row r="602">
          <cell r="A602" t="str">
            <v>BOBINA 48V</v>
          </cell>
          <cell r="B602">
            <v>10296</v>
          </cell>
          <cell r="C602" t="str">
            <v>UND</v>
          </cell>
          <cell r="D602">
            <v>12355.199999999999</v>
          </cell>
          <cell r="E602">
            <v>1976.8319999999999</v>
          </cell>
          <cell r="F602">
            <v>14332</v>
          </cell>
        </row>
        <row r="603">
          <cell r="A603" t="str">
            <v>BOBINA 48V</v>
          </cell>
          <cell r="B603">
            <v>35000</v>
          </cell>
          <cell r="C603" t="str">
            <v>UND</v>
          </cell>
          <cell r="D603">
            <v>42000</v>
          </cell>
          <cell r="E603">
            <v>6720</v>
          </cell>
          <cell r="F603">
            <v>48720</v>
          </cell>
        </row>
        <row r="604">
          <cell r="A604" t="str">
            <v>BOBINA 48V</v>
          </cell>
          <cell r="B604">
            <v>35000</v>
          </cell>
          <cell r="C604" t="str">
            <v>UND</v>
          </cell>
          <cell r="D604">
            <v>42000</v>
          </cell>
          <cell r="E604">
            <v>6720</v>
          </cell>
          <cell r="F604">
            <v>48720</v>
          </cell>
        </row>
        <row r="605">
          <cell r="A605" t="str">
            <v>BOBINA 48V</v>
          </cell>
          <cell r="B605">
            <v>48000</v>
          </cell>
          <cell r="C605" t="str">
            <v>UND</v>
          </cell>
          <cell r="D605">
            <v>57600</v>
          </cell>
          <cell r="E605">
            <v>9216</v>
          </cell>
          <cell r="F605">
            <v>66816</v>
          </cell>
        </row>
        <row r="606">
          <cell r="A606" t="str">
            <v>BOBINA 48V</v>
          </cell>
          <cell r="B606">
            <v>81000</v>
          </cell>
          <cell r="C606" t="str">
            <v>UND</v>
          </cell>
          <cell r="D606">
            <v>97200</v>
          </cell>
          <cell r="E606">
            <v>15552</v>
          </cell>
          <cell r="F606">
            <v>112752</v>
          </cell>
        </row>
        <row r="607">
          <cell r="A607" t="str">
            <v>BOBINA CONTACTOR 3TF46/47 110V</v>
          </cell>
          <cell r="B607">
            <v>89600</v>
          </cell>
          <cell r="C607" t="str">
            <v>UND</v>
          </cell>
          <cell r="D607">
            <v>107520</v>
          </cell>
          <cell r="E607">
            <v>17203.2</v>
          </cell>
          <cell r="F607">
            <v>124723</v>
          </cell>
        </row>
        <row r="608">
          <cell r="A608" t="str">
            <v>BOBINA CONTACTOR 3TF50 24V</v>
          </cell>
          <cell r="B608">
            <v>39172</v>
          </cell>
          <cell r="C608" t="str">
            <v>UND</v>
          </cell>
          <cell r="D608">
            <v>47006.400000000001</v>
          </cell>
          <cell r="E608">
            <v>7521.0240000000003</v>
          </cell>
          <cell r="F608">
            <v>54527</v>
          </cell>
        </row>
        <row r="609">
          <cell r="A609" t="str">
            <v xml:space="preserve">BOBINA DE CHOQUE DE 1 MH </v>
          </cell>
          <cell r="B609">
            <v>295000</v>
          </cell>
          <cell r="C609" t="str">
            <v>UND</v>
          </cell>
          <cell r="D609">
            <v>354000</v>
          </cell>
          <cell r="E609">
            <v>56640</v>
          </cell>
          <cell r="F609">
            <v>410640</v>
          </cell>
        </row>
        <row r="610">
          <cell r="A610" t="str">
            <v>BOBINA DE EMISION CORRIENTE S03JLD6 240V</v>
          </cell>
          <cell r="B610">
            <v>193200</v>
          </cell>
          <cell r="C610" t="str">
            <v>UND</v>
          </cell>
          <cell r="D610">
            <v>231840</v>
          </cell>
          <cell r="E610">
            <v>37094.400000000001</v>
          </cell>
          <cell r="F610">
            <v>268934</v>
          </cell>
        </row>
        <row r="611">
          <cell r="A611" t="str">
            <v>BOBINA DIL 00M</v>
          </cell>
          <cell r="B611">
            <v>4000</v>
          </cell>
          <cell r="C611" t="str">
            <v>UND</v>
          </cell>
          <cell r="D611">
            <v>4800</v>
          </cell>
          <cell r="E611">
            <v>768</v>
          </cell>
          <cell r="F611">
            <v>5568</v>
          </cell>
        </row>
        <row r="612">
          <cell r="A612" t="str">
            <v>BOBINA DIL 0M 115V</v>
          </cell>
          <cell r="B612">
            <v>4000</v>
          </cell>
          <cell r="C612" t="str">
            <v>UND</v>
          </cell>
          <cell r="D612">
            <v>4800</v>
          </cell>
          <cell r="E612">
            <v>768</v>
          </cell>
          <cell r="F612">
            <v>5568</v>
          </cell>
        </row>
        <row r="613">
          <cell r="A613" t="str">
            <v>BOBINA DIL 1M 115V</v>
          </cell>
          <cell r="B613">
            <v>4000</v>
          </cell>
          <cell r="C613" t="str">
            <v>UND</v>
          </cell>
          <cell r="D613">
            <v>4800</v>
          </cell>
          <cell r="E613">
            <v>768</v>
          </cell>
          <cell r="F613">
            <v>5568</v>
          </cell>
        </row>
        <row r="614">
          <cell r="A614" t="str">
            <v>BOBINA DIL 2M 220V</v>
          </cell>
          <cell r="B614">
            <v>4000</v>
          </cell>
          <cell r="C614" t="str">
            <v>UND</v>
          </cell>
          <cell r="D614">
            <v>4800</v>
          </cell>
          <cell r="E614">
            <v>768</v>
          </cell>
          <cell r="F614">
            <v>5568</v>
          </cell>
        </row>
        <row r="615">
          <cell r="A615" t="str">
            <v>BOBINA DIL 2M 440V</v>
          </cell>
          <cell r="B615">
            <v>4000</v>
          </cell>
          <cell r="C615" t="str">
            <v>UND</v>
          </cell>
          <cell r="D615">
            <v>4800</v>
          </cell>
          <cell r="E615">
            <v>768</v>
          </cell>
          <cell r="F615">
            <v>5568</v>
          </cell>
        </row>
        <row r="616">
          <cell r="A616" t="str">
            <v>BOBINA DIL 3.22 110V</v>
          </cell>
          <cell r="B616">
            <v>7000</v>
          </cell>
          <cell r="C616" t="str">
            <v>UND</v>
          </cell>
          <cell r="D616">
            <v>8400</v>
          </cell>
          <cell r="E616">
            <v>1344</v>
          </cell>
          <cell r="F616">
            <v>9744</v>
          </cell>
        </row>
        <row r="617">
          <cell r="A617" t="str">
            <v>BOBINA DIL 4.22 110V</v>
          </cell>
          <cell r="B617">
            <v>7000</v>
          </cell>
          <cell r="C617" t="str">
            <v>UND</v>
          </cell>
          <cell r="D617">
            <v>8400</v>
          </cell>
          <cell r="E617">
            <v>1344</v>
          </cell>
          <cell r="F617">
            <v>9744</v>
          </cell>
        </row>
        <row r="618">
          <cell r="A618" t="str">
            <v>BOBINA DIL 8.22 110V</v>
          </cell>
          <cell r="B618">
            <v>7000</v>
          </cell>
          <cell r="C618" t="str">
            <v>UND</v>
          </cell>
          <cell r="D618">
            <v>8400</v>
          </cell>
          <cell r="E618">
            <v>1344</v>
          </cell>
          <cell r="F618">
            <v>9744</v>
          </cell>
        </row>
        <row r="619">
          <cell r="A619" t="str">
            <v>BOBINA DIL OM 220V</v>
          </cell>
          <cell r="B619">
            <v>4000</v>
          </cell>
          <cell r="C619" t="str">
            <v>UND</v>
          </cell>
          <cell r="D619">
            <v>4800</v>
          </cell>
          <cell r="E619">
            <v>768</v>
          </cell>
          <cell r="F619">
            <v>5568</v>
          </cell>
        </row>
        <row r="620">
          <cell r="A620" t="str">
            <v>BOBINA DISPARO P/INT. G.E.CLA REF.SASTI</v>
          </cell>
          <cell r="B620">
            <v>216000</v>
          </cell>
          <cell r="C620" t="str">
            <v>UND</v>
          </cell>
          <cell r="D620">
            <v>259200</v>
          </cell>
          <cell r="E620">
            <v>41472</v>
          </cell>
          <cell r="F620">
            <v>300672</v>
          </cell>
        </row>
        <row r="621">
          <cell r="A621" t="str">
            <v>BOBINA KB16 220V ABB</v>
          </cell>
          <cell r="B621">
            <v>16121</v>
          </cell>
          <cell r="C621" t="str">
            <v>UND</v>
          </cell>
          <cell r="D621">
            <v>19345.2</v>
          </cell>
          <cell r="E621">
            <v>3095.232</v>
          </cell>
          <cell r="F621">
            <v>22440</v>
          </cell>
        </row>
        <row r="622">
          <cell r="A622" t="str">
            <v>BOBINA KB30 110V ABB</v>
          </cell>
          <cell r="B622">
            <v>23359</v>
          </cell>
          <cell r="C622" t="str">
            <v>UND</v>
          </cell>
          <cell r="D622">
            <v>28030.799999999999</v>
          </cell>
          <cell r="E622">
            <v>4484.9279999999999</v>
          </cell>
          <cell r="F622">
            <v>32516</v>
          </cell>
        </row>
        <row r="623">
          <cell r="A623" t="str">
            <v>BOBINA KB30 220V ABB</v>
          </cell>
          <cell r="B623">
            <v>23359</v>
          </cell>
          <cell r="C623" t="str">
            <v>UND</v>
          </cell>
          <cell r="D623">
            <v>28030.799999999999</v>
          </cell>
          <cell r="E623">
            <v>4484.9279999999999</v>
          </cell>
          <cell r="F623">
            <v>32516</v>
          </cell>
        </row>
        <row r="624">
          <cell r="A624" t="str">
            <v>BOBINA LC1-D 110V.</v>
          </cell>
          <cell r="B624">
            <v>48000</v>
          </cell>
          <cell r="C624" t="str">
            <v>UND</v>
          </cell>
          <cell r="D624">
            <v>57600</v>
          </cell>
          <cell r="E624">
            <v>9216</v>
          </cell>
          <cell r="F624">
            <v>66816</v>
          </cell>
        </row>
        <row r="625">
          <cell r="A625" t="str">
            <v>BOBINA LC1-D 110V.</v>
          </cell>
          <cell r="B625">
            <v>81000</v>
          </cell>
          <cell r="C625" t="str">
            <v>UND</v>
          </cell>
          <cell r="D625">
            <v>97200</v>
          </cell>
          <cell r="E625">
            <v>15552</v>
          </cell>
          <cell r="F625">
            <v>112752</v>
          </cell>
        </row>
        <row r="626">
          <cell r="A626" t="str">
            <v>BOBINA LC1-D 220V.</v>
          </cell>
          <cell r="B626">
            <v>48000</v>
          </cell>
          <cell r="C626" t="str">
            <v>UND</v>
          </cell>
          <cell r="D626">
            <v>57600</v>
          </cell>
          <cell r="E626">
            <v>9216</v>
          </cell>
          <cell r="F626">
            <v>66816</v>
          </cell>
        </row>
        <row r="627">
          <cell r="A627" t="str">
            <v>BOBINA LC1-D 220V.</v>
          </cell>
          <cell r="B627">
            <v>81000</v>
          </cell>
          <cell r="C627" t="str">
            <v>UND</v>
          </cell>
          <cell r="D627">
            <v>97200</v>
          </cell>
          <cell r="E627">
            <v>15552</v>
          </cell>
          <cell r="F627">
            <v>112752</v>
          </cell>
        </row>
        <row r="628">
          <cell r="A628" t="str">
            <v>BOBINA LC1-D 24V</v>
          </cell>
          <cell r="B628">
            <v>48000</v>
          </cell>
          <cell r="C628" t="str">
            <v>UND</v>
          </cell>
          <cell r="D628">
            <v>57600</v>
          </cell>
          <cell r="E628">
            <v>9216</v>
          </cell>
          <cell r="F628">
            <v>66816</v>
          </cell>
        </row>
        <row r="629">
          <cell r="A629" t="str">
            <v>BOBINA LC1-D 24V.</v>
          </cell>
          <cell r="B629">
            <v>81000</v>
          </cell>
          <cell r="C629" t="str">
            <v>UND</v>
          </cell>
          <cell r="D629">
            <v>97200</v>
          </cell>
          <cell r="E629">
            <v>15552</v>
          </cell>
          <cell r="F629">
            <v>112752</v>
          </cell>
        </row>
        <row r="630">
          <cell r="A630" t="str">
            <v>BOBINA LC1-D 440V</v>
          </cell>
          <cell r="B630">
            <v>35000</v>
          </cell>
          <cell r="C630" t="str">
            <v>UND</v>
          </cell>
          <cell r="D630">
            <v>42000</v>
          </cell>
          <cell r="E630">
            <v>6720</v>
          </cell>
          <cell r="F630">
            <v>48720</v>
          </cell>
        </row>
        <row r="631">
          <cell r="A631" t="str">
            <v>BOBINA LC1-D 440V.</v>
          </cell>
          <cell r="B631">
            <v>48000</v>
          </cell>
          <cell r="C631" t="str">
            <v>UND</v>
          </cell>
          <cell r="D631">
            <v>57600</v>
          </cell>
          <cell r="E631">
            <v>9216</v>
          </cell>
          <cell r="F631">
            <v>66816</v>
          </cell>
        </row>
        <row r="632">
          <cell r="A632" t="str">
            <v>BOBINA LC1-D 440V.</v>
          </cell>
          <cell r="B632">
            <v>81000</v>
          </cell>
          <cell r="C632" t="str">
            <v>UND</v>
          </cell>
          <cell r="D632">
            <v>97200</v>
          </cell>
          <cell r="E632">
            <v>15552</v>
          </cell>
          <cell r="F632">
            <v>112752</v>
          </cell>
        </row>
        <row r="633">
          <cell r="A633" t="str">
            <v>BOBINA LC1-D 48V</v>
          </cell>
          <cell r="B633">
            <v>35000</v>
          </cell>
          <cell r="C633" t="str">
            <v>UND</v>
          </cell>
          <cell r="D633">
            <v>42000</v>
          </cell>
          <cell r="E633">
            <v>6720</v>
          </cell>
          <cell r="F633">
            <v>48720</v>
          </cell>
        </row>
        <row r="634">
          <cell r="A634" t="str">
            <v>BOBINA LS17 SHA AEG</v>
          </cell>
          <cell r="B634">
            <v>35000</v>
          </cell>
          <cell r="C634" t="str">
            <v>UND</v>
          </cell>
          <cell r="D634">
            <v>42000</v>
          </cell>
          <cell r="E634">
            <v>6720</v>
          </cell>
          <cell r="F634">
            <v>48720</v>
          </cell>
        </row>
        <row r="635">
          <cell r="A635" t="str">
            <v>BOBINA LS2L57</v>
          </cell>
          <cell r="B635">
            <v>4000</v>
          </cell>
          <cell r="C635" t="str">
            <v>UND</v>
          </cell>
          <cell r="D635">
            <v>4800</v>
          </cell>
          <cell r="E635">
            <v>768</v>
          </cell>
          <cell r="F635">
            <v>5568</v>
          </cell>
        </row>
        <row r="636">
          <cell r="A636" t="str">
            <v>BOBINA LS4L57 220V</v>
          </cell>
          <cell r="B636">
            <v>4000</v>
          </cell>
          <cell r="C636" t="str">
            <v>UND</v>
          </cell>
          <cell r="D636">
            <v>4800</v>
          </cell>
          <cell r="E636">
            <v>768</v>
          </cell>
          <cell r="F636">
            <v>5568</v>
          </cell>
        </row>
        <row r="637">
          <cell r="A637" t="str">
            <v>BOBINA LX1D025 D25-D32 C.A. SERIE D</v>
          </cell>
          <cell r="B637">
            <v>35000</v>
          </cell>
          <cell r="C637" t="str">
            <v>UND</v>
          </cell>
          <cell r="D637">
            <v>42000</v>
          </cell>
          <cell r="E637">
            <v>6720</v>
          </cell>
          <cell r="F637">
            <v>48720</v>
          </cell>
        </row>
        <row r="638">
          <cell r="A638" t="str">
            <v>BOBINA LX1D25 440V</v>
          </cell>
          <cell r="B638">
            <v>4000</v>
          </cell>
          <cell r="C638" t="str">
            <v>UND</v>
          </cell>
          <cell r="D638">
            <v>4800</v>
          </cell>
          <cell r="E638">
            <v>768</v>
          </cell>
          <cell r="F638">
            <v>5568</v>
          </cell>
        </row>
        <row r="639">
          <cell r="A639" t="str">
            <v>BOBINA MN220V PARA NS100/160/250/400/630</v>
          </cell>
          <cell r="B639">
            <v>184000</v>
          </cell>
          <cell r="C639" t="str">
            <v>UND</v>
          </cell>
          <cell r="D639">
            <v>220800</v>
          </cell>
          <cell r="E639">
            <v>35328</v>
          </cell>
          <cell r="F639">
            <v>256128</v>
          </cell>
        </row>
        <row r="640">
          <cell r="A640" t="str">
            <v>BOBINA MX120V PARA NS100/160/250/400/630</v>
          </cell>
          <cell r="B640">
            <v>119000</v>
          </cell>
          <cell r="C640" t="str">
            <v>UND</v>
          </cell>
          <cell r="D640">
            <v>142800</v>
          </cell>
          <cell r="E640">
            <v>22848</v>
          </cell>
          <cell r="F640">
            <v>165648</v>
          </cell>
        </row>
        <row r="641">
          <cell r="A641" t="str">
            <v>BOBINA P/3F46-47 (220V).</v>
          </cell>
          <cell r="B641">
            <v>89600</v>
          </cell>
          <cell r="C641" t="str">
            <v>UND</v>
          </cell>
          <cell r="D641">
            <v>107520</v>
          </cell>
          <cell r="E641">
            <v>17203.2</v>
          </cell>
          <cell r="F641">
            <v>124723</v>
          </cell>
        </row>
        <row r="642">
          <cell r="A642" t="str">
            <v>BOBINA P/3F54 (440V).</v>
          </cell>
          <cell r="B642">
            <v>293900</v>
          </cell>
          <cell r="C642" t="str">
            <v>UND</v>
          </cell>
          <cell r="D642">
            <v>352680</v>
          </cell>
          <cell r="E642">
            <v>56428.800000000003</v>
          </cell>
          <cell r="F642">
            <v>409109</v>
          </cell>
        </row>
        <row r="643">
          <cell r="A643" t="str">
            <v>BOBINA P/3F56 (220V).</v>
          </cell>
          <cell r="B643">
            <v>418400</v>
          </cell>
          <cell r="C643" t="str">
            <v>UND</v>
          </cell>
          <cell r="D643">
            <v>502080</v>
          </cell>
          <cell r="E643">
            <v>80332.800000000003</v>
          </cell>
          <cell r="F643">
            <v>582413</v>
          </cell>
        </row>
        <row r="644">
          <cell r="A644" t="str">
            <v>BOBINA P/3FT30 A 3TF33 (220V).</v>
          </cell>
          <cell r="B644">
            <v>43300</v>
          </cell>
          <cell r="C644" t="str">
            <v>UND</v>
          </cell>
          <cell r="D644">
            <v>51960</v>
          </cell>
          <cell r="E644">
            <v>8313.6</v>
          </cell>
          <cell r="F644">
            <v>60274</v>
          </cell>
        </row>
        <row r="645">
          <cell r="A645" t="str">
            <v>BOBINA P/3RT1023/1024/25/26 (110V)</v>
          </cell>
          <cell r="B645">
            <v>43300</v>
          </cell>
          <cell r="C645" t="str">
            <v>UND</v>
          </cell>
          <cell r="D645">
            <v>51960</v>
          </cell>
          <cell r="E645">
            <v>8313.6</v>
          </cell>
          <cell r="F645">
            <v>60274</v>
          </cell>
        </row>
        <row r="646">
          <cell r="A646" t="str">
            <v>BOBINA P/3RT1023/1024/25/26 (24V)</v>
          </cell>
          <cell r="B646">
            <v>47600</v>
          </cell>
          <cell r="C646" t="str">
            <v>UND</v>
          </cell>
          <cell r="D646">
            <v>57120</v>
          </cell>
          <cell r="E646">
            <v>9139.2000000000007</v>
          </cell>
          <cell r="F646">
            <v>66259</v>
          </cell>
        </row>
        <row r="647">
          <cell r="A647" t="str">
            <v>BOBINA P/3RT1023/1024/25/26 (48V)</v>
          </cell>
          <cell r="B647">
            <v>47600</v>
          </cell>
          <cell r="C647" t="str">
            <v>UND</v>
          </cell>
          <cell r="D647">
            <v>57120</v>
          </cell>
          <cell r="E647">
            <v>9139.2000000000007</v>
          </cell>
          <cell r="F647">
            <v>66259</v>
          </cell>
        </row>
        <row r="648">
          <cell r="A648" t="str">
            <v>BOBINA P/3RT1034 (110V)</v>
          </cell>
          <cell r="B648">
            <v>52100</v>
          </cell>
          <cell r="C648" t="str">
            <v>UND</v>
          </cell>
          <cell r="D648">
            <v>62520</v>
          </cell>
          <cell r="E648">
            <v>10003.200000000001</v>
          </cell>
          <cell r="F648">
            <v>72523</v>
          </cell>
        </row>
        <row r="649">
          <cell r="A649" t="str">
            <v>BOBINA P/3RT1035/1036 (110V)</v>
          </cell>
          <cell r="B649">
            <v>52100</v>
          </cell>
          <cell r="C649" t="str">
            <v>UND</v>
          </cell>
          <cell r="D649">
            <v>62520</v>
          </cell>
          <cell r="E649">
            <v>10003.200000000001</v>
          </cell>
          <cell r="F649">
            <v>72523</v>
          </cell>
        </row>
        <row r="650">
          <cell r="A650" t="str">
            <v>BOBINA P/3TB40 A 3TB44</v>
          </cell>
          <cell r="B650">
            <v>43300</v>
          </cell>
          <cell r="C650" t="str">
            <v>UND</v>
          </cell>
          <cell r="D650">
            <v>51960</v>
          </cell>
          <cell r="E650">
            <v>8313.6</v>
          </cell>
          <cell r="F650">
            <v>60274</v>
          </cell>
        </row>
        <row r="651">
          <cell r="A651" t="str">
            <v>BOBINA P/3TB46 (110V).</v>
          </cell>
          <cell r="B651">
            <v>93500</v>
          </cell>
          <cell r="C651" t="str">
            <v>UND</v>
          </cell>
          <cell r="D651">
            <v>112200</v>
          </cell>
          <cell r="E651">
            <v>17952</v>
          </cell>
          <cell r="F651">
            <v>130152</v>
          </cell>
        </row>
        <row r="652">
          <cell r="A652" t="str">
            <v>BOBINA P/3TB46 (220V).</v>
          </cell>
          <cell r="B652">
            <v>93500</v>
          </cell>
          <cell r="C652" t="str">
            <v>UND</v>
          </cell>
          <cell r="D652">
            <v>112200</v>
          </cell>
          <cell r="E652">
            <v>17952</v>
          </cell>
          <cell r="F652">
            <v>130152</v>
          </cell>
        </row>
        <row r="653">
          <cell r="A653" t="str">
            <v>BOBINA P/3TB46 (440V).</v>
          </cell>
          <cell r="B653">
            <v>93500</v>
          </cell>
          <cell r="C653" t="str">
            <v>UND</v>
          </cell>
          <cell r="D653">
            <v>112200</v>
          </cell>
          <cell r="E653">
            <v>17952</v>
          </cell>
          <cell r="F653">
            <v>130152</v>
          </cell>
        </row>
        <row r="654">
          <cell r="A654" t="str">
            <v>BOBINA P/3TB47-48 (110V).</v>
          </cell>
          <cell r="B654">
            <v>127600</v>
          </cell>
          <cell r="C654" t="str">
            <v>UND</v>
          </cell>
          <cell r="D654">
            <v>153120</v>
          </cell>
          <cell r="E654">
            <v>24499.200000000001</v>
          </cell>
          <cell r="F654">
            <v>177619</v>
          </cell>
        </row>
        <row r="655">
          <cell r="A655" t="str">
            <v>BOBINA P/3TB47-48 (220V).</v>
          </cell>
          <cell r="B655">
            <v>127600</v>
          </cell>
          <cell r="C655" t="str">
            <v>UND</v>
          </cell>
          <cell r="D655">
            <v>153120</v>
          </cell>
          <cell r="E655">
            <v>24499.200000000001</v>
          </cell>
          <cell r="F655">
            <v>177619</v>
          </cell>
        </row>
        <row r="656">
          <cell r="A656" t="str">
            <v>BOBINA P/3TB47-48 (440V).</v>
          </cell>
          <cell r="B656">
            <v>127600</v>
          </cell>
          <cell r="C656" t="str">
            <v>UND</v>
          </cell>
          <cell r="D656">
            <v>153120</v>
          </cell>
          <cell r="E656">
            <v>24499.200000000001</v>
          </cell>
          <cell r="F656">
            <v>177619</v>
          </cell>
        </row>
        <row r="657">
          <cell r="A657" t="str">
            <v>BOBINA P/3TB50 (110V).</v>
          </cell>
          <cell r="B657">
            <v>159400</v>
          </cell>
          <cell r="C657" t="str">
            <v>UND</v>
          </cell>
          <cell r="D657">
            <v>191280</v>
          </cell>
          <cell r="E657">
            <v>30604.799999999999</v>
          </cell>
          <cell r="F657">
            <v>221885</v>
          </cell>
        </row>
        <row r="658">
          <cell r="A658" t="str">
            <v>BOBINA P/3TB50 (440V).</v>
          </cell>
          <cell r="B658">
            <v>159400</v>
          </cell>
          <cell r="C658" t="str">
            <v>UND</v>
          </cell>
          <cell r="D658">
            <v>191280</v>
          </cell>
          <cell r="E658">
            <v>30604.799999999999</v>
          </cell>
          <cell r="F658">
            <v>221885</v>
          </cell>
        </row>
        <row r="659">
          <cell r="A659" t="str">
            <v>BOBINA P/3TB52 (110V).</v>
          </cell>
          <cell r="B659">
            <v>209100</v>
          </cell>
          <cell r="C659" t="str">
            <v>UND</v>
          </cell>
          <cell r="D659">
            <v>250920</v>
          </cell>
          <cell r="E659">
            <v>40147.200000000004</v>
          </cell>
          <cell r="F659">
            <v>291067</v>
          </cell>
        </row>
        <row r="660">
          <cell r="A660" t="str">
            <v>BOBINA P/3TB52 (220V).</v>
          </cell>
          <cell r="B660">
            <v>209100</v>
          </cell>
          <cell r="C660" t="str">
            <v>UND</v>
          </cell>
          <cell r="D660">
            <v>250920</v>
          </cell>
          <cell r="E660">
            <v>40147.200000000004</v>
          </cell>
          <cell r="F660">
            <v>291067</v>
          </cell>
        </row>
        <row r="661">
          <cell r="A661" t="str">
            <v>BOBINA P/3TB52 (440V).</v>
          </cell>
          <cell r="B661">
            <v>209100</v>
          </cell>
          <cell r="C661" t="str">
            <v>UND</v>
          </cell>
          <cell r="D661">
            <v>250920</v>
          </cell>
          <cell r="E661">
            <v>40147.200000000004</v>
          </cell>
          <cell r="F661">
            <v>291067</v>
          </cell>
        </row>
        <row r="662">
          <cell r="A662" t="str">
            <v>BOBINA P/3TB54 (110V).</v>
          </cell>
          <cell r="B662">
            <v>306600</v>
          </cell>
          <cell r="C662" t="str">
            <v>UND</v>
          </cell>
          <cell r="D662">
            <v>367920</v>
          </cell>
          <cell r="E662">
            <v>58867.200000000004</v>
          </cell>
          <cell r="F662">
            <v>426787</v>
          </cell>
        </row>
        <row r="663">
          <cell r="A663" t="str">
            <v>BOBINA P/3TB54 (440V).</v>
          </cell>
          <cell r="B663">
            <v>306600</v>
          </cell>
          <cell r="C663" t="str">
            <v>UND</v>
          </cell>
          <cell r="D663">
            <v>367920</v>
          </cell>
          <cell r="E663">
            <v>58867.200000000004</v>
          </cell>
          <cell r="F663">
            <v>426787</v>
          </cell>
        </row>
        <row r="664">
          <cell r="A664" t="str">
            <v>BOBINA P/3TB56 (110V).</v>
          </cell>
          <cell r="B664">
            <v>436600</v>
          </cell>
          <cell r="C664" t="str">
            <v>UND</v>
          </cell>
          <cell r="D664">
            <v>523920</v>
          </cell>
          <cell r="E664">
            <v>83827.199999999997</v>
          </cell>
          <cell r="F664">
            <v>607747</v>
          </cell>
        </row>
        <row r="665">
          <cell r="A665" t="str">
            <v>BOBINA P/3TB56 (220V).</v>
          </cell>
          <cell r="B665">
            <v>436600</v>
          </cell>
          <cell r="C665" t="str">
            <v>UND</v>
          </cell>
          <cell r="D665">
            <v>523920</v>
          </cell>
          <cell r="E665">
            <v>83827.199999999997</v>
          </cell>
          <cell r="F665">
            <v>607747</v>
          </cell>
        </row>
        <row r="666">
          <cell r="A666" t="str">
            <v>BOBINA P/3TB56 (440V).</v>
          </cell>
          <cell r="B666">
            <v>436600</v>
          </cell>
          <cell r="C666" t="str">
            <v>UND</v>
          </cell>
          <cell r="D666">
            <v>523920</v>
          </cell>
          <cell r="E666">
            <v>83827.199999999997</v>
          </cell>
          <cell r="F666">
            <v>607747</v>
          </cell>
        </row>
        <row r="667">
          <cell r="A667" t="str">
            <v>BOBINA P/3TF30 A 3TF33 440V.</v>
          </cell>
          <cell r="B667">
            <v>43300</v>
          </cell>
          <cell r="C667" t="str">
            <v>UND</v>
          </cell>
          <cell r="D667">
            <v>51960</v>
          </cell>
          <cell r="E667">
            <v>8313.6</v>
          </cell>
          <cell r="F667">
            <v>60274</v>
          </cell>
        </row>
        <row r="668">
          <cell r="A668" t="str">
            <v>BOBINA P/3TF30 A 3TF33 48V</v>
          </cell>
          <cell r="B668">
            <v>46300</v>
          </cell>
          <cell r="C668" t="str">
            <v>UND</v>
          </cell>
          <cell r="D668">
            <v>55560</v>
          </cell>
          <cell r="E668">
            <v>8889.6</v>
          </cell>
          <cell r="F668">
            <v>64450</v>
          </cell>
        </row>
        <row r="669">
          <cell r="A669" t="str">
            <v>BOBINA P/3TF34-35  (110V).</v>
          </cell>
          <cell r="B669">
            <v>47400</v>
          </cell>
          <cell r="C669" t="str">
            <v>UND</v>
          </cell>
          <cell r="D669">
            <v>56880</v>
          </cell>
          <cell r="E669">
            <v>9100.8000000000011</v>
          </cell>
          <cell r="F669">
            <v>65981</v>
          </cell>
        </row>
        <row r="670">
          <cell r="A670" t="str">
            <v>BOBINA P/3TF34-35 (220V).</v>
          </cell>
          <cell r="B670">
            <v>47400</v>
          </cell>
          <cell r="C670" t="str">
            <v>UND</v>
          </cell>
          <cell r="D670">
            <v>56880</v>
          </cell>
          <cell r="E670">
            <v>9100.8000000000011</v>
          </cell>
          <cell r="F670">
            <v>65981</v>
          </cell>
        </row>
        <row r="671">
          <cell r="A671" t="str">
            <v>BOBINA P/3TF34-35 (440V).</v>
          </cell>
          <cell r="B671">
            <v>47400</v>
          </cell>
          <cell r="C671" t="str">
            <v>UND</v>
          </cell>
          <cell r="D671">
            <v>56880</v>
          </cell>
          <cell r="E671">
            <v>9100.8000000000011</v>
          </cell>
          <cell r="F671">
            <v>65981</v>
          </cell>
        </row>
        <row r="672">
          <cell r="A672" t="str">
            <v>BOBINA P/3TF44-45 (24V).</v>
          </cell>
          <cell r="B672">
            <v>47400</v>
          </cell>
          <cell r="C672" t="str">
            <v>UND</v>
          </cell>
          <cell r="D672">
            <v>56880</v>
          </cell>
          <cell r="E672">
            <v>9100.8000000000011</v>
          </cell>
          <cell r="F672">
            <v>65981</v>
          </cell>
        </row>
        <row r="673">
          <cell r="A673" t="str">
            <v>BOBINA P/3TF46-47 (440V).</v>
          </cell>
          <cell r="B673">
            <v>89600</v>
          </cell>
          <cell r="C673" t="str">
            <v>UND</v>
          </cell>
          <cell r="D673">
            <v>107520</v>
          </cell>
          <cell r="E673">
            <v>17203.2</v>
          </cell>
          <cell r="F673">
            <v>124723</v>
          </cell>
        </row>
        <row r="674">
          <cell r="A674" t="str">
            <v>BOBINA P/3TF48 (110V).</v>
          </cell>
          <cell r="B674">
            <v>122300</v>
          </cell>
          <cell r="C674" t="str">
            <v>UND</v>
          </cell>
          <cell r="D674">
            <v>146760</v>
          </cell>
          <cell r="E674">
            <v>23481.600000000002</v>
          </cell>
          <cell r="F674">
            <v>170242</v>
          </cell>
        </row>
        <row r="675">
          <cell r="A675" t="str">
            <v>BOBINA P/3TF48 (220V).</v>
          </cell>
          <cell r="B675">
            <v>122300</v>
          </cell>
          <cell r="C675" t="str">
            <v>UND</v>
          </cell>
          <cell r="D675">
            <v>146760</v>
          </cell>
          <cell r="E675">
            <v>23481.600000000002</v>
          </cell>
          <cell r="F675">
            <v>170242</v>
          </cell>
        </row>
        <row r="676">
          <cell r="A676" t="str">
            <v>BOBINA P/3TF48 (440V).</v>
          </cell>
          <cell r="B676">
            <v>122300</v>
          </cell>
          <cell r="C676" t="str">
            <v>UND</v>
          </cell>
          <cell r="D676">
            <v>146760</v>
          </cell>
          <cell r="E676">
            <v>23481.600000000002</v>
          </cell>
          <cell r="F676">
            <v>170242</v>
          </cell>
        </row>
        <row r="677">
          <cell r="A677" t="str">
            <v>BOBINA P/3TF50 (110V).</v>
          </cell>
          <cell r="B677">
            <v>154045</v>
          </cell>
          <cell r="C677" t="str">
            <v>UND</v>
          </cell>
          <cell r="D677">
            <v>184854</v>
          </cell>
          <cell r="E677">
            <v>29576.639999999999</v>
          </cell>
          <cell r="F677">
            <v>214431</v>
          </cell>
        </row>
        <row r="678">
          <cell r="A678" t="str">
            <v>BOBINA P/3TF50 (220V).</v>
          </cell>
          <cell r="B678">
            <v>152800</v>
          </cell>
          <cell r="C678" t="str">
            <v>UND</v>
          </cell>
          <cell r="D678">
            <v>183360</v>
          </cell>
          <cell r="E678">
            <v>29337.600000000002</v>
          </cell>
          <cell r="F678">
            <v>212698</v>
          </cell>
        </row>
        <row r="679">
          <cell r="A679" t="str">
            <v>BOBINA P/3TF50 (440V).</v>
          </cell>
          <cell r="B679">
            <v>152800</v>
          </cell>
          <cell r="C679" t="str">
            <v>UND</v>
          </cell>
          <cell r="D679">
            <v>183360</v>
          </cell>
          <cell r="E679">
            <v>29337.600000000002</v>
          </cell>
          <cell r="F679">
            <v>212698</v>
          </cell>
        </row>
        <row r="680">
          <cell r="A680" t="str">
            <v>BOBINA P/3TF52 (220V).</v>
          </cell>
          <cell r="B680">
            <v>200400</v>
          </cell>
          <cell r="C680" t="str">
            <v>UND</v>
          </cell>
          <cell r="D680">
            <v>240480</v>
          </cell>
          <cell r="E680">
            <v>38476.800000000003</v>
          </cell>
          <cell r="F680">
            <v>278957</v>
          </cell>
        </row>
        <row r="681">
          <cell r="A681" t="str">
            <v>BOBINA P/3TF52 (440V).</v>
          </cell>
          <cell r="B681">
            <v>200400</v>
          </cell>
          <cell r="C681" t="str">
            <v>UND</v>
          </cell>
          <cell r="D681">
            <v>240480</v>
          </cell>
          <cell r="E681">
            <v>38476.800000000003</v>
          </cell>
          <cell r="F681">
            <v>278957</v>
          </cell>
        </row>
        <row r="682">
          <cell r="A682" t="str">
            <v>BOBINA P/3TF54 (220V).</v>
          </cell>
          <cell r="B682">
            <v>293900</v>
          </cell>
          <cell r="C682" t="str">
            <v>UND</v>
          </cell>
          <cell r="D682">
            <v>352680</v>
          </cell>
          <cell r="E682">
            <v>56428.800000000003</v>
          </cell>
          <cell r="F682">
            <v>409109</v>
          </cell>
        </row>
        <row r="683">
          <cell r="A683" t="str">
            <v>BOBINA P/3TF56 (110V).</v>
          </cell>
          <cell r="B683">
            <v>418400</v>
          </cell>
          <cell r="C683" t="str">
            <v>UND</v>
          </cell>
          <cell r="D683">
            <v>502080</v>
          </cell>
          <cell r="E683">
            <v>80332.800000000003</v>
          </cell>
          <cell r="F683">
            <v>582413</v>
          </cell>
        </row>
        <row r="684">
          <cell r="A684" t="str">
            <v>BOBINA P/3TF56 (440V).</v>
          </cell>
          <cell r="B684">
            <v>418400</v>
          </cell>
          <cell r="C684" t="str">
            <v>UND</v>
          </cell>
          <cell r="D684">
            <v>502080</v>
          </cell>
          <cell r="E684">
            <v>80332.800000000003</v>
          </cell>
          <cell r="F684">
            <v>582413</v>
          </cell>
        </row>
        <row r="685">
          <cell r="A685" t="str">
            <v>BOBINA P/3TF68 (220V).</v>
          </cell>
          <cell r="B685">
            <v>873600</v>
          </cell>
          <cell r="C685" t="str">
            <v>UND</v>
          </cell>
          <cell r="D685">
            <v>1048320</v>
          </cell>
          <cell r="E685">
            <v>167731.20000000001</v>
          </cell>
          <cell r="F685">
            <v>1216051</v>
          </cell>
        </row>
        <row r="686">
          <cell r="A686" t="str">
            <v>BOBINA P/3THB,3TH4,3THB (110V).</v>
          </cell>
          <cell r="B686">
            <v>43300</v>
          </cell>
          <cell r="C686" t="str">
            <v>UND</v>
          </cell>
          <cell r="D686">
            <v>51960</v>
          </cell>
          <cell r="E686">
            <v>8313.6</v>
          </cell>
          <cell r="F686">
            <v>60274</v>
          </cell>
        </row>
        <row r="687">
          <cell r="A687" t="str">
            <v>BOBINA PARA CONTACTOR LC1FJ-LC1FF400</v>
          </cell>
          <cell r="B687">
            <v>540000</v>
          </cell>
          <cell r="C687" t="str">
            <v>UND</v>
          </cell>
          <cell r="D687">
            <v>648000</v>
          </cell>
          <cell r="E687">
            <v>103680</v>
          </cell>
          <cell r="F687">
            <v>751680</v>
          </cell>
        </row>
        <row r="688">
          <cell r="A688" t="str">
            <v>BOBINA PARA CONTACTOR LX1D09 220V</v>
          </cell>
          <cell r="B688">
            <v>35000</v>
          </cell>
          <cell r="C688" t="str">
            <v>UND</v>
          </cell>
          <cell r="D688">
            <v>42000</v>
          </cell>
          <cell r="E688">
            <v>6720</v>
          </cell>
          <cell r="F688">
            <v>48720</v>
          </cell>
        </row>
        <row r="689">
          <cell r="A689" t="str">
            <v>BOBINAP/RT1023/1024/1025/1026(220)</v>
          </cell>
          <cell r="B689">
            <v>43300</v>
          </cell>
          <cell r="C689" t="str">
            <v>UND</v>
          </cell>
          <cell r="D689">
            <v>51960</v>
          </cell>
          <cell r="E689">
            <v>8313.6</v>
          </cell>
          <cell r="F689">
            <v>60274</v>
          </cell>
        </row>
        <row r="690">
          <cell r="A690" t="str">
            <v>BOBINAS LC1-D 110V</v>
          </cell>
          <cell r="B690">
            <v>35000</v>
          </cell>
          <cell r="C690" t="str">
            <v>UND</v>
          </cell>
          <cell r="D690">
            <v>42000</v>
          </cell>
          <cell r="E690">
            <v>6720</v>
          </cell>
          <cell r="F690">
            <v>48720</v>
          </cell>
        </row>
        <row r="691">
          <cell r="A691" t="str">
            <v>BOBINAS LC1-D 220V</v>
          </cell>
          <cell r="B691">
            <v>35000</v>
          </cell>
          <cell r="C691" t="str">
            <v>UND</v>
          </cell>
          <cell r="D691">
            <v>42000</v>
          </cell>
          <cell r="E691">
            <v>6720</v>
          </cell>
          <cell r="F691">
            <v>48720</v>
          </cell>
        </row>
        <row r="692">
          <cell r="A692" t="str">
            <v>BOBUNA 48V</v>
          </cell>
          <cell r="B692">
            <v>10296</v>
          </cell>
          <cell r="C692" t="str">
            <v>UND</v>
          </cell>
          <cell r="D692">
            <v>12355.199999999999</v>
          </cell>
          <cell r="E692">
            <v>1976.8319999999999</v>
          </cell>
          <cell r="F692">
            <v>14332</v>
          </cell>
        </row>
        <row r="693">
          <cell r="A693" t="str">
            <v>BOLA PARA FLOTADOR</v>
          </cell>
          <cell r="B693">
            <v>9520</v>
          </cell>
          <cell r="C693" t="str">
            <v>UND</v>
          </cell>
          <cell r="D693">
            <v>11424</v>
          </cell>
          <cell r="E693">
            <v>1827.8400000000001</v>
          </cell>
          <cell r="F693">
            <v>13252</v>
          </cell>
        </row>
        <row r="694">
          <cell r="A694" t="str">
            <v>BOLIGRAFO TINTA ROJA INDELEBLE</v>
          </cell>
          <cell r="B694">
            <v>18500</v>
          </cell>
          <cell r="C694" t="str">
            <v>UND</v>
          </cell>
          <cell r="D694">
            <v>22200</v>
          </cell>
          <cell r="E694">
            <v>3552</v>
          </cell>
          <cell r="F694">
            <v>25752</v>
          </cell>
        </row>
        <row r="695">
          <cell r="A695" t="str">
            <v>BOMBIILO INCANDESCENTE DE 25W-120V VINOT</v>
          </cell>
          <cell r="B695">
            <v>672</v>
          </cell>
          <cell r="C695" t="str">
            <v>UND</v>
          </cell>
          <cell r="D695">
            <v>806.4</v>
          </cell>
          <cell r="E695">
            <v>129.024</v>
          </cell>
          <cell r="F695">
            <v>935</v>
          </cell>
        </row>
        <row r="696">
          <cell r="A696" t="str">
            <v>BOMBILLA 120 VAC ABB</v>
          </cell>
          <cell r="B696">
            <v>2700</v>
          </cell>
          <cell r="C696" t="str">
            <v>UND</v>
          </cell>
          <cell r="D696">
            <v>3240</v>
          </cell>
          <cell r="E696">
            <v>518.4</v>
          </cell>
          <cell r="F696">
            <v>3758</v>
          </cell>
        </row>
        <row r="697">
          <cell r="A697" t="str">
            <v>BOMBILLO 100W-150V</v>
          </cell>
          <cell r="B697">
            <v>660</v>
          </cell>
          <cell r="C697" t="str">
            <v>UND</v>
          </cell>
          <cell r="D697">
            <v>792</v>
          </cell>
          <cell r="E697">
            <v>126.72</v>
          </cell>
          <cell r="F697">
            <v>919</v>
          </cell>
        </row>
        <row r="698">
          <cell r="A698" t="str">
            <v>BOMBILLO 24V</v>
          </cell>
          <cell r="B698">
            <v>5200</v>
          </cell>
          <cell r="C698" t="str">
            <v>UND</v>
          </cell>
          <cell r="D698">
            <v>6240</v>
          </cell>
          <cell r="E698">
            <v>998.4</v>
          </cell>
          <cell r="F698">
            <v>7238</v>
          </cell>
        </row>
        <row r="699">
          <cell r="A699" t="str">
            <v>BOMBILLO 40W SPOTLINE R60 PHILIPS INCAND</v>
          </cell>
          <cell r="B699">
            <v>408.79998779296898</v>
          </cell>
          <cell r="C699" t="str">
            <v>UND</v>
          </cell>
          <cell r="D699">
            <v>490.55998535156277</v>
          </cell>
          <cell r="E699">
            <v>78.489597656250041</v>
          </cell>
          <cell r="F699">
            <v>569</v>
          </cell>
        </row>
        <row r="700">
          <cell r="A700" t="str">
            <v>BOMBILLO 48V 22MM</v>
          </cell>
          <cell r="B700">
            <v>5200</v>
          </cell>
          <cell r="C700" t="str">
            <v>UND</v>
          </cell>
          <cell r="D700">
            <v>6240</v>
          </cell>
          <cell r="E700">
            <v>998.4</v>
          </cell>
          <cell r="F700">
            <v>7238</v>
          </cell>
        </row>
        <row r="701">
          <cell r="A701" t="str">
            <v>BOMBILLO A COLOR 25W A3UL PHILIPS</v>
          </cell>
          <cell r="B701">
            <v>634.20001220703114</v>
          </cell>
          <cell r="C701" t="str">
            <v>UND</v>
          </cell>
          <cell r="D701">
            <v>761.04001464843736</v>
          </cell>
          <cell r="E701">
            <v>121.76640234374997</v>
          </cell>
          <cell r="F701">
            <v>883</v>
          </cell>
        </row>
        <row r="702">
          <cell r="A702" t="str">
            <v>BOMBILLO AHORRADOR DE ENERGIA 120V. 15W.</v>
          </cell>
          <cell r="B702">
            <v>15000</v>
          </cell>
          <cell r="C702" t="str">
            <v>UND</v>
          </cell>
          <cell r="D702">
            <v>18000</v>
          </cell>
          <cell r="E702">
            <v>2880</v>
          </cell>
          <cell r="F702">
            <v>20880</v>
          </cell>
        </row>
        <row r="703">
          <cell r="A703" t="str">
            <v>BOMBILLO AHORRADOR DE ENERGIA 120V. 20W.</v>
          </cell>
          <cell r="B703">
            <v>15000</v>
          </cell>
          <cell r="C703" t="str">
            <v>UND</v>
          </cell>
          <cell r="D703">
            <v>18000</v>
          </cell>
          <cell r="E703">
            <v>2880</v>
          </cell>
          <cell r="F703">
            <v>20880</v>
          </cell>
        </row>
        <row r="704">
          <cell r="A704" t="str">
            <v>BOMBILLO BAYONETA</v>
          </cell>
          <cell r="B704">
            <v>1120</v>
          </cell>
          <cell r="C704" t="str">
            <v>UND</v>
          </cell>
          <cell r="D704">
            <v>1344</v>
          </cell>
          <cell r="E704">
            <v>215.04</v>
          </cell>
          <cell r="F704">
            <v>1559</v>
          </cell>
        </row>
        <row r="705">
          <cell r="A705" t="str">
            <v>BOMBILLO BAYONETA  28MM</v>
          </cell>
          <cell r="B705">
            <v>2000</v>
          </cell>
          <cell r="C705" t="str">
            <v>UND</v>
          </cell>
          <cell r="D705">
            <v>2400</v>
          </cell>
          <cell r="E705">
            <v>384</v>
          </cell>
          <cell r="F705">
            <v>2784</v>
          </cell>
        </row>
        <row r="706">
          <cell r="A706" t="str">
            <v>BOMBILLO DE NEON 110V</v>
          </cell>
          <cell r="B706">
            <v>8100</v>
          </cell>
          <cell r="C706" t="str">
            <v>UND</v>
          </cell>
          <cell r="D706">
            <v>9720</v>
          </cell>
          <cell r="E706">
            <v>1555.2</v>
          </cell>
          <cell r="F706">
            <v>11275</v>
          </cell>
        </row>
        <row r="707">
          <cell r="A707" t="str">
            <v>BOMBILLO DE NEON 220V.</v>
          </cell>
          <cell r="B707">
            <v>11000</v>
          </cell>
          <cell r="C707" t="str">
            <v>UND</v>
          </cell>
          <cell r="D707">
            <v>13200</v>
          </cell>
          <cell r="E707">
            <v>2112</v>
          </cell>
          <cell r="F707">
            <v>15312</v>
          </cell>
        </row>
        <row r="708">
          <cell r="A708" t="str">
            <v>BOMBILLO DICROICO 50W 12V OSRAM</v>
          </cell>
          <cell r="B708">
            <v>5880</v>
          </cell>
          <cell r="C708" t="str">
            <v>UND</v>
          </cell>
          <cell r="D708">
            <v>7056</v>
          </cell>
          <cell r="E708">
            <v>1128.96</v>
          </cell>
          <cell r="F708">
            <v>8185</v>
          </cell>
        </row>
        <row r="709">
          <cell r="A709" t="str">
            <v>BOMBILLO ESMERILADO 60W 120V SILVANIA</v>
          </cell>
          <cell r="B709">
            <v>400</v>
          </cell>
          <cell r="C709" t="str">
            <v>UND</v>
          </cell>
          <cell r="D709">
            <v>480</v>
          </cell>
          <cell r="E709">
            <v>76.8</v>
          </cell>
          <cell r="F709">
            <v>557</v>
          </cell>
        </row>
        <row r="710">
          <cell r="A710" t="str">
            <v>BOMBILLO INCADECENTE 40W 130V EXCELL</v>
          </cell>
          <cell r="B710">
            <v>400</v>
          </cell>
          <cell r="C710" t="str">
            <v>UND</v>
          </cell>
          <cell r="D710">
            <v>480</v>
          </cell>
          <cell r="E710">
            <v>76.8</v>
          </cell>
          <cell r="F710">
            <v>557</v>
          </cell>
        </row>
        <row r="711">
          <cell r="A711" t="str">
            <v>BOMBILLO INCANDESCENTE 100W-110V</v>
          </cell>
          <cell r="B711">
            <v>660</v>
          </cell>
          <cell r="C711" t="str">
            <v>UND</v>
          </cell>
          <cell r="D711">
            <v>792</v>
          </cell>
          <cell r="E711">
            <v>126.72</v>
          </cell>
          <cell r="F711">
            <v>919</v>
          </cell>
        </row>
        <row r="712">
          <cell r="A712" t="str">
            <v>BOMBILLO INCANDESCENTE 100W-110V GLOBO 6</v>
          </cell>
          <cell r="B712">
            <v>494.20001220703097</v>
          </cell>
          <cell r="C712" t="str">
            <v>UND</v>
          </cell>
          <cell r="D712">
            <v>593.04001464843714</v>
          </cell>
          <cell r="E712">
            <v>94.88640234374995</v>
          </cell>
          <cell r="F712">
            <v>688</v>
          </cell>
        </row>
        <row r="713">
          <cell r="A713" t="str">
            <v>BOMBILLO INCANDESCENTE 100W-110V GLOBO T</v>
          </cell>
          <cell r="B713">
            <v>1692.59997558594</v>
          </cell>
          <cell r="C713" t="str">
            <v>UND</v>
          </cell>
          <cell r="D713">
            <v>2031.1199707031278</v>
          </cell>
          <cell r="E713">
            <v>324.97919531250045</v>
          </cell>
          <cell r="F713">
            <v>2356</v>
          </cell>
        </row>
        <row r="714">
          <cell r="A714" t="str">
            <v>BOMBILLO INCANDESCENTE 100W-110V OPTICA</v>
          </cell>
          <cell r="B714">
            <v>494.20001220703097</v>
          </cell>
          <cell r="C714" t="str">
            <v>UND</v>
          </cell>
          <cell r="D714">
            <v>593.04001464843714</v>
          </cell>
          <cell r="E714">
            <v>94.88640234374995</v>
          </cell>
          <cell r="F714">
            <v>688</v>
          </cell>
        </row>
        <row r="715">
          <cell r="A715" t="str">
            <v>BOMBILLO INCANDESCENTE 100W-120V CLARO</v>
          </cell>
          <cell r="B715">
            <v>494.20001220703097</v>
          </cell>
          <cell r="C715" t="str">
            <v>UND</v>
          </cell>
          <cell r="D715">
            <v>593.04001464843714</v>
          </cell>
          <cell r="E715">
            <v>94.88640234374995</v>
          </cell>
          <cell r="F715">
            <v>688</v>
          </cell>
        </row>
        <row r="716">
          <cell r="A716" t="str">
            <v>BOMBILLO INCANDESCENTE 60W-120V SPOTLINE</v>
          </cell>
          <cell r="B716">
            <v>464.79998779296898</v>
          </cell>
          <cell r="C716" t="str">
            <v>UND</v>
          </cell>
          <cell r="D716">
            <v>557.7599853515627</v>
          </cell>
          <cell r="E716">
            <v>89.241597656250036</v>
          </cell>
          <cell r="F716">
            <v>647</v>
          </cell>
        </row>
        <row r="717">
          <cell r="A717" t="str">
            <v>BOMBILLO INCANDESCENTE 60W-220V PHILIPS</v>
          </cell>
          <cell r="B717">
            <v>465</v>
          </cell>
          <cell r="C717" t="str">
            <v>UND</v>
          </cell>
          <cell r="D717">
            <v>558</v>
          </cell>
          <cell r="E717">
            <v>89.28</v>
          </cell>
          <cell r="F717">
            <v>647</v>
          </cell>
        </row>
        <row r="718">
          <cell r="A718" t="str">
            <v>BOMBILLO INCANDESCENTE DE 100W-110V</v>
          </cell>
          <cell r="B718">
            <v>660</v>
          </cell>
          <cell r="C718" t="str">
            <v>UND</v>
          </cell>
          <cell r="D718">
            <v>792</v>
          </cell>
          <cell r="E718">
            <v>126.72</v>
          </cell>
          <cell r="F718">
            <v>919</v>
          </cell>
        </row>
        <row r="719">
          <cell r="A719" t="str">
            <v>BOMBILLO INCANDESCENTE DE 100W-150V</v>
          </cell>
          <cell r="B719">
            <v>660</v>
          </cell>
          <cell r="C719" t="str">
            <v>UND</v>
          </cell>
          <cell r="D719">
            <v>792</v>
          </cell>
          <cell r="E719">
            <v>126.72</v>
          </cell>
          <cell r="F719">
            <v>919</v>
          </cell>
        </row>
        <row r="720">
          <cell r="A720" t="str">
            <v>BOMBILLO INCANDESCENTE DE 200W-220V</v>
          </cell>
          <cell r="B720">
            <v>1694</v>
          </cell>
          <cell r="C720" t="str">
            <v>UND</v>
          </cell>
          <cell r="D720">
            <v>2032.8</v>
          </cell>
          <cell r="E720">
            <v>325.24799999999999</v>
          </cell>
          <cell r="F720">
            <v>2358</v>
          </cell>
        </row>
        <row r="721">
          <cell r="A721" t="str">
            <v>BOMBILLO INCANDESCENTE DE 25W-120V AMAR</v>
          </cell>
          <cell r="B721">
            <v>672</v>
          </cell>
          <cell r="C721" t="str">
            <v>UND</v>
          </cell>
          <cell r="D721">
            <v>806.4</v>
          </cell>
          <cell r="E721">
            <v>129.024</v>
          </cell>
          <cell r="F721">
            <v>935</v>
          </cell>
        </row>
        <row r="722">
          <cell r="A722" t="str">
            <v>BOMBILLO INCANDESCENTE DE 25W-120V AZUL</v>
          </cell>
          <cell r="B722">
            <v>672</v>
          </cell>
          <cell r="C722" t="str">
            <v>UND</v>
          </cell>
          <cell r="D722">
            <v>806.4</v>
          </cell>
          <cell r="E722">
            <v>129.024</v>
          </cell>
          <cell r="F722">
            <v>935</v>
          </cell>
        </row>
        <row r="723">
          <cell r="A723" t="str">
            <v>BOMBILLO INCANDESCENTE DE 25W-120V ROJO</v>
          </cell>
          <cell r="B723">
            <v>672</v>
          </cell>
          <cell r="C723" t="str">
            <v>UND</v>
          </cell>
          <cell r="D723">
            <v>806.4</v>
          </cell>
          <cell r="E723">
            <v>129.024</v>
          </cell>
          <cell r="F723">
            <v>935</v>
          </cell>
        </row>
        <row r="724">
          <cell r="A724" t="str">
            <v>BOMBILLO INCANDESCENTE DE 25W-120V VERDE</v>
          </cell>
          <cell r="B724">
            <v>672</v>
          </cell>
          <cell r="C724" t="str">
            <v>UND</v>
          </cell>
          <cell r="D724">
            <v>806.4</v>
          </cell>
          <cell r="E724">
            <v>129.024</v>
          </cell>
          <cell r="F724">
            <v>935</v>
          </cell>
        </row>
        <row r="725">
          <cell r="A725" t="str">
            <v>BOMBILLO INCANDESCENTE DE 60W-120V</v>
          </cell>
          <cell r="B725">
            <v>672</v>
          </cell>
          <cell r="C725" t="str">
            <v>UND</v>
          </cell>
          <cell r="D725">
            <v>806.4</v>
          </cell>
          <cell r="E725">
            <v>129.024</v>
          </cell>
          <cell r="F725">
            <v>935</v>
          </cell>
        </row>
        <row r="726">
          <cell r="A726" t="str">
            <v>BOMBILLO INCANDESCENTE DE 60W-120V BLANC</v>
          </cell>
          <cell r="B726">
            <v>672</v>
          </cell>
          <cell r="C726" t="str">
            <v>UND</v>
          </cell>
          <cell r="D726">
            <v>806.4</v>
          </cell>
          <cell r="E726">
            <v>129.024</v>
          </cell>
          <cell r="F726">
            <v>935</v>
          </cell>
        </row>
        <row r="727">
          <cell r="A727" t="str">
            <v>BOMBILLO LUZ DIA COLOR AZUL 20W</v>
          </cell>
          <cell r="B727">
            <v>323</v>
          </cell>
          <cell r="C727" t="str">
            <v>UND</v>
          </cell>
          <cell r="D727">
            <v>387.59999999999997</v>
          </cell>
          <cell r="E727">
            <v>62.015999999999998</v>
          </cell>
          <cell r="F727">
            <v>450</v>
          </cell>
        </row>
        <row r="728">
          <cell r="A728" t="str">
            <v>BOMBILLO LUZ MIXTA DE 160W-110V</v>
          </cell>
          <cell r="B728">
            <v>18300</v>
          </cell>
          <cell r="C728" t="str">
            <v>UND</v>
          </cell>
          <cell r="D728">
            <v>21960</v>
          </cell>
          <cell r="E728">
            <v>3513.6</v>
          </cell>
          <cell r="F728">
            <v>25474</v>
          </cell>
        </row>
        <row r="729">
          <cell r="A729" t="str">
            <v>BOMBILLO LUZ MIXTA DE 160W-220V</v>
          </cell>
          <cell r="B729">
            <v>8700</v>
          </cell>
          <cell r="C729" t="str">
            <v>UND</v>
          </cell>
          <cell r="D729">
            <v>10440</v>
          </cell>
          <cell r="E729">
            <v>1670.4</v>
          </cell>
          <cell r="F729">
            <v>12110</v>
          </cell>
        </row>
        <row r="730">
          <cell r="A730" t="str">
            <v>BOMBILLO LUZ MIXTA DE 250W</v>
          </cell>
          <cell r="B730">
            <v>11184</v>
          </cell>
          <cell r="C730" t="str">
            <v>UND</v>
          </cell>
          <cell r="D730">
            <v>13420.8</v>
          </cell>
          <cell r="E730">
            <v>2147.328</v>
          </cell>
          <cell r="F730">
            <v>15568</v>
          </cell>
        </row>
        <row r="731">
          <cell r="A731" t="str">
            <v>BOMBILLO MERCURIO DE 125W</v>
          </cell>
          <cell r="B731">
            <v>5590</v>
          </cell>
          <cell r="C731" t="str">
            <v>UND</v>
          </cell>
          <cell r="D731">
            <v>6708</v>
          </cell>
          <cell r="E731">
            <v>1073.28</v>
          </cell>
          <cell r="F731">
            <v>7781</v>
          </cell>
        </row>
        <row r="732">
          <cell r="A732" t="str">
            <v>BOMBILLO MERCURIO DE 125W TUNGRAM</v>
          </cell>
          <cell r="B732">
            <v>5590</v>
          </cell>
          <cell r="C732" t="str">
            <v>UND</v>
          </cell>
          <cell r="D732">
            <v>6708</v>
          </cell>
          <cell r="E732">
            <v>1073.28</v>
          </cell>
          <cell r="F732">
            <v>7781</v>
          </cell>
        </row>
        <row r="733">
          <cell r="A733" t="str">
            <v>BOMBILLO MERCURIO DE 250W</v>
          </cell>
          <cell r="B733">
            <v>15840</v>
          </cell>
          <cell r="C733" t="str">
            <v>UND</v>
          </cell>
          <cell r="D733">
            <v>19008</v>
          </cell>
          <cell r="E733">
            <v>3041.28</v>
          </cell>
          <cell r="F733">
            <v>22049</v>
          </cell>
        </row>
        <row r="734">
          <cell r="A734" t="str">
            <v>BOMBILLO MERCURIO DE 400W</v>
          </cell>
          <cell r="B734">
            <v>21481</v>
          </cell>
          <cell r="C734" t="str">
            <v>UND</v>
          </cell>
          <cell r="D734">
            <v>25777.200000000001</v>
          </cell>
          <cell r="E734">
            <v>4124.3519999999999</v>
          </cell>
          <cell r="F734">
            <v>29902</v>
          </cell>
        </row>
        <row r="735">
          <cell r="A735" t="str">
            <v>BOMBILLO METAL HALIDE DE 1000W</v>
          </cell>
          <cell r="B735">
            <v>47850</v>
          </cell>
          <cell r="C735" t="str">
            <v>UND</v>
          </cell>
          <cell r="D735">
            <v>57420</v>
          </cell>
          <cell r="E735">
            <v>9187.2000000000007</v>
          </cell>
          <cell r="F735">
            <v>66607</v>
          </cell>
        </row>
        <row r="736">
          <cell r="A736" t="str">
            <v>BOMBILLO METAL HALIDE DE 250W</v>
          </cell>
          <cell r="B736">
            <v>31500</v>
          </cell>
          <cell r="C736" t="str">
            <v>UND</v>
          </cell>
          <cell r="D736">
            <v>37800</v>
          </cell>
          <cell r="E736">
            <v>6048</v>
          </cell>
          <cell r="F736">
            <v>43848</v>
          </cell>
        </row>
        <row r="737">
          <cell r="A737" t="str">
            <v>BOMBILLO METAL HALIDE DE 400W</v>
          </cell>
          <cell r="B737">
            <v>45535</v>
          </cell>
          <cell r="C737" t="str">
            <v>UND</v>
          </cell>
          <cell r="D737">
            <v>54642</v>
          </cell>
          <cell r="E737">
            <v>8742.7199999999993</v>
          </cell>
          <cell r="F737">
            <v>63385</v>
          </cell>
        </row>
        <row r="738">
          <cell r="A738" t="str">
            <v>BOMBILLO OJO BUEY 220V AMARILLO</v>
          </cell>
          <cell r="B738">
            <v>4000</v>
          </cell>
          <cell r="C738" t="str">
            <v>UND</v>
          </cell>
          <cell r="D738">
            <v>4800</v>
          </cell>
          <cell r="E738">
            <v>768</v>
          </cell>
          <cell r="F738">
            <v>5568</v>
          </cell>
        </row>
        <row r="739">
          <cell r="A739" t="str">
            <v>BOMBILLO PARA XB2B T.BA9S 28MM 130V</v>
          </cell>
          <cell r="B739">
            <v>5200</v>
          </cell>
          <cell r="C739" t="str">
            <v>UND</v>
          </cell>
          <cell r="D739">
            <v>6240</v>
          </cell>
          <cell r="E739">
            <v>998.4</v>
          </cell>
          <cell r="F739">
            <v>7238</v>
          </cell>
        </row>
        <row r="740">
          <cell r="A740" t="str">
            <v>BOMBILLO PARA XB2B T.BA9S 28MM 220V</v>
          </cell>
          <cell r="B740">
            <v>5200</v>
          </cell>
          <cell r="C740" t="str">
            <v>UND</v>
          </cell>
          <cell r="D740">
            <v>6240</v>
          </cell>
          <cell r="E740">
            <v>998.4</v>
          </cell>
          <cell r="F740">
            <v>7238</v>
          </cell>
        </row>
        <row r="741">
          <cell r="A741" t="str">
            <v>BOMBILLO REFLECTOR 100W INTERIOR</v>
          </cell>
          <cell r="B741">
            <v>4232.2001953124991</v>
          </cell>
          <cell r="C741" t="str">
            <v>UND</v>
          </cell>
          <cell r="D741">
            <v>5078.6402343749987</v>
          </cell>
          <cell r="E741">
            <v>812.58243749999986</v>
          </cell>
          <cell r="F741">
            <v>5891</v>
          </cell>
        </row>
        <row r="742">
          <cell r="A742" t="str">
            <v>BOMBILLO REFLECTOR 60W SPOTLINE R80 PHIL</v>
          </cell>
          <cell r="B742">
            <v>400</v>
          </cell>
          <cell r="C742" t="str">
            <v>UND</v>
          </cell>
          <cell r="D742">
            <v>480</v>
          </cell>
          <cell r="E742">
            <v>76.8</v>
          </cell>
          <cell r="F742">
            <v>557</v>
          </cell>
        </row>
        <row r="743">
          <cell r="A743" t="str">
            <v>BOMBILLO SODIO DE 150 TUBULAR</v>
          </cell>
          <cell r="B743">
            <v>23640</v>
          </cell>
          <cell r="C743" t="str">
            <v>UND</v>
          </cell>
          <cell r="D743">
            <v>28368</v>
          </cell>
          <cell r="E743">
            <v>4538.88</v>
          </cell>
          <cell r="F743">
            <v>32907</v>
          </cell>
        </row>
        <row r="744">
          <cell r="A744" t="str">
            <v>BOMBILLO SODIO DE 150W OVOIDE "SILVANIA"</v>
          </cell>
          <cell r="B744">
            <v>23640</v>
          </cell>
          <cell r="C744" t="str">
            <v>UND</v>
          </cell>
          <cell r="D744">
            <v>28368</v>
          </cell>
          <cell r="E744">
            <v>4538.88</v>
          </cell>
          <cell r="F744">
            <v>32907</v>
          </cell>
        </row>
        <row r="745">
          <cell r="A745" t="str">
            <v>BOMBILLO SODIO DE 250W TUBULAR</v>
          </cell>
          <cell r="B745">
            <v>28500</v>
          </cell>
          <cell r="C745" t="str">
            <v>UND</v>
          </cell>
          <cell r="D745">
            <v>34200</v>
          </cell>
          <cell r="E745">
            <v>5472</v>
          </cell>
          <cell r="F745">
            <v>39672</v>
          </cell>
        </row>
        <row r="746">
          <cell r="A746" t="str">
            <v>BOMBILLO SODIO DE 400W TUBULAR</v>
          </cell>
          <cell r="B746">
            <v>29376</v>
          </cell>
          <cell r="C746" t="str">
            <v>UND</v>
          </cell>
          <cell r="D746">
            <v>35251.199999999997</v>
          </cell>
          <cell r="E746">
            <v>5640.192</v>
          </cell>
          <cell r="F746">
            <v>40891</v>
          </cell>
        </row>
        <row r="747">
          <cell r="A747" t="str">
            <v>BOMBILLO SODIO DE 70W CON ARRANCADOR TUB</v>
          </cell>
          <cell r="B747">
            <v>14672</v>
          </cell>
          <cell r="C747" t="str">
            <v>UND</v>
          </cell>
          <cell r="D747">
            <v>17606.399999999998</v>
          </cell>
          <cell r="E747">
            <v>2817.0239999999999</v>
          </cell>
          <cell r="F747">
            <v>20423</v>
          </cell>
        </row>
        <row r="748">
          <cell r="A748" t="str">
            <v>BOMBILLO SODIO DE 70W OVOIDE C/ARR SILVA</v>
          </cell>
          <cell r="B748">
            <v>21736</v>
          </cell>
          <cell r="C748" t="str">
            <v>UND</v>
          </cell>
          <cell r="D748">
            <v>26083.200000000001</v>
          </cell>
          <cell r="E748">
            <v>4173.3119999999999</v>
          </cell>
          <cell r="F748">
            <v>30257</v>
          </cell>
        </row>
        <row r="749">
          <cell r="A749" t="str">
            <v>BOMBILLO SODIO DE 70W OVOIDE CON ARRANCA</v>
          </cell>
          <cell r="B749">
            <v>15180</v>
          </cell>
          <cell r="C749" t="str">
            <v>UND</v>
          </cell>
          <cell r="D749">
            <v>18216</v>
          </cell>
          <cell r="E749">
            <v>2914.56</v>
          </cell>
          <cell r="F749">
            <v>21131</v>
          </cell>
        </row>
        <row r="750">
          <cell r="A750" t="str">
            <v>BOMBILLO SODIO DE 70W TUBULAR SIN ARRANC</v>
          </cell>
          <cell r="B750">
            <v>18000</v>
          </cell>
          <cell r="C750" t="str">
            <v>UND</v>
          </cell>
          <cell r="D750">
            <v>21600</v>
          </cell>
          <cell r="E750">
            <v>3456</v>
          </cell>
          <cell r="F750">
            <v>25056</v>
          </cell>
        </row>
        <row r="751">
          <cell r="A751" t="str">
            <v>BOMBILLO T.BA 15D 35MM 110/160V</v>
          </cell>
          <cell r="B751">
            <v>7000</v>
          </cell>
          <cell r="C751" t="str">
            <v>UND</v>
          </cell>
          <cell r="D751">
            <v>8400</v>
          </cell>
          <cell r="E751">
            <v>1344</v>
          </cell>
          <cell r="F751">
            <v>9744</v>
          </cell>
        </row>
        <row r="752">
          <cell r="A752" t="str">
            <v>BOMBILLO T.BA 15D 35MM 220/260V</v>
          </cell>
          <cell r="B752">
            <v>7000</v>
          </cell>
          <cell r="C752" t="str">
            <v>UND</v>
          </cell>
          <cell r="D752">
            <v>8400</v>
          </cell>
          <cell r="E752">
            <v>1344</v>
          </cell>
          <cell r="F752">
            <v>9744</v>
          </cell>
        </row>
        <row r="753">
          <cell r="A753" t="str">
            <v>BOMBILLO T.BA 15D 35MM 48V.</v>
          </cell>
          <cell r="B753">
            <v>7000</v>
          </cell>
          <cell r="C753" t="str">
            <v>UND</v>
          </cell>
          <cell r="D753">
            <v>8400</v>
          </cell>
          <cell r="E753">
            <v>1344</v>
          </cell>
          <cell r="F753">
            <v>9744</v>
          </cell>
        </row>
        <row r="754">
          <cell r="A754" t="str">
            <v>BOMBILLO T.BA 15D 35MM.24V</v>
          </cell>
          <cell r="B754">
            <v>7000</v>
          </cell>
          <cell r="C754" t="str">
            <v>UND</v>
          </cell>
          <cell r="D754">
            <v>8400</v>
          </cell>
          <cell r="E754">
            <v>1344</v>
          </cell>
          <cell r="F754">
            <v>9744</v>
          </cell>
        </row>
        <row r="755">
          <cell r="A755" t="str">
            <v>BOMBILLOS MERCURIO DE 125W RAYADOS</v>
          </cell>
          <cell r="B755">
            <v>5590</v>
          </cell>
          <cell r="C755" t="str">
            <v>UND</v>
          </cell>
          <cell r="D755">
            <v>6708</v>
          </cell>
          <cell r="E755">
            <v>1073.28</v>
          </cell>
          <cell r="F755">
            <v>7781</v>
          </cell>
        </row>
        <row r="756">
          <cell r="A756" t="str">
            <v>BORNA 1810</v>
          </cell>
          <cell r="B756">
            <v>800</v>
          </cell>
          <cell r="C756" t="str">
            <v>UND</v>
          </cell>
          <cell r="D756">
            <v>960</v>
          </cell>
          <cell r="E756">
            <v>153.6</v>
          </cell>
          <cell r="F756">
            <v>1114</v>
          </cell>
        </row>
        <row r="757">
          <cell r="A757" t="str">
            <v>BORNA 18-10</v>
          </cell>
          <cell r="B757">
            <v>600</v>
          </cell>
          <cell r="C757" t="str">
            <v>UND</v>
          </cell>
          <cell r="D757">
            <v>720</v>
          </cell>
          <cell r="E757">
            <v>115.2</v>
          </cell>
          <cell r="F757">
            <v>835</v>
          </cell>
        </row>
        <row r="758">
          <cell r="A758" t="str">
            <v>BORNA AB1VV3535 TELEMECANIQUE</v>
          </cell>
          <cell r="B758">
            <v>4000</v>
          </cell>
          <cell r="C758" t="str">
            <v>UND</v>
          </cell>
          <cell r="D758">
            <v>4800</v>
          </cell>
          <cell r="E758">
            <v>768</v>
          </cell>
          <cell r="F758">
            <v>5568</v>
          </cell>
        </row>
        <row r="759">
          <cell r="A759" t="str">
            <v>BORNA COBRE ESTAÑADA #2 1HUECO</v>
          </cell>
          <cell r="B759">
            <v>1150</v>
          </cell>
          <cell r="C759" t="str">
            <v>UND</v>
          </cell>
          <cell r="D759">
            <v>1380</v>
          </cell>
          <cell r="E759">
            <v>220.8</v>
          </cell>
          <cell r="F759">
            <v>1601</v>
          </cell>
        </row>
        <row r="760">
          <cell r="A760" t="str">
            <v>BORNA COBRE ESTAÑADO # 4/0 1 HUECO</v>
          </cell>
          <cell r="B760">
            <v>1725</v>
          </cell>
          <cell r="C760" t="str">
            <v>UND</v>
          </cell>
          <cell r="D760">
            <v>2070</v>
          </cell>
          <cell r="E760">
            <v>331.2</v>
          </cell>
          <cell r="F760">
            <v>2401</v>
          </cell>
        </row>
        <row r="761">
          <cell r="A761" t="str">
            <v>BORNA COBRE ESTAÑADO No 4 NAL</v>
          </cell>
          <cell r="B761">
            <v>3800</v>
          </cell>
          <cell r="C761" t="str">
            <v>UND</v>
          </cell>
          <cell r="D761">
            <v>4560</v>
          </cell>
          <cell r="E761">
            <v>729.6</v>
          </cell>
          <cell r="F761">
            <v>5290</v>
          </cell>
        </row>
        <row r="762">
          <cell r="A762" t="str">
            <v>BORNA COMPRENSION EN ALUMINIO No. 2/0</v>
          </cell>
          <cell r="B762">
            <v>9394</v>
          </cell>
          <cell r="C762" t="str">
            <v>UND</v>
          </cell>
          <cell r="D762">
            <v>11272.8</v>
          </cell>
          <cell r="E762">
            <v>1803.6479999999999</v>
          </cell>
          <cell r="F762">
            <v>13076</v>
          </cell>
        </row>
        <row r="763">
          <cell r="A763" t="str">
            <v>BORNA CONEXION 143AMP</v>
          </cell>
          <cell r="B763">
            <v>18000</v>
          </cell>
          <cell r="C763" t="str">
            <v>UND</v>
          </cell>
          <cell r="D763">
            <v>21600</v>
          </cell>
          <cell r="E763">
            <v>3456</v>
          </cell>
          <cell r="F763">
            <v>25056</v>
          </cell>
        </row>
        <row r="764">
          <cell r="A764" t="str">
            <v>BORNA CONEXION 87AMP</v>
          </cell>
          <cell r="B764">
            <v>9000</v>
          </cell>
          <cell r="C764" t="str">
            <v>UND</v>
          </cell>
          <cell r="D764">
            <v>10800</v>
          </cell>
          <cell r="E764">
            <v>1728</v>
          </cell>
          <cell r="F764">
            <v>12528</v>
          </cell>
        </row>
        <row r="765">
          <cell r="A765" t="str">
            <v>BORNA CONEXION TIERRA 12 AWG</v>
          </cell>
          <cell r="B765">
            <v>11000</v>
          </cell>
          <cell r="C765" t="str">
            <v>UND</v>
          </cell>
          <cell r="D765">
            <v>13200</v>
          </cell>
          <cell r="E765">
            <v>2112</v>
          </cell>
          <cell r="F765">
            <v>15312</v>
          </cell>
        </row>
        <row r="766">
          <cell r="A766" t="str">
            <v>BORNA CONTROL REF. 37001 LEGRAND</v>
          </cell>
          <cell r="B766">
            <v>1364</v>
          </cell>
          <cell r="C766" t="str">
            <v>UND</v>
          </cell>
          <cell r="D766">
            <v>1636.8</v>
          </cell>
          <cell r="E766">
            <v>261.88799999999998</v>
          </cell>
          <cell r="F766">
            <v>1899</v>
          </cell>
        </row>
        <row r="767">
          <cell r="A767" t="str">
            <v>BORNA CORTOCIRCUITABLE WAGO</v>
          </cell>
          <cell r="B767">
            <v>13110</v>
          </cell>
          <cell r="C767" t="str">
            <v>UND</v>
          </cell>
          <cell r="D767">
            <v>15732</v>
          </cell>
          <cell r="E767">
            <v>2517.12</v>
          </cell>
          <cell r="F767">
            <v>18249</v>
          </cell>
        </row>
        <row r="768">
          <cell r="A768" t="str">
            <v>BORNA Cu/ESTAÑADO No 1  2 HUECOS D</v>
          </cell>
          <cell r="B768">
            <v>2000</v>
          </cell>
          <cell r="C768" t="str">
            <v>UND</v>
          </cell>
          <cell r="D768">
            <v>2400</v>
          </cell>
          <cell r="E768">
            <v>384</v>
          </cell>
          <cell r="F768">
            <v>2784</v>
          </cell>
        </row>
        <row r="769">
          <cell r="A769" t="str">
            <v>BORNA Cu/ESTAÑADO No 1/0 1 HUECO</v>
          </cell>
          <cell r="B769">
            <v>6883</v>
          </cell>
          <cell r="C769" t="str">
            <v>UND</v>
          </cell>
          <cell r="D769">
            <v>8259.6</v>
          </cell>
          <cell r="E769">
            <v>1321.5360000000001</v>
          </cell>
          <cell r="F769">
            <v>9581</v>
          </cell>
        </row>
        <row r="770">
          <cell r="A770" t="str">
            <v>BORNA Cu/ESTAÑADO No 1/0 1 HUECO D</v>
          </cell>
          <cell r="B770">
            <v>6883</v>
          </cell>
          <cell r="C770" t="str">
            <v>UND</v>
          </cell>
          <cell r="D770">
            <v>8259.6</v>
          </cell>
          <cell r="E770">
            <v>1321.5360000000001</v>
          </cell>
          <cell r="F770">
            <v>9581</v>
          </cell>
        </row>
        <row r="771">
          <cell r="A771" t="str">
            <v>BORNA Cu/ESTAÑADO No 1/0 2 HUECOS D</v>
          </cell>
          <cell r="B771">
            <v>7000</v>
          </cell>
          <cell r="C771" t="str">
            <v>UND</v>
          </cell>
          <cell r="D771">
            <v>8400</v>
          </cell>
          <cell r="E771">
            <v>1344</v>
          </cell>
          <cell r="F771">
            <v>9744</v>
          </cell>
        </row>
        <row r="772">
          <cell r="A772" t="str">
            <v>BORNA Cu/ESTAÑADO No 1000 2 HUECOS</v>
          </cell>
          <cell r="B772">
            <v>77242</v>
          </cell>
          <cell r="C772" t="str">
            <v>UND</v>
          </cell>
          <cell r="D772">
            <v>92690.4</v>
          </cell>
          <cell r="E772">
            <v>14830.464</v>
          </cell>
          <cell r="F772">
            <v>107521</v>
          </cell>
        </row>
        <row r="773">
          <cell r="A773" t="str">
            <v>BORNA Cu/ESTAÑADO No 2  1 HUECO D</v>
          </cell>
          <cell r="B773">
            <v>5624</v>
          </cell>
          <cell r="C773" t="str">
            <v>UND</v>
          </cell>
          <cell r="D773">
            <v>6748.8</v>
          </cell>
          <cell r="E773">
            <v>1079.808</v>
          </cell>
          <cell r="F773">
            <v>7829</v>
          </cell>
        </row>
        <row r="774">
          <cell r="A774" t="str">
            <v>BORNA Cu/ESTAÑADO No 2 1 HUECO</v>
          </cell>
          <cell r="B774">
            <v>5624</v>
          </cell>
          <cell r="C774" t="str">
            <v>UND</v>
          </cell>
          <cell r="D774">
            <v>6748.8</v>
          </cell>
          <cell r="E774">
            <v>1079.808</v>
          </cell>
          <cell r="F774">
            <v>7829</v>
          </cell>
        </row>
        <row r="775">
          <cell r="A775" t="str">
            <v>BORNA Cu/ESTAÑADO No 2 2 HUECOS</v>
          </cell>
          <cell r="B775">
            <v>6146</v>
          </cell>
          <cell r="C775" t="str">
            <v>UND</v>
          </cell>
          <cell r="D775">
            <v>7375.2</v>
          </cell>
          <cell r="E775">
            <v>1180.0319999999999</v>
          </cell>
          <cell r="F775">
            <v>8555</v>
          </cell>
        </row>
        <row r="776">
          <cell r="A776" t="str">
            <v>BORNA Cu/ESTAÑADO No 2/0 1 HUECO D</v>
          </cell>
          <cell r="B776">
            <v>8320</v>
          </cell>
          <cell r="C776" t="str">
            <v>UND</v>
          </cell>
          <cell r="D776">
            <v>9984</v>
          </cell>
          <cell r="E776">
            <v>1597.44</v>
          </cell>
          <cell r="F776">
            <v>11581</v>
          </cell>
        </row>
        <row r="777">
          <cell r="A777" t="str">
            <v>BORNA Cu/ESTAÑADO No 2/0 2 HUECOS D</v>
          </cell>
          <cell r="B777">
            <v>8000</v>
          </cell>
          <cell r="C777" t="str">
            <v>UND</v>
          </cell>
          <cell r="D777">
            <v>9600</v>
          </cell>
          <cell r="E777">
            <v>1536</v>
          </cell>
          <cell r="F777">
            <v>11136</v>
          </cell>
        </row>
        <row r="778">
          <cell r="A778" t="str">
            <v>BORNA Cu/ESTAÑADO No 250 1 HUECO</v>
          </cell>
          <cell r="B778">
            <v>17804</v>
          </cell>
          <cell r="C778" t="str">
            <v>UND</v>
          </cell>
          <cell r="D778">
            <v>21364.799999999999</v>
          </cell>
          <cell r="E778">
            <v>3418.3679999999999</v>
          </cell>
          <cell r="F778">
            <v>24783</v>
          </cell>
        </row>
        <row r="779">
          <cell r="A779" t="str">
            <v>BORNA Cu/ESTAÑADO No 250 1 HUECO D</v>
          </cell>
          <cell r="B779">
            <v>17804</v>
          </cell>
          <cell r="C779" t="str">
            <v>UND</v>
          </cell>
          <cell r="D779">
            <v>21364.799999999999</v>
          </cell>
          <cell r="E779">
            <v>3418.3679999999999</v>
          </cell>
          <cell r="F779">
            <v>24783</v>
          </cell>
        </row>
        <row r="780">
          <cell r="A780" t="str">
            <v>BORNA Cu/ESTAÑADO No 250 2 HUECOS</v>
          </cell>
          <cell r="B780">
            <v>20956</v>
          </cell>
          <cell r="C780" t="str">
            <v>UND</v>
          </cell>
          <cell r="D780">
            <v>25147.200000000001</v>
          </cell>
          <cell r="E780">
            <v>4023.5520000000001</v>
          </cell>
          <cell r="F780">
            <v>29171</v>
          </cell>
        </row>
        <row r="781">
          <cell r="A781" t="str">
            <v>BORNA Cu/ESTAÑADO No 250 2 HUECOS D</v>
          </cell>
          <cell r="B781">
            <v>20956</v>
          </cell>
          <cell r="C781" t="str">
            <v>UND</v>
          </cell>
          <cell r="D781">
            <v>25147.200000000001</v>
          </cell>
          <cell r="E781">
            <v>4023.5520000000001</v>
          </cell>
          <cell r="F781">
            <v>29171</v>
          </cell>
        </row>
        <row r="782">
          <cell r="A782" t="str">
            <v>BORNA Cu/ESTAÑADO No 300 1 HUECO</v>
          </cell>
          <cell r="B782">
            <v>23022</v>
          </cell>
          <cell r="C782" t="str">
            <v>UND</v>
          </cell>
          <cell r="D782">
            <v>27626.399999999998</v>
          </cell>
          <cell r="E782">
            <v>4420.2240000000002</v>
          </cell>
          <cell r="F782">
            <v>32047</v>
          </cell>
        </row>
        <row r="783">
          <cell r="A783" t="str">
            <v>BORNA Cu/ESTAÑADO No 300 1 HUECO D</v>
          </cell>
          <cell r="B783">
            <v>23022</v>
          </cell>
          <cell r="C783" t="str">
            <v>UND</v>
          </cell>
          <cell r="D783">
            <v>27626.399999999998</v>
          </cell>
          <cell r="E783">
            <v>4420.2240000000002</v>
          </cell>
          <cell r="F783">
            <v>32047</v>
          </cell>
        </row>
        <row r="784">
          <cell r="A784" t="str">
            <v>BORNA Cu/ESTAÑADO No 300 2 HUECOS</v>
          </cell>
          <cell r="B784">
            <v>24660</v>
          </cell>
          <cell r="C784" t="str">
            <v>UND</v>
          </cell>
          <cell r="D784">
            <v>29592</v>
          </cell>
          <cell r="E784">
            <v>4734.72</v>
          </cell>
          <cell r="F784">
            <v>34327</v>
          </cell>
        </row>
        <row r="785">
          <cell r="A785" t="str">
            <v>BORNA Cu/ESTAÑADO No 350 1 HUECO</v>
          </cell>
          <cell r="B785">
            <v>27125</v>
          </cell>
          <cell r="C785" t="str">
            <v>UND</v>
          </cell>
          <cell r="D785">
            <v>32550</v>
          </cell>
          <cell r="E785">
            <v>5208</v>
          </cell>
          <cell r="F785">
            <v>37758</v>
          </cell>
        </row>
        <row r="786">
          <cell r="A786" t="str">
            <v>BORNA Cu/ESTAÑADO No 350 1 HUECO D</v>
          </cell>
          <cell r="B786">
            <v>27125</v>
          </cell>
          <cell r="C786" t="str">
            <v>UND</v>
          </cell>
          <cell r="D786">
            <v>32550</v>
          </cell>
          <cell r="E786">
            <v>5208</v>
          </cell>
          <cell r="F786">
            <v>37758</v>
          </cell>
        </row>
        <row r="787">
          <cell r="A787" t="str">
            <v>BORNA Cu/ESTAÑADO No 350 2 HUECOS</v>
          </cell>
          <cell r="B787">
            <v>29098</v>
          </cell>
          <cell r="C787" t="str">
            <v>UND</v>
          </cell>
          <cell r="D787">
            <v>34917.599999999999</v>
          </cell>
          <cell r="E787">
            <v>5586.8159999999998</v>
          </cell>
          <cell r="F787">
            <v>40504</v>
          </cell>
        </row>
        <row r="788">
          <cell r="A788" t="str">
            <v>BORNA Cu/ESTAÑADO No 4 1 HUECO</v>
          </cell>
          <cell r="B788">
            <v>5177</v>
          </cell>
          <cell r="C788" t="str">
            <v>UND</v>
          </cell>
          <cell r="D788">
            <v>6212.4</v>
          </cell>
          <cell r="E788">
            <v>993.98399999999992</v>
          </cell>
          <cell r="F788">
            <v>7206</v>
          </cell>
        </row>
        <row r="789">
          <cell r="A789" t="str">
            <v>BORNA Cu/ESTAÑADO No 4/0 1 HUECO</v>
          </cell>
          <cell r="B789">
            <v>13001</v>
          </cell>
          <cell r="C789" t="str">
            <v>UND</v>
          </cell>
          <cell r="D789">
            <v>15601.199999999999</v>
          </cell>
          <cell r="E789">
            <v>2496.192</v>
          </cell>
          <cell r="F789">
            <v>18097</v>
          </cell>
        </row>
        <row r="790">
          <cell r="A790" t="str">
            <v>BORNA Cu/ESTAÑADO No 4/0 1 HUECO D</v>
          </cell>
          <cell r="B790">
            <v>13001</v>
          </cell>
          <cell r="C790" t="str">
            <v>UND</v>
          </cell>
          <cell r="D790">
            <v>15601.199999999999</v>
          </cell>
          <cell r="E790">
            <v>2496.192</v>
          </cell>
          <cell r="F790">
            <v>18097</v>
          </cell>
        </row>
        <row r="791">
          <cell r="A791" t="str">
            <v>BORNA Cu/ESTAÑADO No 4/0 2 HUECOS</v>
          </cell>
          <cell r="B791">
            <v>14713</v>
          </cell>
          <cell r="C791" t="str">
            <v>UND</v>
          </cell>
          <cell r="D791">
            <v>17655.599999999999</v>
          </cell>
          <cell r="E791">
            <v>2824.8959999999997</v>
          </cell>
          <cell r="F791">
            <v>20480</v>
          </cell>
        </row>
        <row r="792">
          <cell r="A792" t="str">
            <v>BORNA Cu/ESTAÑADO No 4/0 2 HUECOS D</v>
          </cell>
          <cell r="B792">
            <v>14713</v>
          </cell>
          <cell r="C792" t="str">
            <v>UND</v>
          </cell>
          <cell r="D792">
            <v>17655.599999999999</v>
          </cell>
          <cell r="E792">
            <v>2824.8959999999997</v>
          </cell>
          <cell r="F792">
            <v>20480</v>
          </cell>
        </row>
        <row r="793">
          <cell r="A793" t="str">
            <v>BORNA Cu/ESTAÑADO No 500 1 HUECO</v>
          </cell>
          <cell r="B793">
            <v>31495</v>
          </cell>
          <cell r="C793" t="str">
            <v>UND</v>
          </cell>
          <cell r="D793">
            <v>37794</v>
          </cell>
          <cell r="E793">
            <v>6047.04</v>
          </cell>
          <cell r="F793">
            <v>43841</v>
          </cell>
        </row>
        <row r="794">
          <cell r="A794" t="str">
            <v>BORNA Cu/ESTAÑADO No 500 1 HUECO D</v>
          </cell>
          <cell r="B794">
            <v>31495</v>
          </cell>
          <cell r="C794" t="str">
            <v>UND</v>
          </cell>
          <cell r="D794">
            <v>37794</v>
          </cell>
          <cell r="E794">
            <v>6047.04</v>
          </cell>
          <cell r="F794">
            <v>43841</v>
          </cell>
        </row>
        <row r="795">
          <cell r="A795" t="str">
            <v>BORNA Cu/ESTAÑADO No 500 2 HUECOS</v>
          </cell>
          <cell r="B795">
            <v>37123</v>
          </cell>
          <cell r="C795" t="str">
            <v>UND</v>
          </cell>
          <cell r="D795">
            <v>44547.6</v>
          </cell>
          <cell r="E795">
            <v>7127.616</v>
          </cell>
          <cell r="F795">
            <v>51675</v>
          </cell>
        </row>
        <row r="796">
          <cell r="A796" t="str">
            <v>BORNA Cu/ESTAÑADO No 500 2 HUECOS D</v>
          </cell>
          <cell r="B796">
            <v>37123</v>
          </cell>
          <cell r="C796" t="str">
            <v>UND</v>
          </cell>
          <cell r="D796">
            <v>44547.6</v>
          </cell>
          <cell r="E796">
            <v>7127.616</v>
          </cell>
          <cell r="F796">
            <v>51675</v>
          </cell>
        </row>
        <row r="797">
          <cell r="A797" t="str">
            <v>BORNA Cu/ESTAÑADO No 6 1 HUECO</v>
          </cell>
          <cell r="B797">
            <v>5044</v>
          </cell>
          <cell r="C797" t="str">
            <v>UND</v>
          </cell>
          <cell r="D797">
            <v>6052.8</v>
          </cell>
          <cell r="E797">
            <v>968.44800000000009</v>
          </cell>
          <cell r="F797">
            <v>7021</v>
          </cell>
        </row>
        <row r="798">
          <cell r="A798" t="str">
            <v>BORNA Cu/ESTAÑADO No 750 2 HUECOS</v>
          </cell>
          <cell r="B798">
            <v>59876</v>
          </cell>
          <cell r="C798" t="str">
            <v>UND</v>
          </cell>
          <cell r="D798">
            <v>71851.199999999997</v>
          </cell>
          <cell r="E798">
            <v>11496.191999999999</v>
          </cell>
          <cell r="F798">
            <v>83347</v>
          </cell>
        </row>
        <row r="799">
          <cell r="A799" t="str">
            <v>BORNA Cu/ESTAÑDO No 2/0 1 HUECO</v>
          </cell>
          <cell r="B799">
            <v>8320</v>
          </cell>
          <cell r="C799" t="str">
            <v>UND</v>
          </cell>
          <cell r="D799">
            <v>9984</v>
          </cell>
          <cell r="E799">
            <v>1597.44</v>
          </cell>
          <cell r="F799">
            <v>11581</v>
          </cell>
        </row>
        <row r="800">
          <cell r="A800" t="str">
            <v>BORNA Cu/ESTAÑDO No 266.8 2 HUECOS D</v>
          </cell>
          <cell r="B800">
            <v>7000</v>
          </cell>
          <cell r="C800" t="str">
            <v>UND</v>
          </cell>
          <cell r="D800">
            <v>8400</v>
          </cell>
          <cell r="E800">
            <v>1344</v>
          </cell>
          <cell r="F800">
            <v>9744</v>
          </cell>
        </row>
        <row r="801">
          <cell r="A801" t="str">
            <v>BORNA DE CONEXION A TIERRA  8AWG</v>
          </cell>
          <cell r="B801">
            <v>15000</v>
          </cell>
          <cell r="C801" t="str">
            <v>UND</v>
          </cell>
          <cell r="D801">
            <v>18000</v>
          </cell>
          <cell r="E801">
            <v>2880</v>
          </cell>
          <cell r="F801">
            <v>20880</v>
          </cell>
        </row>
        <row r="802">
          <cell r="A802" t="str">
            <v>BORNA DE CONEXION A TIERRA 10AWG</v>
          </cell>
          <cell r="B802">
            <v>13000</v>
          </cell>
          <cell r="C802" t="str">
            <v>UND</v>
          </cell>
          <cell r="D802">
            <v>15600</v>
          </cell>
          <cell r="E802">
            <v>2496</v>
          </cell>
          <cell r="F802">
            <v>18096</v>
          </cell>
        </row>
        <row r="803">
          <cell r="A803" t="str">
            <v>BORNA DE FUERZA REF. 37002 LEGRAND</v>
          </cell>
          <cell r="B803">
            <v>1947</v>
          </cell>
          <cell r="C803" t="str">
            <v>UND</v>
          </cell>
          <cell r="D803">
            <v>2336.4</v>
          </cell>
          <cell r="E803">
            <v>373.82400000000001</v>
          </cell>
          <cell r="F803">
            <v>2710</v>
          </cell>
        </row>
        <row r="804">
          <cell r="A804" t="str">
            <v>BORNA DE PASO PARA SET 282-870-24/10AWG</v>
          </cell>
          <cell r="B804">
            <v>7210</v>
          </cell>
          <cell r="C804" t="str">
            <v>UND</v>
          </cell>
          <cell r="D804">
            <v>8652</v>
          </cell>
          <cell r="E804">
            <v>1384.32</v>
          </cell>
          <cell r="F804">
            <v>10036</v>
          </cell>
        </row>
        <row r="805">
          <cell r="A805" t="str">
            <v>BORNA DESCONECTABLE LEGRAND</v>
          </cell>
          <cell r="B805">
            <v>4062.80004882813</v>
          </cell>
          <cell r="C805" t="str">
            <v>UND</v>
          </cell>
          <cell r="D805">
            <v>4875.3600585937556</v>
          </cell>
          <cell r="E805">
            <v>780.05760937500088</v>
          </cell>
          <cell r="F805">
            <v>5655</v>
          </cell>
        </row>
        <row r="806">
          <cell r="A806" t="str">
            <v>BORNA FUSIBLE REF.37089 LEGRAND</v>
          </cell>
          <cell r="B806">
            <v>6545</v>
          </cell>
          <cell r="C806" t="str">
            <v>UND</v>
          </cell>
          <cell r="D806">
            <v>7854</v>
          </cell>
          <cell r="E806">
            <v>1256.6400000000001</v>
          </cell>
          <cell r="F806">
            <v>9111</v>
          </cell>
        </row>
        <row r="807">
          <cell r="A807" t="str">
            <v>BORNA MAMVT 45A 10AWG</v>
          </cell>
          <cell r="B807">
            <v>4000</v>
          </cell>
          <cell r="C807" t="str">
            <v>UND</v>
          </cell>
          <cell r="D807">
            <v>4800</v>
          </cell>
          <cell r="E807">
            <v>768</v>
          </cell>
          <cell r="F807">
            <v>5568</v>
          </cell>
        </row>
        <row r="808">
          <cell r="A808" t="str">
            <v>BORNA PORTAFUSIBLE LEGRAND</v>
          </cell>
          <cell r="B808">
            <v>4062.80004882813</v>
          </cell>
          <cell r="C808" t="str">
            <v>UND</v>
          </cell>
          <cell r="D808">
            <v>4875.3600585937556</v>
          </cell>
          <cell r="E808">
            <v>780.05760937500088</v>
          </cell>
          <cell r="F808">
            <v>5655</v>
          </cell>
        </row>
        <row r="809">
          <cell r="A809" t="str">
            <v>BORNA TERMINAL DE PONCHAR # 4 AWG</v>
          </cell>
          <cell r="B809">
            <v>1950</v>
          </cell>
          <cell r="C809" t="str">
            <v>UND</v>
          </cell>
          <cell r="D809">
            <v>2340</v>
          </cell>
          <cell r="E809">
            <v>374.40000000000003</v>
          </cell>
          <cell r="F809">
            <v>2714</v>
          </cell>
        </row>
        <row r="810">
          <cell r="A810" t="str">
            <v>BORNA UNIPOLAR   AMPERIOS   AWG</v>
          </cell>
          <cell r="B810">
            <v>9000</v>
          </cell>
          <cell r="C810" t="str">
            <v>UND</v>
          </cell>
          <cell r="D810">
            <v>10800</v>
          </cell>
          <cell r="E810">
            <v>1728</v>
          </cell>
          <cell r="F810">
            <v>12528</v>
          </cell>
        </row>
        <row r="811">
          <cell r="A811" t="str">
            <v>BORNA UNIPOLAR 14-8</v>
          </cell>
          <cell r="B811">
            <v>3080</v>
          </cell>
          <cell r="C811" t="str">
            <v>UND</v>
          </cell>
          <cell r="D811">
            <v>3696</v>
          </cell>
          <cell r="E811">
            <v>591.36</v>
          </cell>
          <cell r="F811">
            <v>4287</v>
          </cell>
        </row>
        <row r="812">
          <cell r="A812" t="str">
            <v>BORNA UNIPOLAR 205 AMPERIOS</v>
          </cell>
          <cell r="B812">
            <v>30000</v>
          </cell>
          <cell r="C812" t="str">
            <v>UND</v>
          </cell>
          <cell r="D812">
            <v>36000</v>
          </cell>
          <cell r="E812">
            <v>5760</v>
          </cell>
          <cell r="F812">
            <v>41760</v>
          </cell>
        </row>
        <row r="813">
          <cell r="A813" t="str">
            <v>BORNA UNIPOLAR 27A</v>
          </cell>
          <cell r="B813">
            <v>3200</v>
          </cell>
          <cell r="C813" t="str">
            <v>UND</v>
          </cell>
          <cell r="D813">
            <v>3840</v>
          </cell>
          <cell r="E813">
            <v>614.4</v>
          </cell>
          <cell r="F813">
            <v>4454</v>
          </cell>
        </row>
        <row r="814">
          <cell r="A814" t="str">
            <v>BORNA UNIPOLAR 35A 10AWG LEGRAND</v>
          </cell>
          <cell r="B814">
            <v>1050</v>
          </cell>
          <cell r="C814" t="str">
            <v>UND</v>
          </cell>
          <cell r="D814">
            <v>1260</v>
          </cell>
          <cell r="E814">
            <v>201.6</v>
          </cell>
          <cell r="F814">
            <v>1462</v>
          </cell>
        </row>
        <row r="815">
          <cell r="A815" t="str">
            <v>BORNA UNIPOLAR 36 AMPERIOS 12AWG</v>
          </cell>
          <cell r="B815">
            <v>3500</v>
          </cell>
          <cell r="C815" t="str">
            <v>UND</v>
          </cell>
          <cell r="D815">
            <v>4200</v>
          </cell>
          <cell r="E815">
            <v>672</v>
          </cell>
          <cell r="F815">
            <v>4872</v>
          </cell>
        </row>
        <row r="816">
          <cell r="A816" t="str">
            <v>BORNA UNIPOLAR 405 AMPERIOS</v>
          </cell>
          <cell r="B816">
            <v>47000</v>
          </cell>
          <cell r="C816" t="str">
            <v>UND</v>
          </cell>
          <cell r="D816">
            <v>56400</v>
          </cell>
          <cell r="E816">
            <v>9024</v>
          </cell>
          <cell r="F816">
            <v>65424</v>
          </cell>
        </row>
        <row r="817">
          <cell r="A817" t="str">
            <v>BORNA UNIPOLAR 47 AMPERIOS 10AWG</v>
          </cell>
          <cell r="B817">
            <v>4800</v>
          </cell>
          <cell r="C817" t="str">
            <v>UND</v>
          </cell>
          <cell r="D817">
            <v>5760</v>
          </cell>
          <cell r="E817">
            <v>921.6</v>
          </cell>
          <cell r="F817">
            <v>6682</v>
          </cell>
        </row>
        <row r="818">
          <cell r="A818" t="str">
            <v>BORNA UNIPOLAR 65 AMPERIOS 6AWG</v>
          </cell>
          <cell r="B818">
            <v>6100</v>
          </cell>
          <cell r="C818" t="str">
            <v>UND</v>
          </cell>
          <cell r="D818">
            <v>7320</v>
          </cell>
          <cell r="E818">
            <v>1171.2</v>
          </cell>
          <cell r="F818">
            <v>8491</v>
          </cell>
        </row>
        <row r="819">
          <cell r="A819" t="str">
            <v>BORNA UNIPOLAR WK65L35 KEMAKEUR</v>
          </cell>
          <cell r="B819">
            <v>8000</v>
          </cell>
          <cell r="C819" t="str">
            <v>UND</v>
          </cell>
          <cell r="D819">
            <v>9600</v>
          </cell>
          <cell r="E819">
            <v>1536</v>
          </cell>
          <cell r="F819">
            <v>11136</v>
          </cell>
        </row>
        <row r="820">
          <cell r="A820" t="str">
            <v>BORNAS A TIERRA STANDARD 41A. WAGO</v>
          </cell>
          <cell r="B820">
            <v>1794</v>
          </cell>
          <cell r="C820" t="str">
            <v>UND</v>
          </cell>
          <cell r="D820">
            <v>2152.7999999999997</v>
          </cell>
          <cell r="E820">
            <v>344.44799999999998</v>
          </cell>
          <cell r="F820">
            <v>2497</v>
          </cell>
        </row>
        <row r="821">
          <cell r="A821" t="str">
            <v>BORNAS CORTOCIRCUITABLES PARA VOLTAJE.</v>
          </cell>
          <cell r="B821">
            <v>12564</v>
          </cell>
          <cell r="C821" t="str">
            <v>UND</v>
          </cell>
          <cell r="D821">
            <v>15076.8</v>
          </cell>
          <cell r="E821">
            <v>2412.288</v>
          </cell>
          <cell r="F821">
            <v>17489</v>
          </cell>
        </row>
        <row r="822">
          <cell r="A822" t="str">
            <v>BORNAS DE PONCHAR 100 AMP</v>
          </cell>
          <cell r="B822">
            <v>9000</v>
          </cell>
          <cell r="C822" t="str">
            <v>UND</v>
          </cell>
          <cell r="D822">
            <v>10800</v>
          </cell>
          <cell r="E822">
            <v>1728</v>
          </cell>
          <cell r="F822">
            <v>12528</v>
          </cell>
        </row>
        <row r="823">
          <cell r="A823" t="str">
            <v>BORNAS DE PONCHAR 150 AMP</v>
          </cell>
          <cell r="B823">
            <v>9900</v>
          </cell>
          <cell r="C823" t="str">
            <v>UND</v>
          </cell>
          <cell r="D823">
            <v>11880</v>
          </cell>
          <cell r="E823">
            <v>1900.8</v>
          </cell>
          <cell r="F823">
            <v>13781</v>
          </cell>
        </row>
        <row r="824">
          <cell r="A824" t="str">
            <v>BORNAS DE PONCHAR 50 AMP</v>
          </cell>
          <cell r="B824">
            <v>6200</v>
          </cell>
          <cell r="C824" t="str">
            <v>UND</v>
          </cell>
          <cell r="D824">
            <v>7440</v>
          </cell>
          <cell r="E824">
            <v>1190.4000000000001</v>
          </cell>
          <cell r="F824">
            <v>8630</v>
          </cell>
        </row>
        <row r="825">
          <cell r="A825" t="str">
            <v>BORNAS DISICO</v>
          </cell>
          <cell r="C825" t="str">
            <v>UND</v>
          </cell>
          <cell r="D825">
            <v>0</v>
          </cell>
          <cell r="E825">
            <v>0</v>
          </cell>
          <cell r="F825">
            <v>0</v>
          </cell>
        </row>
        <row r="826">
          <cell r="A826" t="str">
            <v>BORNAS PARA SET CON BORNAS 282-860 WAGO</v>
          </cell>
          <cell r="B826">
            <v>6555</v>
          </cell>
          <cell r="C826" t="str">
            <v>UND</v>
          </cell>
          <cell r="D826">
            <v>7866</v>
          </cell>
          <cell r="E826">
            <v>1258.56</v>
          </cell>
          <cell r="F826">
            <v>9125</v>
          </cell>
        </row>
        <row r="827">
          <cell r="A827" t="str">
            <v>BORNAS SW PASO STANDARD 28/12AWG-32A</v>
          </cell>
          <cell r="B827">
            <v>1449</v>
          </cell>
          <cell r="C827" t="str">
            <v>UND</v>
          </cell>
          <cell r="D827">
            <v>1738.8</v>
          </cell>
          <cell r="E827">
            <v>278.20800000000003</v>
          </cell>
          <cell r="F827">
            <v>2017</v>
          </cell>
        </row>
        <row r="828">
          <cell r="A828" t="str">
            <v>BORNE DE CONEXION 26AMP. 22-12AWG</v>
          </cell>
          <cell r="B828">
            <v>2700</v>
          </cell>
          <cell r="C828" t="str">
            <v>UND</v>
          </cell>
          <cell r="D828">
            <v>3240</v>
          </cell>
          <cell r="E828">
            <v>518.4</v>
          </cell>
          <cell r="F828">
            <v>3758</v>
          </cell>
        </row>
        <row r="829">
          <cell r="A829" t="str">
            <v>BORNE DE CONEXION 34AMP.18-10AWG</v>
          </cell>
          <cell r="B829">
            <v>3300</v>
          </cell>
          <cell r="C829" t="str">
            <v>UND</v>
          </cell>
          <cell r="D829">
            <v>3960</v>
          </cell>
          <cell r="E829">
            <v>633.6</v>
          </cell>
          <cell r="F829">
            <v>4594</v>
          </cell>
        </row>
        <row r="830">
          <cell r="A830" t="str">
            <v>BORNE DE CONEXION 44AMP.14-8AWG</v>
          </cell>
          <cell r="B830">
            <v>4000</v>
          </cell>
          <cell r="C830" t="str">
            <v>UND</v>
          </cell>
          <cell r="D830">
            <v>4800</v>
          </cell>
          <cell r="E830">
            <v>768</v>
          </cell>
          <cell r="F830">
            <v>5568</v>
          </cell>
        </row>
        <row r="831">
          <cell r="A831" t="str">
            <v>BORNE PARA CABLE DESNUDO NS100/160</v>
          </cell>
          <cell r="B831">
            <v>18000</v>
          </cell>
          <cell r="C831" t="str">
            <v>UND</v>
          </cell>
          <cell r="D831">
            <v>21600</v>
          </cell>
          <cell r="E831">
            <v>3456</v>
          </cell>
          <cell r="F831">
            <v>25056</v>
          </cell>
        </row>
        <row r="832">
          <cell r="A832" t="str">
            <v>BORNE PARA CABLE DESNUDO NS160/250 MG</v>
          </cell>
          <cell r="B832">
            <v>40000</v>
          </cell>
          <cell r="C832" t="str">
            <v>UND</v>
          </cell>
          <cell r="D832">
            <v>48000</v>
          </cell>
          <cell r="E832">
            <v>7680</v>
          </cell>
          <cell r="F832">
            <v>55680</v>
          </cell>
        </row>
        <row r="833">
          <cell r="A833" t="str">
            <v>BORNE PARA CABLE DESNUDO NS250/400 M.G.</v>
          </cell>
          <cell r="B833">
            <v>65000</v>
          </cell>
          <cell r="C833" t="str">
            <v>UND</v>
          </cell>
          <cell r="D833">
            <v>78000</v>
          </cell>
          <cell r="E833">
            <v>12480</v>
          </cell>
          <cell r="F833">
            <v>90480</v>
          </cell>
        </row>
        <row r="834">
          <cell r="A834" t="str">
            <v>BORNE SUSPENSOR CON J</v>
          </cell>
          <cell r="B834">
            <v>1087</v>
          </cell>
          <cell r="C834" t="str">
            <v>UND</v>
          </cell>
          <cell r="D834">
            <v>1304.3999999999999</v>
          </cell>
          <cell r="E834">
            <v>208.70399999999998</v>
          </cell>
          <cell r="F834">
            <v>1513</v>
          </cell>
        </row>
        <row r="835">
          <cell r="A835" t="str">
            <v>BORNE SUSPENSOR SIN J</v>
          </cell>
          <cell r="B835">
            <v>632</v>
          </cell>
          <cell r="C835" t="str">
            <v>UND</v>
          </cell>
          <cell r="D835">
            <v>758.4</v>
          </cell>
          <cell r="E835">
            <v>121.34399999999999</v>
          </cell>
          <cell r="F835">
            <v>880</v>
          </cell>
        </row>
        <row r="836">
          <cell r="A836" t="str">
            <v>BORNERA DE PORCELANA 2 ELEMENTOS</v>
          </cell>
          <cell r="B836">
            <v>162000</v>
          </cell>
          <cell r="C836" t="str">
            <v>UND</v>
          </cell>
          <cell r="D836">
            <v>194400</v>
          </cell>
          <cell r="E836">
            <v>31104</v>
          </cell>
          <cell r="F836">
            <v>225504</v>
          </cell>
        </row>
        <row r="837">
          <cell r="A837" t="str">
            <v>BORNERA DE PORCELANA 3 ELEMENTOS LANDIS</v>
          </cell>
          <cell r="B837">
            <v>162000</v>
          </cell>
          <cell r="C837" t="str">
            <v>UND</v>
          </cell>
          <cell r="D837">
            <v>194400</v>
          </cell>
          <cell r="E837">
            <v>31104</v>
          </cell>
          <cell r="F837">
            <v>225504</v>
          </cell>
        </row>
        <row r="838">
          <cell r="A838" t="str">
            <v>BOTAS PARA RJ-45 AMARILLO UNICOM</v>
          </cell>
          <cell r="B838">
            <v>420</v>
          </cell>
          <cell r="C838" t="str">
            <v>UND</v>
          </cell>
          <cell r="D838">
            <v>504</v>
          </cell>
          <cell r="E838">
            <v>80.64</v>
          </cell>
          <cell r="F838">
            <v>585</v>
          </cell>
        </row>
        <row r="839">
          <cell r="A839" t="str">
            <v>BOTON CIEGO</v>
          </cell>
          <cell r="B839">
            <v>490</v>
          </cell>
          <cell r="C839" t="str">
            <v>UND</v>
          </cell>
          <cell r="D839">
            <v>588</v>
          </cell>
          <cell r="E839">
            <v>94.08</v>
          </cell>
          <cell r="F839">
            <v>682</v>
          </cell>
        </row>
        <row r="840">
          <cell r="A840" t="str">
            <v>BOTON CIEGO</v>
          </cell>
          <cell r="B840">
            <v>490</v>
          </cell>
          <cell r="C840" t="str">
            <v>UND</v>
          </cell>
          <cell r="D840">
            <v>588</v>
          </cell>
          <cell r="E840">
            <v>94.08</v>
          </cell>
          <cell r="F840">
            <v>682</v>
          </cell>
        </row>
        <row r="841">
          <cell r="A841" t="str">
            <v>BOTON PULSADOR</v>
          </cell>
          <cell r="B841">
            <v>25000</v>
          </cell>
          <cell r="C841" t="str">
            <v>UND</v>
          </cell>
          <cell r="D841">
            <v>30000</v>
          </cell>
          <cell r="E841">
            <v>4800</v>
          </cell>
          <cell r="F841">
            <v>34800</v>
          </cell>
        </row>
        <row r="842">
          <cell r="A842" t="str">
            <v>BOTON PULSADOR C/CAPUCHON NEGRO (A)</v>
          </cell>
          <cell r="B842">
            <v>48000</v>
          </cell>
          <cell r="C842" t="str">
            <v>UND</v>
          </cell>
          <cell r="D842">
            <v>57600</v>
          </cell>
          <cell r="E842">
            <v>9216</v>
          </cell>
          <cell r="F842">
            <v>66816</v>
          </cell>
        </row>
        <row r="843">
          <cell r="A843" t="str">
            <v>BOTON PULSADOR C/CAPUCHON NEGRO NA</v>
          </cell>
          <cell r="B843">
            <v>48000</v>
          </cell>
          <cell r="C843" t="str">
            <v>UND</v>
          </cell>
          <cell r="D843">
            <v>57600</v>
          </cell>
          <cell r="E843">
            <v>9216</v>
          </cell>
          <cell r="F843">
            <v>66816</v>
          </cell>
        </row>
        <row r="844">
          <cell r="A844" t="str">
            <v>BOTON PULSADOR C/CAPUCHON ROJO (C)</v>
          </cell>
          <cell r="B844">
            <v>48000</v>
          </cell>
          <cell r="C844" t="str">
            <v>UND</v>
          </cell>
          <cell r="D844">
            <v>57600</v>
          </cell>
          <cell r="E844">
            <v>9216</v>
          </cell>
          <cell r="F844">
            <v>66816</v>
          </cell>
        </row>
        <row r="845">
          <cell r="A845" t="str">
            <v>BOTON PULSADOR C/CAPUCHON ROJO NC</v>
          </cell>
          <cell r="B845">
            <v>48000</v>
          </cell>
          <cell r="C845" t="str">
            <v>UND</v>
          </cell>
          <cell r="D845">
            <v>57600</v>
          </cell>
          <cell r="E845">
            <v>9216</v>
          </cell>
          <cell r="F845">
            <v>66816</v>
          </cell>
        </row>
        <row r="846">
          <cell r="A846" t="str">
            <v>BOTON PULSADOR CON CAPUCHON MARCHA</v>
          </cell>
          <cell r="B846">
            <v>66000</v>
          </cell>
          <cell r="C846" t="str">
            <v>UND</v>
          </cell>
          <cell r="D846">
            <v>79200</v>
          </cell>
          <cell r="E846">
            <v>12672</v>
          </cell>
          <cell r="F846">
            <v>91872</v>
          </cell>
        </row>
        <row r="847">
          <cell r="A847" t="str">
            <v>BOTON PULSADOR DE SETA 40ROJO CON ENCLAV</v>
          </cell>
          <cell r="B847">
            <v>48000</v>
          </cell>
          <cell r="C847" t="str">
            <v>UND</v>
          </cell>
          <cell r="D847">
            <v>57600</v>
          </cell>
          <cell r="E847">
            <v>9216</v>
          </cell>
          <cell r="F847">
            <v>66816</v>
          </cell>
        </row>
        <row r="848">
          <cell r="A848" t="str">
            <v>BOTON PULSADOR DE SETA 40ROJO CON ENCLAV</v>
          </cell>
          <cell r="B848">
            <v>48000</v>
          </cell>
          <cell r="C848" t="str">
            <v>UND</v>
          </cell>
          <cell r="D848">
            <v>57600</v>
          </cell>
          <cell r="E848">
            <v>9216</v>
          </cell>
          <cell r="F848">
            <v>66816</v>
          </cell>
        </row>
        <row r="849">
          <cell r="A849" t="str">
            <v>BOTON PULSADOR DE SETA ROJO 1A+1C</v>
          </cell>
          <cell r="B849">
            <v>106000</v>
          </cell>
          <cell r="C849" t="str">
            <v>UND</v>
          </cell>
          <cell r="D849">
            <v>127200</v>
          </cell>
          <cell r="E849">
            <v>20352</v>
          </cell>
          <cell r="F849">
            <v>147552</v>
          </cell>
        </row>
        <row r="850">
          <cell r="A850" t="str">
            <v>BOTON PULSADOR DESETA ROJO CON ENCLAVAMI</v>
          </cell>
          <cell r="B850">
            <v>139000</v>
          </cell>
          <cell r="C850" t="str">
            <v>UND</v>
          </cell>
          <cell r="D850">
            <v>166800</v>
          </cell>
          <cell r="E850">
            <v>26688</v>
          </cell>
          <cell r="F850">
            <v>193488</v>
          </cell>
        </row>
        <row r="851">
          <cell r="A851" t="str">
            <v>BOTON PULSADOR DOBLE C/PIL.LUMI.S/LAMP</v>
          </cell>
          <cell r="B851">
            <v>84000</v>
          </cell>
          <cell r="C851" t="str">
            <v>UND</v>
          </cell>
          <cell r="D851">
            <v>100800</v>
          </cell>
          <cell r="E851">
            <v>16128</v>
          </cell>
          <cell r="F851">
            <v>116928</v>
          </cell>
        </row>
        <row r="852">
          <cell r="A852" t="str">
            <v>BOTON PULSADOR DOBLE CON LED 120VAC</v>
          </cell>
          <cell r="B852">
            <v>84000</v>
          </cell>
          <cell r="C852" t="str">
            <v>UND</v>
          </cell>
          <cell r="D852">
            <v>100800</v>
          </cell>
          <cell r="E852">
            <v>16128</v>
          </cell>
          <cell r="F852">
            <v>116928</v>
          </cell>
        </row>
        <row r="853">
          <cell r="A853" t="str">
            <v>BOTON PULSADOR DOBLE CON LED 240VAC</v>
          </cell>
          <cell r="B853">
            <v>84000</v>
          </cell>
          <cell r="C853" t="str">
            <v>UND</v>
          </cell>
          <cell r="D853">
            <v>100800</v>
          </cell>
          <cell r="E853">
            <v>16128</v>
          </cell>
          <cell r="F853">
            <v>116928</v>
          </cell>
        </row>
        <row r="854">
          <cell r="A854" t="str">
            <v>BOTON PULSADOR NEGRO (A)</v>
          </cell>
          <cell r="B854">
            <v>27000</v>
          </cell>
          <cell r="C854" t="str">
            <v>UND</v>
          </cell>
          <cell r="D854">
            <v>32400</v>
          </cell>
          <cell r="E854">
            <v>5184</v>
          </cell>
          <cell r="F854">
            <v>37584</v>
          </cell>
        </row>
        <row r="855">
          <cell r="A855" t="str">
            <v>BOTON PULSADOR NEGRO 1 NA</v>
          </cell>
          <cell r="B855">
            <v>11900</v>
          </cell>
          <cell r="C855" t="str">
            <v>UND</v>
          </cell>
          <cell r="D855">
            <v>14280</v>
          </cell>
          <cell r="E855">
            <v>2284.8000000000002</v>
          </cell>
          <cell r="F855">
            <v>16565</v>
          </cell>
        </row>
        <row r="856">
          <cell r="A856" t="str">
            <v>BOTON PULSADOR NEGRO 1NC+1NA 30MM</v>
          </cell>
          <cell r="B856">
            <v>49500</v>
          </cell>
          <cell r="C856" t="str">
            <v>UND</v>
          </cell>
          <cell r="D856">
            <v>59400</v>
          </cell>
          <cell r="E856">
            <v>9504</v>
          </cell>
          <cell r="F856">
            <v>68904</v>
          </cell>
        </row>
        <row r="857">
          <cell r="A857" t="str">
            <v>BOTON PULSADOR NEGRO NA</v>
          </cell>
          <cell r="B857">
            <v>11900</v>
          </cell>
          <cell r="C857" t="str">
            <v>UND</v>
          </cell>
          <cell r="D857">
            <v>14280</v>
          </cell>
          <cell r="E857">
            <v>2284.8000000000002</v>
          </cell>
          <cell r="F857">
            <v>16565</v>
          </cell>
        </row>
        <row r="858">
          <cell r="A858" t="str">
            <v>BOTON PULSADOR RASANTE NEGRO (NA)</v>
          </cell>
          <cell r="B858">
            <v>27000</v>
          </cell>
          <cell r="C858" t="str">
            <v>UND</v>
          </cell>
          <cell r="D858">
            <v>32400</v>
          </cell>
          <cell r="E858">
            <v>5184</v>
          </cell>
          <cell r="F858">
            <v>37584</v>
          </cell>
        </row>
        <row r="859">
          <cell r="A859" t="str">
            <v>BOTON PULSADOR RASANTE ROJO (NC)</v>
          </cell>
          <cell r="B859">
            <v>27000</v>
          </cell>
          <cell r="C859" t="str">
            <v>UND</v>
          </cell>
          <cell r="D859">
            <v>32400</v>
          </cell>
          <cell r="E859">
            <v>5184</v>
          </cell>
          <cell r="F859">
            <v>37584</v>
          </cell>
        </row>
        <row r="860">
          <cell r="A860" t="str">
            <v>BOTON PULSADOR RASANTE VERDE (NA)</v>
          </cell>
          <cell r="B860">
            <v>27000</v>
          </cell>
          <cell r="C860" t="str">
            <v>UND</v>
          </cell>
          <cell r="D860">
            <v>32400</v>
          </cell>
          <cell r="E860">
            <v>5184</v>
          </cell>
          <cell r="F860">
            <v>37584</v>
          </cell>
        </row>
        <row r="861">
          <cell r="A861" t="str">
            <v>BOTON PULSADOR ROJO (C)</v>
          </cell>
          <cell r="B861">
            <v>27000</v>
          </cell>
          <cell r="C861" t="str">
            <v>UND</v>
          </cell>
          <cell r="D861">
            <v>32400</v>
          </cell>
          <cell r="E861">
            <v>5184</v>
          </cell>
          <cell r="F861">
            <v>37584</v>
          </cell>
        </row>
        <row r="862">
          <cell r="A862" t="str">
            <v>BOTON PULSADOR ROJO 1 NC</v>
          </cell>
          <cell r="B862">
            <v>11900</v>
          </cell>
          <cell r="C862" t="str">
            <v>UND</v>
          </cell>
          <cell r="D862">
            <v>14280</v>
          </cell>
          <cell r="E862">
            <v>2284.8000000000002</v>
          </cell>
          <cell r="F862">
            <v>16565</v>
          </cell>
        </row>
        <row r="863">
          <cell r="A863" t="str">
            <v>BOTON PULSADOR ROJO 1C+1NA 30MM</v>
          </cell>
          <cell r="B863">
            <v>49500</v>
          </cell>
          <cell r="C863" t="str">
            <v>UND</v>
          </cell>
          <cell r="D863">
            <v>59400</v>
          </cell>
          <cell r="E863">
            <v>9504</v>
          </cell>
          <cell r="F863">
            <v>68904</v>
          </cell>
        </row>
        <row r="864">
          <cell r="A864" t="str">
            <v>BOTON PULSADOR ROJO NC</v>
          </cell>
          <cell r="B864">
            <v>11900</v>
          </cell>
          <cell r="C864" t="str">
            <v>UND</v>
          </cell>
          <cell r="D864">
            <v>14280</v>
          </cell>
          <cell r="E864">
            <v>2284.8000000000002</v>
          </cell>
          <cell r="F864">
            <v>16565</v>
          </cell>
        </row>
        <row r="865">
          <cell r="A865" t="str">
            <v>BOTON PULSADOR VERDE (NA)</v>
          </cell>
          <cell r="B865">
            <v>27000</v>
          </cell>
          <cell r="C865" t="str">
            <v>UND</v>
          </cell>
          <cell r="D865">
            <v>32400</v>
          </cell>
          <cell r="E865">
            <v>5184</v>
          </cell>
          <cell r="F865">
            <v>37584</v>
          </cell>
        </row>
        <row r="866">
          <cell r="A866" t="str">
            <v>BOTON PULSADOR VERDE 1 NA</v>
          </cell>
          <cell r="B866">
            <v>11900</v>
          </cell>
          <cell r="C866" t="str">
            <v>UND</v>
          </cell>
          <cell r="D866">
            <v>14280</v>
          </cell>
          <cell r="E866">
            <v>2284.8000000000002</v>
          </cell>
          <cell r="F866">
            <v>16565</v>
          </cell>
        </row>
        <row r="867">
          <cell r="A867" t="str">
            <v>BOTON PULSADOR VERDE 1NC+1NA 30MM</v>
          </cell>
          <cell r="B867">
            <v>49500</v>
          </cell>
          <cell r="C867" t="str">
            <v>UND</v>
          </cell>
          <cell r="D867">
            <v>59400</v>
          </cell>
          <cell r="E867">
            <v>9504</v>
          </cell>
          <cell r="F867">
            <v>68904</v>
          </cell>
        </row>
        <row r="868">
          <cell r="A868" t="str">
            <v>BOTON PULSADOR VERDE NA</v>
          </cell>
          <cell r="B868">
            <v>11900</v>
          </cell>
          <cell r="C868" t="str">
            <v>UND</v>
          </cell>
          <cell r="D868">
            <v>14280</v>
          </cell>
          <cell r="E868">
            <v>2284.8000000000002</v>
          </cell>
          <cell r="F868">
            <v>16565</v>
          </cell>
        </row>
        <row r="869">
          <cell r="A869" t="str">
            <v>BOTON PULSADOR VERDE/ROJO</v>
          </cell>
          <cell r="B869">
            <v>56000</v>
          </cell>
          <cell r="C869" t="str">
            <v>UND</v>
          </cell>
          <cell r="D869">
            <v>67200</v>
          </cell>
          <cell r="E869">
            <v>10752</v>
          </cell>
          <cell r="F869">
            <v>77952</v>
          </cell>
        </row>
        <row r="870">
          <cell r="A870" t="str">
            <v>BOTON PULSADOR VERDE/ROJO 1NA+1NC</v>
          </cell>
          <cell r="B870">
            <v>56000</v>
          </cell>
          <cell r="C870" t="str">
            <v>UND</v>
          </cell>
          <cell r="D870">
            <v>67200</v>
          </cell>
          <cell r="E870">
            <v>10752</v>
          </cell>
          <cell r="F870">
            <v>77952</v>
          </cell>
        </row>
        <row r="871">
          <cell r="A871" t="str">
            <v>BOTON TIMBRE</v>
          </cell>
          <cell r="B871">
            <v>3940</v>
          </cell>
          <cell r="C871" t="str">
            <v>UND</v>
          </cell>
          <cell r="D871">
            <v>4728</v>
          </cell>
          <cell r="E871">
            <v>756.48</v>
          </cell>
          <cell r="F871">
            <v>5484</v>
          </cell>
        </row>
        <row r="872">
          <cell r="A872" t="str">
            <v>BOTON TIMBRE AVE</v>
          </cell>
          <cell r="B872">
            <v>4000</v>
          </cell>
          <cell r="C872" t="str">
            <v>UND</v>
          </cell>
          <cell r="D872">
            <v>4800</v>
          </cell>
          <cell r="E872">
            <v>768</v>
          </cell>
          <cell r="F872">
            <v>5568</v>
          </cell>
        </row>
        <row r="873">
          <cell r="A873" t="str">
            <v>BOTON TIMBRE L.P.</v>
          </cell>
          <cell r="B873">
            <v>6810</v>
          </cell>
          <cell r="C873" t="str">
            <v>UND</v>
          </cell>
          <cell r="D873">
            <v>8172</v>
          </cell>
          <cell r="E873">
            <v>1307.52</v>
          </cell>
          <cell r="F873">
            <v>9480</v>
          </cell>
        </row>
        <row r="874">
          <cell r="A874" t="str">
            <v>BOTON TIMBRE LESITAL</v>
          </cell>
          <cell r="B874">
            <v>4000</v>
          </cell>
          <cell r="C874" t="str">
            <v>UND</v>
          </cell>
          <cell r="D874">
            <v>4800</v>
          </cell>
          <cell r="E874">
            <v>768</v>
          </cell>
          <cell r="F874">
            <v>5568</v>
          </cell>
        </row>
        <row r="875">
          <cell r="A875" t="str">
            <v>BOTON TIMBRE LUMINEX CLASICA</v>
          </cell>
          <cell r="B875">
            <v>3800</v>
          </cell>
          <cell r="C875" t="str">
            <v>UND</v>
          </cell>
          <cell r="D875">
            <v>4560</v>
          </cell>
          <cell r="E875">
            <v>729.6</v>
          </cell>
          <cell r="F875">
            <v>5290</v>
          </cell>
        </row>
        <row r="876">
          <cell r="A876" t="str">
            <v>BOTON TIMBRE LUZ PILOTO CREMA</v>
          </cell>
          <cell r="B876">
            <v>10340</v>
          </cell>
          <cell r="C876" t="str">
            <v>UND</v>
          </cell>
          <cell r="D876">
            <v>12408</v>
          </cell>
          <cell r="E876">
            <v>1985.28</v>
          </cell>
          <cell r="F876">
            <v>14393</v>
          </cell>
        </row>
        <row r="877">
          <cell r="A877" t="str">
            <v>BOTON TIMBRE SOBRE PONER AVE</v>
          </cell>
          <cell r="B877">
            <v>630</v>
          </cell>
          <cell r="C877" t="str">
            <v>UND</v>
          </cell>
          <cell r="D877">
            <v>756</v>
          </cell>
          <cell r="E877">
            <v>120.96000000000001</v>
          </cell>
          <cell r="F877">
            <v>877</v>
          </cell>
        </row>
        <row r="878">
          <cell r="A878" t="str">
            <v>BOTON TIMBRE SOBREPONER</v>
          </cell>
          <cell r="B878">
            <v>3420</v>
          </cell>
          <cell r="C878" t="str">
            <v>UND</v>
          </cell>
          <cell r="D878">
            <v>4104</v>
          </cell>
          <cell r="E878">
            <v>656.64</v>
          </cell>
          <cell r="F878">
            <v>4761</v>
          </cell>
        </row>
        <row r="879">
          <cell r="A879" t="str">
            <v>BRAZO LAMPARA DE 1/2" X 1 MTS</v>
          </cell>
          <cell r="B879">
            <v>6120</v>
          </cell>
          <cell r="C879" t="str">
            <v>UND</v>
          </cell>
          <cell r="D879">
            <v>7344</v>
          </cell>
          <cell r="E879">
            <v>1175.04</v>
          </cell>
          <cell r="F879">
            <v>8519</v>
          </cell>
        </row>
        <row r="880">
          <cell r="A880" t="str">
            <v>BRAZO LAMPARA DE 1/2" X 1.50 MTS</v>
          </cell>
          <cell r="B880">
            <v>7920</v>
          </cell>
          <cell r="C880" t="str">
            <v>UND</v>
          </cell>
          <cell r="D880">
            <v>9504</v>
          </cell>
          <cell r="E880">
            <v>1520.64</v>
          </cell>
          <cell r="F880">
            <v>11025</v>
          </cell>
        </row>
        <row r="881">
          <cell r="A881" t="str">
            <v>BRAZO LAMPARA DE 1/2" X 2 MTS</v>
          </cell>
          <cell r="B881">
            <v>9720</v>
          </cell>
          <cell r="C881" t="str">
            <v>UND</v>
          </cell>
          <cell r="D881">
            <v>11664</v>
          </cell>
          <cell r="E881">
            <v>1866.24</v>
          </cell>
          <cell r="F881">
            <v>13530</v>
          </cell>
        </row>
        <row r="882">
          <cell r="A882" t="str">
            <v>BRAZO LAMPARA DE 2"X 1.50 M</v>
          </cell>
          <cell r="B882">
            <v>10200</v>
          </cell>
          <cell r="C882" t="str">
            <v>UND</v>
          </cell>
          <cell r="D882">
            <v>12240</v>
          </cell>
          <cell r="E882">
            <v>1958.4</v>
          </cell>
          <cell r="F882">
            <v>14198</v>
          </cell>
        </row>
        <row r="883">
          <cell r="A883" t="str">
            <v>BRAZO SENCILLO HORIZONTALTUBO 3/4X1.5MT</v>
          </cell>
          <cell r="B883">
            <v>4961</v>
          </cell>
          <cell r="C883" t="str">
            <v>UND</v>
          </cell>
          <cell r="D883">
            <v>5953.2</v>
          </cell>
          <cell r="E883">
            <v>952.51199999999994</v>
          </cell>
          <cell r="F883">
            <v>6906</v>
          </cell>
        </row>
        <row r="884">
          <cell r="A884" t="str">
            <v>BRAZO SENCILLO HORIZOTAL TUBO 11/2X1.2MT</v>
          </cell>
          <cell r="B884">
            <v>43668</v>
          </cell>
          <cell r="C884" t="str">
            <v>UND</v>
          </cell>
          <cell r="D884">
            <v>52401.599999999999</v>
          </cell>
          <cell r="E884">
            <v>8384.2559999999994</v>
          </cell>
          <cell r="F884">
            <v>60786</v>
          </cell>
        </row>
        <row r="885">
          <cell r="A885" t="str">
            <v>BRAZO SENCILLO HORIZOTAL TUBO 11/4X1.2MT</v>
          </cell>
          <cell r="B885">
            <v>7000</v>
          </cell>
          <cell r="C885" t="str">
            <v>UND</v>
          </cell>
          <cell r="D885">
            <v>8400</v>
          </cell>
          <cell r="E885">
            <v>1344</v>
          </cell>
          <cell r="F885">
            <v>9744</v>
          </cell>
        </row>
        <row r="886">
          <cell r="A886" t="str">
            <v>BRAZO SENCILLO VERTICAL TUBO 3/4X1.5MT</v>
          </cell>
          <cell r="B886">
            <v>5493</v>
          </cell>
          <cell r="C886" t="str">
            <v>UND</v>
          </cell>
          <cell r="D886">
            <v>6591.5999999999995</v>
          </cell>
          <cell r="E886">
            <v>1054.6559999999999</v>
          </cell>
          <cell r="F886">
            <v>7646</v>
          </cell>
        </row>
        <row r="887">
          <cell r="A887" t="str">
            <v>BREAKER 3X100 AMP CENTRON SIMMENS 3VL</v>
          </cell>
          <cell r="B887">
            <v>142735</v>
          </cell>
          <cell r="C887" t="str">
            <v>UND</v>
          </cell>
          <cell r="D887">
            <v>171282</v>
          </cell>
          <cell r="E887">
            <v>27405.119999999999</v>
          </cell>
          <cell r="F887">
            <v>198687</v>
          </cell>
        </row>
        <row r="888">
          <cell r="A888" t="str">
            <v>BREAKER 3X1000 AMP CENTRON SIMMENS 3VL</v>
          </cell>
          <cell r="B888">
            <v>4316469</v>
          </cell>
          <cell r="C888" t="str">
            <v>UND</v>
          </cell>
          <cell r="D888">
            <v>5179762.8</v>
          </cell>
          <cell r="E888">
            <v>828762.04799999995</v>
          </cell>
          <cell r="F888">
            <v>6008525</v>
          </cell>
        </row>
        <row r="889">
          <cell r="A889" t="str">
            <v>BREAKER 3X150 AMP CENTRON SIMMENS 3VL</v>
          </cell>
          <cell r="B889">
            <v>438326</v>
          </cell>
          <cell r="C889" t="str">
            <v>UND</v>
          </cell>
          <cell r="D889">
            <v>525991.19999999995</v>
          </cell>
          <cell r="E889">
            <v>84158.59199999999</v>
          </cell>
          <cell r="F889">
            <v>610150</v>
          </cell>
        </row>
        <row r="890">
          <cell r="A890" t="str">
            <v>BREAKER 3X1500 AMP CENTRON SIMMENS 3VL</v>
          </cell>
          <cell r="B890">
            <v>6618296</v>
          </cell>
          <cell r="C890" t="str">
            <v>UND</v>
          </cell>
          <cell r="D890">
            <v>7941955.1999999993</v>
          </cell>
          <cell r="E890">
            <v>1270712.8319999999</v>
          </cell>
          <cell r="F890">
            <v>9212668</v>
          </cell>
        </row>
        <row r="891">
          <cell r="A891" t="str">
            <v>BREAKER 3X200 AMP CENTRON SIMMENS 3VL</v>
          </cell>
          <cell r="B891">
            <v>509618</v>
          </cell>
          <cell r="C891" t="str">
            <v>UND</v>
          </cell>
          <cell r="D891">
            <v>611541.6</v>
          </cell>
          <cell r="E891">
            <v>97846.656000000003</v>
          </cell>
          <cell r="F891">
            <v>709388</v>
          </cell>
        </row>
        <row r="892">
          <cell r="A892" t="str">
            <v>BREAKER 3X350 AMP CENTRON SIMMENS 3VL</v>
          </cell>
          <cell r="B892">
            <v>936910</v>
          </cell>
          <cell r="C892" t="str">
            <v>UND</v>
          </cell>
          <cell r="D892">
            <v>1124292</v>
          </cell>
          <cell r="E892">
            <v>179886.72</v>
          </cell>
          <cell r="F892">
            <v>1304179</v>
          </cell>
        </row>
        <row r="893">
          <cell r="A893" t="str">
            <v>BREAKER 3X50 AMP CENTRON SIMMENS 3VL</v>
          </cell>
          <cell r="B893">
            <v>125836</v>
          </cell>
          <cell r="C893" t="str">
            <v>UND</v>
          </cell>
          <cell r="D893">
            <v>151003.19999999998</v>
          </cell>
          <cell r="E893">
            <v>24160.511999999999</v>
          </cell>
          <cell r="F893">
            <v>175164</v>
          </cell>
        </row>
        <row r="894">
          <cell r="A894" t="str">
            <v>BREAKER 3X60 AMP CENTRON SIMMENS 3VL</v>
          </cell>
          <cell r="B894">
            <v>125836</v>
          </cell>
          <cell r="C894" t="str">
            <v>UND</v>
          </cell>
          <cell r="D894">
            <v>151003.19999999998</v>
          </cell>
          <cell r="E894">
            <v>24160.511999999999</v>
          </cell>
          <cell r="F894">
            <v>175164</v>
          </cell>
        </row>
        <row r="895">
          <cell r="A895" t="str">
            <v>BREAKER 3X600 AMP GENERAL ELECTRIC</v>
          </cell>
          <cell r="B895">
            <v>1390000</v>
          </cell>
          <cell r="C895" t="str">
            <v>UND</v>
          </cell>
          <cell r="D895">
            <v>1668000</v>
          </cell>
          <cell r="E895">
            <v>266880</v>
          </cell>
          <cell r="F895">
            <v>1934880</v>
          </cell>
        </row>
        <row r="896">
          <cell r="A896" t="str">
            <v>BREAKER 3X70 AMP CENTRON SIMMENS 3VL</v>
          </cell>
          <cell r="B896">
            <v>141362</v>
          </cell>
          <cell r="C896" t="str">
            <v>UND</v>
          </cell>
          <cell r="D896">
            <v>169634.4</v>
          </cell>
          <cell r="E896">
            <v>27141.504000000001</v>
          </cell>
          <cell r="F896">
            <v>196776</v>
          </cell>
        </row>
        <row r="897">
          <cell r="A897" t="str">
            <v>BREAKER 3X80 AMP CENTRON SIMMENS 3VL</v>
          </cell>
          <cell r="B897">
            <v>141362</v>
          </cell>
          <cell r="C897" t="str">
            <v>UND</v>
          </cell>
          <cell r="D897">
            <v>169634.4</v>
          </cell>
          <cell r="E897">
            <v>27141.504000000001</v>
          </cell>
          <cell r="F897">
            <v>196776</v>
          </cell>
        </row>
        <row r="898">
          <cell r="A898" t="str">
            <v>BREAKER 3X800 AMP CENTRON SIMMENS 3VL</v>
          </cell>
          <cell r="B898">
            <v>3033201</v>
          </cell>
          <cell r="C898" t="str">
            <v>UND</v>
          </cell>
          <cell r="D898">
            <v>3639841.1999999997</v>
          </cell>
          <cell r="E898">
            <v>582374.59199999995</v>
          </cell>
          <cell r="F898">
            <v>4222216</v>
          </cell>
        </row>
        <row r="899">
          <cell r="A899" t="str">
            <v>BROCA 1/2 INCOLMA</v>
          </cell>
          <cell r="B899">
            <v>7938</v>
          </cell>
          <cell r="C899" t="str">
            <v>UND</v>
          </cell>
          <cell r="D899">
            <v>9525.6</v>
          </cell>
          <cell r="E899">
            <v>1524.096</v>
          </cell>
          <cell r="F899">
            <v>11050</v>
          </cell>
        </row>
        <row r="900">
          <cell r="A900" t="str">
            <v>BROCA 13/32 INCOLMA</v>
          </cell>
          <cell r="B900">
            <v>4284</v>
          </cell>
          <cell r="C900" t="str">
            <v>UND</v>
          </cell>
          <cell r="D900">
            <v>5140.8</v>
          </cell>
          <cell r="E900">
            <v>822.52800000000002</v>
          </cell>
          <cell r="F900">
            <v>5963</v>
          </cell>
        </row>
        <row r="901">
          <cell r="A901" t="str">
            <v>BROCA 15/32 INCOLMA</v>
          </cell>
          <cell r="B901">
            <v>5922</v>
          </cell>
          <cell r="C901" t="str">
            <v>UND</v>
          </cell>
          <cell r="D901">
            <v>7106.4</v>
          </cell>
          <cell r="E901">
            <v>1137.0239999999999</v>
          </cell>
          <cell r="F901">
            <v>8243</v>
          </cell>
        </row>
        <row r="902">
          <cell r="A902" t="str">
            <v>BROCA 3/8 INCOLMA</v>
          </cell>
          <cell r="B902">
            <v>3780</v>
          </cell>
          <cell r="C902" t="str">
            <v>UND</v>
          </cell>
          <cell r="D902">
            <v>4536</v>
          </cell>
          <cell r="E902">
            <v>725.76</v>
          </cell>
          <cell r="F902">
            <v>5262</v>
          </cell>
        </row>
        <row r="903">
          <cell r="A903" t="str">
            <v>BROCA 7/16 INCOLMA</v>
          </cell>
          <cell r="B903">
            <v>5292</v>
          </cell>
          <cell r="C903" t="str">
            <v>UND</v>
          </cell>
          <cell r="D903">
            <v>6350.4</v>
          </cell>
          <cell r="E903">
            <v>1016.064</v>
          </cell>
          <cell r="F903">
            <v>7366</v>
          </cell>
        </row>
        <row r="904">
          <cell r="A904" t="str">
            <v>BSE TRIPOLAR NH100AMPS</v>
          </cell>
          <cell r="B904">
            <v>11088</v>
          </cell>
          <cell r="C904" t="str">
            <v>UND</v>
          </cell>
          <cell r="D904">
            <v>13305.6</v>
          </cell>
          <cell r="E904">
            <v>2128.8960000000002</v>
          </cell>
          <cell r="F904">
            <v>15434</v>
          </cell>
        </row>
        <row r="905">
          <cell r="A905" t="str">
            <v>BUJE PASATAPAS 15KV LC-200 AMP.RTE</v>
          </cell>
          <cell r="B905">
            <v>47840</v>
          </cell>
          <cell r="C905" t="str">
            <v>UND</v>
          </cell>
          <cell r="D905">
            <v>57408</v>
          </cell>
          <cell r="E905">
            <v>9185.2800000000007</v>
          </cell>
          <cell r="F905">
            <v>66593</v>
          </cell>
        </row>
        <row r="906">
          <cell r="A906" t="str">
            <v>BUSHING (BUJE) PMR3/38KV</v>
          </cell>
          <cell r="B906">
            <v>2199452</v>
          </cell>
          <cell r="C906" t="str">
            <v>UND</v>
          </cell>
          <cell r="D906">
            <v>2639342.4</v>
          </cell>
          <cell r="E906">
            <v>422294.78399999999</v>
          </cell>
          <cell r="F906">
            <v>3061637</v>
          </cell>
        </row>
        <row r="907">
          <cell r="A907" t="str">
            <v>CABEZA CON PULZADOR DE ROLDANA EN ACERO</v>
          </cell>
          <cell r="B907">
            <v>43000</v>
          </cell>
          <cell r="C907" t="str">
            <v>UND</v>
          </cell>
          <cell r="D907">
            <v>51600</v>
          </cell>
          <cell r="E907">
            <v>8256</v>
          </cell>
          <cell r="F907">
            <v>59856</v>
          </cell>
        </row>
        <row r="908">
          <cell r="A908" t="str">
            <v>CABEZA CON PULZADOR EXTERNO EN ACERO</v>
          </cell>
          <cell r="B908">
            <v>21000</v>
          </cell>
          <cell r="C908" t="str">
            <v>UND</v>
          </cell>
          <cell r="D908">
            <v>25200</v>
          </cell>
          <cell r="E908">
            <v>4032</v>
          </cell>
          <cell r="F908">
            <v>29232</v>
          </cell>
        </row>
        <row r="909">
          <cell r="A909" t="str">
            <v>CABEZA CONMUTADOR 3 POSICIONES TM</v>
          </cell>
          <cell r="B909">
            <v>6764</v>
          </cell>
          <cell r="C909" t="str">
            <v>UND</v>
          </cell>
          <cell r="D909">
            <v>8116.7999999999993</v>
          </cell>
          <cell r="E909">
            <v>1298.6879999999999</v>
          </cell>
          <cell r="F909">
            <v>9415</v>
          </cell>
        </row>
        <row r="910">
          <cell r="A910" t="str">
            <v>CABEZA CONMUTADOR 3 POSICIONES TM</v>
          </cell>
          <cell r="B910">
            <v>16500</v>
          </cell>
          <cell r="C910" t="str">
            <v>UND</v>
          </cell>
          <cell r="D910">
            <v>19800</v>
          </cell>
          <cell r="E910">
            <v>3168</v>
          </cell>
          <cell r="F910">
            <v>22968</v>
          </cell>
        </row>
        <row r="911">
          <cell r="A911" t="str">
            <v>CABEZA LARGA SELECTOR 2P TEND AMARILL IL</v>
          </cell>
          <cell r="B911">
            <v>4000</v>
          </cell>
          <cell r="C911" t="str">
            <v>UND</v>
          </cell>
          <cell r="D911">
            <v>4800</v>
          </cell>
          <cell r="E911">
            <v>768</v>
          </cell>
          <cell r="F911">
            <v>5568</v>
          </cell>
        </row>
        <row r="912">
          <cell r="A912" t="str">
            <v>CABEZA LARGA SELECTOR 2P TEND NEGRA</v>
          </cell>
          <cell r="B912">
            <v>4000</v>
          </cell>
          <cell r="C912" t="str">
            <v>UND</v>
          </cell>
          <cell r="D912">
            <v>4800</v>
          </cell>
          <cell r="E912">
            <v>768</v>
          </cell>
          <cell r="F912">
            <v>5568</v>
          </cell>
        </row>
        <row r="913">
          <cell r="A913" t="str">
            <v>CABEZA LARGA SELECTOR 2P TEND ROJA IL</v>
          </cell>
          <cell r="B913">
            <v>4000</v>
          </cell>
          <cell r="C913" t="str">
            <v>UND</v>
          </cell>
          <cell r="D913">
            <v>4800</v>
          </cell>
          <cell r="E913">
            <v>768</v>
          </cell>
          <cell r="F913">
            <v>5568</v>
          </cell>
        </row>
        <row r="914">
          <cell r="A914" t="str">
            <v>CABEZA PARA BOTON PULSADOR</v>
          </cell>
          <cell r="B914">
            <v>10000</v>
          </cell>
          <cell r="C914" t="str">
            <v>UND</v>
          </cell>
          <cell r="D914">
            <v>12000</v>
          </cell>
          <cell r="E914">
            <v>1920</v>
          </cell>
          <cell r="F914">
            <v>13920</v>
          </cell>
        </row>
        <row r="915">
          <cell r="A915" t="str">
            <v>CABEZA PARA MICRO-E67</v>
          </cell>
          <cell r="B915">
            <v>56000</v>
          </cell>
          <cell r="C915" t="str">
            <v>UND</v>
          </cell>
          <cell r="D915">
            <v>67200</v>
          </cell>
          <cell r="E915">
            <v>10752</v>
          </cell>
          <cell r="F915">
            <v>77952</v>
          </cell>
        </row>
        <row r="916">
          <cell r="A916" t="str">
            <v>CABEZA PARA PALANCA Y ROLDANA PLASTICA</v>
          </cell>
          <cell r="B916">
            <v>44000</v>
          </cell>
          <cell r="C916" t="str">
            <v>UND</v>
          </cell>
          <cell r="D916">
            <v>52800</v>
          </cell>
          <cell r="E916">
            <v>8448</v>
          </cell>
          <cell r="F916">
            <v>61248</v>
          </cell>
        </row>
        <row r="917">
          <cell r="A917" t="str">
            <v>CABEZA PARA PULSADOR DOBLE KM</v>
          </cell>
          <cell r="B917">
            <v>9874.2001953125018</v>
          </cell>
          <cell r="C917" t="str">
            <v>UND</v>
          </cell>
          <cell r="D917">
            <v>11849.040234375001</v>
          </cell>
          <cell r="E917">
            <v>1895.8464375000003</v>
          </cell>
          <cell r="F917">
            <v>13745</v>
          </cell>
        </row>
        <row r="918">
          <cell r="A918" t="str">
            <v>CABEZA PARA PULSADOR DOBLE LAMPARA BASE</v>
          </cell>
          <cell r="B918">
            <v>8463</v>
          </cell>
          <cell r="C918" t="str">
            <v>UND</v>
          </cell>
          <cell r="D918">
            <v>10155.6</v>
          </cell>
          <cell r="E918">
            <v>1624.8960000000002</v>
          </cell>
          <cell r="F918">
            <v>11780</v>
          </cell>
        </row>
        <row r="919">
          <cell r="A919" t="str">
            <v>CABEZA PARA PULSADOR ROJO CON BASE KM</v>
          </cell>
          <cell r="B919">
            <v>5642</v>
          </cell>
          <cell r="C919" t="str">
            <v>UND</v>
          </cell>
          <cell r="D919">
            <v>6770.4</v>
          </cell>
          <cell r="E919">
            <v>1083.2639999999999</v>
          </cell>
          <cell r="F919">
            <v>7854</v>
          </cell>
        </row>
        <row r="920">
          <cell r="A920" t="str">
            <v>CABEZA PARA PULSADOR ROJO KM</v>
          </cell>
          <cell r="B920">
            <v>5642</v>
          </cell>
          <cell r="C920" t="str">
            <v>UND</v>
          </cell>
          <cell r="D920">
            <v>6770.4</v>
          </cell>
          <cell r="E920">
            <v>1083.2639999999999</v>
          </cell>
          <cell r="F920">
            <v>7854</v>
          </cell>
        </row>
        <row r="921">
          <cell r="A921" t="str">
            <v>CABEZA PARA SELECTOR 2 POSICIONES</v>
          </cell>
          <cell r="B921">
            <v>5642</v>
          </cell>
          <cell r="C921" t="str">
            <v>UND</v>
          </cell>
          <cell r="D921">
            <v>6770.4</v>
          </cell>
          <cell r="E921">
            <v>1083.2639999999999</v>
          </cell>
          <cell r="F921">
            <v>7854</v>
          </cell>
        </row>
        <row r="922">
          <cell r="A922" t="str">
            <v>CABEZA PINT XCK-J</v>
          </cell>
          <cell r="B922">
            <v>56000</v>
          </cell>
          <cell r="C922" t="str">
            <v>UND</v>
          </cell>
          <cell r="D922">
            <v>67200</v>
          </cell>
          <cell r="E922">
            <v>10752</v>
          </cell>
          <cell r="F922">
            <v>77952</v>
          </cell>
        </row>
        <row r="923">
          <cell r="A923" t="str">
            <v>CABEZA PULSADOR C/R TEND ROJO IL</v>
          </cell>
          <cell r="B923">
            <v>4000</v>
          </cell>
          <cell r="C923" t="str">
            <v>UND</v>
          </cell>
          <cell r="D923">
            <v>4800</v>
          </cell>
          <cell r="E923">
            <v>768</v>
          </cell>
          <cell r="F923">
            <v>5568</v>
          </cell>
        </row>
        <row r="924">
          <cell r="A924" t="str">
            <v>CABEZA PULSADOR DE SETA 40 ROJO</v>
          </cell>
          <cell r="B924">
            <v>31000</v>
          </cell>
          <cell r="C924" t="str">
            <v>UND</v>
          </cell>
          <cell r="D924">
            <v>37200</v>
          </cell>
          <cell r="E924">
            <v>5952</v>
          </cell>
          <cell r="F924">
            <v>43152</v>
          </cell>
        </row>
        <row r="925">
          <cell r="A925" t="str">
            <v>CABEZA PULSADOR NEGRO ZA2BA2</v>
          </cell>
          <cell r="B925">
            <v>4000</v>
          </cell>
          <cell r="C925" t="str">
            <v>UND</v>
          </cell>
          <cell r="D925">
            <v>4800</v>
          </cell>
          <cell r="E925">
            <v>768</v>
          </cell>
          <cell r="F925">
            <v>5568</v>
          </cell>
        </row>
        <row r="926">
          <cell r="A926" t="str">
            <v>CABEZA PULSADOR REF: ZA2BA2</v>
          </cell>
          <cell r="B926">
            <v>4046</v>
          </cell>
          <cell r="C926" t="str">
            <v>UND</v>
          </cell>
          <cell r="D926">
            <v>4855.2</v>
          </cell>
          <cell r="E926">
            <v>776.83199999999999</v>
          </cell>
          <cell r="F926">
            <v>5632</v>
          </cell>
        </row>
        <row r="927">
          <cell r="A927" t="str">
            <v>CABEZA PULSADOR ROJO</v>
          </cell>
          <cell r="B927">
            <v>3037</v>
          </cell>
          <cell r="C927" t="str">
            <v>UND</v>
          </cell>
          <cell r="D927">
            <v>3644.4</v>
          </cell>
          <cell r="E927">
            <v>583.10400000000004</v>
          </cell>
          <cell r="F927">
            <v>4228</v>
          </cell>
        </row>
        <row r="928">
          <cell r="A928" t="str">
            <v>CABEZA PULSADOR ROJO</v>
          </cell>
          <cell r="B928">
            <v>4088</v>
          </cell>
          <cell r="C928" t="str">
            <v>UND</v>
          </cell>
          <cell r="D928">
            <v>4905.5999999999995</v>
          </cell>
          <cell r="E928">
            <v>784.89599999999996</v>
          </cell>
          <cell r="F928">
            <v>5690</v>
          </cell>
        </row>
        <row r="929">
          <cell r="A929" t="str">
            <v>CABEZA PULSADOR ROJO</v>
          </cell>
          <cell r="B929">
            <v>10000</v>
          </cell>
          <cell r="C929" t="str">
            <v>UND</v>
          </cell>
          <cell r="D929">
            <v>12000</v>
          </cell>
          <cell r="E929">
            <v>1920</v>
          </cell>
          <cell r="F929">
            <v>13920</v>
          </cell>
        </row>
        <row r="930">
          <cell r="A930" t="str">
            <v>CABEZA PULSADOR ROJO 30 MM</v>
          </cell>
          <cell r="B930">
            <v>4047</v>
          </cell>
          <cell r="C930" t="str">
            <v>UND</v>
          </cell>
          <cell r="D930">
            <v>4856.3999999999996</v>
          </cell>
          <cell r="E930">
            <v>777.024</v>
          </cell>
          <cell r="F930">
            <v>5633</v>
          </cell>
        </row>
        <row r="931">
          <cell r="A931" t="str">
            <v>CABEZA PULSADOR ROJO C/R KM</v>
          </cell>
          <cell r="B931">
            <v>4000</v>
          </cell>
          <cell r="C931" t="str">
            <v>UND</v>
          </cell>
          <cell r="D931">
            <v>4800</v>
          </cell>
          <cell r="E931">
            <v>768</v>
          </cell>
          <cell r="F931">
            <v>5568</v>
          </cell>
        </row>
        <row r="932">
          <cell r="A932" t="str">
            <v>CABEZA PULSADOR ZA2NBA2 TM</v>
          </cell>
          <cell r="B932">
            <v>10000</v>
          </cell>
          <cell r="C932" t="str">
            <v>UND</v>
          </cell>
          <cell r="D932">
            <v>12000</v>
          </cell>
          <cell r="E932">
            <v>1920</v>
          </cell>
          <cell r="F932">
            <v>13920</v>
          </cell>
        </row>
        <row r="933">
          <cell r="A933" t="str">
            <v>CABEZA ZETA ROJO C/E TELEMECANIQUE</v>
          </cell>
          <cell r="B933">
            <v>4000</v>
          </cell>
          <cell r="C933" t="str">
            <v>UND</v>
          </cell>
          <cell r="D933">
            <v>4800</v>
          </cell>
          <cell r="E933">
            <v>768</v>
          </cell>
          <cell r="F933">
            <v>5568</v>
          </cell>
        </row>
        <row r="934">
          <cell r="A934" t="str">
            <v>CABEZA ZETA ROJO TM</v>
          </cell>
          <cell r="B934">
            <v>9479</v>
          </cell>
          <cell r="C934" t="str">
            <v>UND</v>
          </cell>
          <cell r="D934">
            <v>11374.8</v>
          </cell>
          <cell r="E934">
            <v>1819.9679999999998</v>
          </cell>
          <cell r="F934">
            <v>13195</v>
          </cell>
        </row>
        <row r="935">
          <cell r="A935" t="str">
            <v>CABEZA ZETA ROJO TM</v>
          </cell>
          <cell r="B935">
            <v>23000</v>
          </cell>
          <cell r="C935" t="str">
            <v>UND</v>
          </cell>
          <cell r="D935">
            <v>27600</v>
          </cell>
          <cell r="E935">
            <v>4416</v>
          </cell>
          <cell r="F935">
            <v>32016</v>
          </cell>
        </row>
        <row r="936">
          <cell r="A936" t="str">
            <v>CABEZOTE OPTICO ELGAMA OKK3</v>
          </cell>
          <cell r="B936">
            <v>200000</v>
          </cell>
          <cell r="C936" t="str">
            <v>UND</v>
          </cell>
          <cell r="D936">
            <v>240000</v>
          </cell>
          <cell r="E936">
            <v>38400</v>
          </cell>
          <cell r="F936">
            <v>278400</v>
          </cell>
        </row>
        <row r="937">
          <cell r="A937" t="str">
            <v>CABLE  COBRE No.10 THW AZUL</v>
          </cell>
          <cell r="B937">
            <v>2049</v>
          </cell>
          <cell r="C937" t="str">
            <v>ML</v>
          </cell>
          <cell r="D937">
            <v>2458.7999999999997</v>
          </cell>
          <cell r="E937">
            <v>393.40799999999996</v>
          </cell>
          <cell r="F937">
            <v>2852</v>
          </cell>
        </row>
        <row r="938">
          <cell r="A938" t="str">
            <v>CABLE  MONOPOLAR 15 KV # 2 - 133%</v>
          </cell>
          <cell r="B938">
            <v>18269</v>
          </cell>
          <cell r="C938" t="str">
            <v>ML</v>
          </cell>
          <cell r="D938">
            <v>21922.799999999999</v>
          </cell>
          <cell r="E938">
            <v>3507.6480000000001</v>
          </cell>
          <cell r="F938">
            <v>25430</v>
          </cell>
        </row>
        <row r="939">
          <cell r="A939" t="str">
            <v>CABLE  MONOPOLAR 35 KV # 1/0</v>
          </cell>
          <cell r="B939">
            <v>35000</v>
          </cell>
          <cell r="C939" t="str">
            <v>ML</v>
          </cell>
          <cell r="D939">
            <v>42000</v>
          </cell>
          <cell r="E939">
            <v>6720</v>
          </cell>
          <cell r="F939">
            <v>48720</v>
          </cell>
        </row>
        <row r="940">
          <cell r="A940" t="str">
            <v>CABLE ACERO GALVANIZADO 1/2A.C.</v>
          </cell>
          <cell r="B940">
            <v>2134</v>
          </cell>
          <cell r="C940" t="str">
            <v>ML</v>
          </cell>
          <cell r="D940">
            <v>2560.7999999999997</v>
          </cell>
          <cell r="E940">
            <v>409.72799999999995</v>
          </cell>
          <cell r="F940">
            <v>2971</v>
          </cell>
        </row>
        <row r="941">
          <cell r="A941" t="str">
            <v>CABLE ACERO GALVANIZADO 1/4 A.C.</v>
          </cell>
          <cell r="B941">
            <v>1200</v>
          </cell>
          <cell r="C941" t="str">
            <v>ML</v>
          </cell>
          <cell r="D941">
            <v>1440</v>
          </cell>
          <cell r="E941">
            <v>230.4</v>
          </cell>
          <cell r="F941">
            <v>1670</v>
          </cell>
        </row>
        <row r="942">
          <cell r="A942" t="str">
            <v>CABLE ACERO GALVANIZADO 1/4 B.C.</v>
          </cell>
          <cell r="B942">
            <v>360</v>
          </cell>
          <cell r="C942" t="str">
            <v>ML</v>
          </cell>
          <cell r="D942">
            <v>432</v>
          </cell>
          <cell r="E942">
            <v>69.12</v>
          </cell>
          <cell r="F942">
            <v>501</v>
          </cell>
        </row>
        <row r="943">
          <cell r="A943" t="str">
            <v>CABLE ACERO GALVANIZADO 3/16 A.C.</v>
          </cell>
          <cell r="B943">
            <v>309</v>
          </cell>
          <cell r="C943" t="str">
            <v>ML</v>
          </cell>
          <cell r="D943">
            <v>370.8</v>
          </cell>
          <cell r="E943">
            <v>59.328000000000003</v>
          </cell>
          <cell r="F943">
            <v>430</v>
          </cell>
        </row>
        <row r="944">
          <cell r="A944" t="str">
            <v>CABLE ACERO GALVANIZADO 3/8 A.C.</v>
          </cell>
          <cell r="B944">
            <v>1227</v>
          </cell>
          <cell r="C944" t="str">
            <v>ML</v>
          </cell>
          <cell r="D944">
            <v>1472.3999999999999</v>
          </cell>
          <cell r="E944">
            <v>235.58399999999997</v>
          </cell>
          <cell r="F944">
            <v>1708</v>
          </cell>
        </row>
        <row r="945">
          <cell r="A945" t="str">
            <v>CABLE ACERO GALVANIZADO 3/8 B.C.</v>
          </cell>
          <cell r="B945">
            <v>772</v>
          </cell>
          <cell r="C945" t="str">
            <v>ML</v>
          </cell>
          <cell r="D945">
            <v>926.4</v>
          </cell>
          <cell r="E945">
            <v>148.22399999999999</v>
          </cell>
          <cell r="F945">
            <v>1075</v>
          </cell>
        </row>
        <row r="946">
          <cell r="A946" t="str">
            <v>CABLE ACERO GALVANIZADO 5/16 A.C.</v>
          </cell>
          <cell r="B946">
            <v>846</v>
          </cell>
          <cell r="C946" t="str">
            <v>ML</v>
          </cell>
          <cell r="D946">
            <v>1015.1999999999999</v>
          </cell>
          <cell r="E946">
            <v>162.43199999999999</v>
          </cell>
          <cell r="F946">
            <v>1178</v>
          </cell>
        </row>
        <row r="947">
          <cell r="A947" t="str">
            <v>CABLE AL DESN.No.1 ACSR</v>
          </cell>
          <cell r="B947">
            <v>684</v>
          </cell>
          <cell r="C947" t="str">
            <v>ML</v>
          </cell>
          <cell r="D947">
            <v>820.8</v>
          </cell>
          <cell r="E947">
            <v>131.328</v>
          </cell>
          <cell r="F947">
            <v>952</v>
          </cell>
        </row>
        <row r="948">
          <cell r="A948" t="str">
            <v>CABLE AL DESN.No.266.8 ACSR</v>
          </cell>
          <cell r="B948">
            <v>2682</v>
          </cell>
          <cell r="C948" t="str">
            <v>ML</v>
          </cell>
          <cell r="D948">
            <v>3218.4</v>
          </cell>
          <cell r="E948">
            <v>514.94400000000007</v>
          </cell>
          <cell r="F948">
            <v>3733</v>
          </cell>
        </row>
        <row r="949">
          <cell r="A949" t="str">
            <v>CABLE AL DESN.No.336.4 ACSR</v>
          </cell>
          <cell r="B949">
            <v>5200</v>
          </cell>
          <cell r="C949" t="str">
            <v>ML</v>
          </cell>
          <cell r="D949">
            <v>6240</v>
          </cell>
          <cell r="E949">
            <v>998.4</v>
          </cell>
          <cell r="F949">
            <v>7238</v>
          </cell>
        </row>
        <row r="950">
          <cell r="A950" t="str">
            <v>CABLE AL.AISLADO #1/0 CALPVC</v>
          </cell>
          <cell r="B950">
            <v>4250</v>
          </cell>
          <cell r="C950" t="str">
            <v>ML</v>
          </cell>
          <cell r="D950">
            <v>5100</v>
          </cell>
          <cell r="E950">
            <v>816</v>
          </cell>
          <cell r="F950">
            <v>5916</v>
          </cell>
        </row>
        <row r="951">
          <cell r="A951" t="str">
            <v>CABLE AL.AISLADO #2 CALPVC</v>
          </cell>
          <cell r="B951">
            <v>2785</v>
          </cell>
          <cell r="C951" t="str">
            <v>ML</v>
          </cell>
          <cell r="D951">
            <v>3342</v>
          </cell>
          <cell r="E951">
            <v>534.72</v>
          </cell>
          <cell r="F951">
            <v>3877</v>
          </cell>
        </row>
        <row r="952">
          <cell r="A952" t="str">
            <v>CABLE AL.AISLADO #4 CALPVC</v>
          </cell>
          <cell r="B952">
            <v>1864</v>
          </cell>
          <cell r="C952" t="str">
            <v>ML</v>
          </cell>
          <cell r="D952">
            <v>2236.7999999999997</v>
          </cell>
          <cell r="E952">
            <v>357.88799999999998</v>
          </cell>
          <cell r="F952">
            <v>2595</v>
          </cell>
        </row>
        <row r="953">
          <cell r="A953" t="str">
            <v>CABLE AL.AISLADO #4/0 CALPVC</v>
          </cell>
          <cell r="B953">
            <v>8039</v>
          </cell>
          <cell r="C953" t="str">
            <v>ML</v>
          </cell>
          <cell r="D953">
            <v>9646.7999999999993</v>
          </cell>
          <cell r="E953">
            <v>1543.4879999999998</v>
          </cell>
          <cell r="F953">
            <v>11190</v>
          </cell>
        </row>
        <row r="954">
          <cell r="A954" t="str">
            <v>CABLE AL.DESN.#1 ASC</v>
          </cell>
          <cell r="B954">
            <v>2007</v>
          </cell>
          <cell r="C954" t="str">
            <v>ML</v>
          </cell>
          <cell r="D954">
            <v>2408.4</v>
          </cell>
          <cell r="E954">
            <v>385.34400000000005</v>
          </cell>
          <cell r="F954">
            <v>2794</v>
          </cell>
        </row>
        <row r="955">
          <cell r="A955" t="str">
            <v>CABLE AL.DESN.#1/0 ACSR</v>
          </cell>
          <cell r="B955">
            <v>3057</v>
          </cell>
          <cell r="C955" t="str">
            <v>ML</v>
          </cell>
          <cell r="D955">
            <v>3668.4</v>
          </cell>
          <cell r="E955">
            <v>586.94400000000007</v>
          </cell>
          <cell r="F955">
            <v>4255</v>
          </cell>
        </row>
        <row r="956">
          <cell r="A956" t="str">
            <v>CABLE AL.DESN.#1/0 ASC</v>
          </cell>
          <cell r="B956">
            <v>2533</v>
          </cell>
          <cell r="C956" t="str">
            <v>ML</v>
          </cell>
          <cell r="D956">
            <v>3039.6</v>
          </cell>
          <cell r="E956">
            <v>486.33600000000001</v>
          </cell>
          <cell r="F956">
            <v>3526</v>
          </cell>
        </row>
        <row r="957">
          <cell r="A957" t="str">
            <v>CABLE AL.DESN.#1/0 AWG TIPO AAAC</v>
          </cell>
          <cell r="B957">
            <v>1396</v>
          </cell>
          <cell r="C957" t="str">
            <v>ML</v>
          </cell>
          <cell r="D957">
            <v>1675.2</v>
          </cell>
          <cell r="E957">
            <v>268.03200000000004</v>
          </cell>
          <cell r="F957">
            <v>1943</v>
          </cell>
        </row>
        <row r="958">
          <cell r="A958" t="str">
            <v>CABLE AL.DESN.#2 ACSR</v>
          </cell>
          <cell r="B958">
            <v>1968</v>
          </cell>
          <cell r="C958" t="str">
            <v>ML</v>
          </cell>
          <cell r="D958">
            <v>2361.6</v>
          </cell>
          <cell r="E958">
            <v>377.85599999999999</v>
          </cell>
          <cell r="F958">
            <v>2739</v>
          </cell>
        </row>
        <row r="959">
          <cell r="A959" t="str">
            <v>CABLE AL.DESN.#2 ASC</v>
          </cell>
          <cell r="B959">
            <v>1584</v>
          </cell>
          <cell r="C959" t="str">
            <v>ML</v>
          </cell>
          <cell r="D959">
            <v>1900.8</v>
          </cell>
          <cell r="E959">
            <v>304.12799999999999</v>
          </cell>
          <cell r="F959">
            <v>2205</v>
          </cell>
        </row>
        <row r="960">
          <cell r="A960" t="str">
            <v>CABLE AL.DESN.#2 AWG TIPO AAAC</v>
          </cell>
          <cell r="B960">
            <v>931</v>
          </cell>
          <cell r="C960" t="str">
            <v>ML</v>
          </cell>
          <cell r="D960">
            <v>1117.2</v>
          </cell>
          <cell r="E960">
            <v>178.75200000000001</v>
          </cell>
          <cell r="F960">
            <v>1296</v>
          </cell>
        </row>
        <row r="961">
          <cell r="A961" t="str">
            <v>CABLE AL.DESN.#2/0 ACSR</v>
          </cell>
          <cell r="B961">
            <v>3733</v>
          </cell>
          <cell r="C961" t="str">
            <v>ML</v>
          </cell>
          <cell r="D961">
            <v>4479.5999999999995</v>
          </cell>
          <cell r="E961">
            <v>716.73599999999988</v>
          </cell>
          <cell r="F961">
            <v>5196</v>
          </cell>
        </row>
        <row r="962">
          <cell r="A962" t="str">
            <v>CABLE AL.DESN.#2/0 ASC</v>
          </cell>
          <cell r="B962">
            <v>3205</v>
          </cell>
          <cell r="C962" t="str">
            <v>ML</v>
          </cell>
          <cell r="D962">
            <v>3846</v>
          </cell>
          <cell r="E962">
            <v>615.36</v>
          </cell>
          <cell r="F962">
            <v>4461</v>
          </cell>
        </row>
        <row r="963">
          <cell r="A963" t="str">
            <v>CABLE AL.DESN.#3/0 ACSR</v>
          </cell>
          <cell r="B963">
            <v>5012</v>
          </cell>
          <cell r="C963" t="str">
            <v>ML</v>
          </cell>
          <cell r="D963">
            <v>6014.4</v>
          </cell>
          <cell r="E963">
            <v>962.30399999999997</v>
          </cell>
          <cell r="F963">
            <v>6977</v>
          </cell>
        </row>
        <row r="964">
          <cell r="A964" t="str">
            <v>CABLE AL.DESN.#4 ACSR</v>
          </cell>
          <cell r="B964">
            <v>1315</v>
          </cell>
          <cell r="C964" t="str">
            <v>ML</v>
          </cell>
          <cell r="D964">
            <v>1578</v>
          </cell>
          <cell r="E964">
            <v>252.48000000000002</v>
          </cell>
          <cell r="F964">
            <v>1830</v>
          </cell>
        </row>
        <row r="965">
          <cell r="A965" t="str">
            <v>CABLE AL.DESN.#4 ASC</v>
          </cell>
          <cell r="B965">
            <v>1038</v>
          </cell>
          <cell r="C965" t="str">
            <v>ML</v>
          </cell>
          <cell r="D965">
            <v>1245.5999999999999</v>
          </cell>
          <cell r="E965">
            <v>199.29599999999999</v>
          </cell>
          <cell r="F965">
            <v>1445</v>
          </cell>
        </row>
        <row r="966">
          <cell r="A966" t="str">
            <v>CABLE AL.DESN.#4 AWG TIPO AAAC</v>
          </cell>
          <cell r="B966">
            <v>596</v>
          </cell>
          <cell r="C966" t="str">
            <v>ML</v>
          </cell>
          <cell r="D966">
            <v>715.19999999999993</v>
          </cell>
          <cell r="E966">
            <v>114.43199999999999</v>
          </cell>
          <cell r="F966">
            <v>830</v>
          </cell>
        </row>
        <row r="967">
          <cell r="A967" t="str">
            <v>CABLE AL.DESN.#4/0 ACSR</v>
          </cell>
          <cell r="B967">
            <v>6014</v>
          </cell>
          <cell r="C967" t="str">
            <v>ML</v>
          </cell>
          <cell r="D967">
            <v>7216.8</v>
          </cell>
          <cell r="E967">
            <v>1154.6880000000001</v>
          </cell>
          <cell r="F967">
            <v>8371</v>
          </cell>
        </row>
        <row r="968">
          <cell r="A968" t="str">
            <v>CABLE AL.DESN.#4/0 ASC</v>
          </cell>
          <cell r="B968">
            <v>5069</v>
          </cell>
          <cell r="C968" t="str">
            <v>ML</v>
          </cell>
          <cell r="D968">
            <v>6082.8</v>
          </cell>
          <cell r="E968">
            <v>973.24800000000005</v>
          </cell>
          <cell r="F968">
            <v>7056</v>
          </cell>
        </row>
        <row r="969">
          <cell r="A969" t="str">
            <v>CABLE ALUMINIO No. 1 TW</v>
          </cell>
          <cell r="B969">
            <v>3632</v>
          </cell>
          <cell r="C969" t="str">
            <v>ML</v>
          </cell>
          <cell r="D969">
            <v>4358.3999999999996</v>
          </cell>
          <cell r="E969">
            <v>697.34399999999994</v>
          </cell>
          <cell r="F969">
            <v>5056</v>
          </cell>
        </row>
        <row r="970">
          <cell r="A970" t="str">
            <v>CABLE ALUMINIO No.2/0 TW</v>
          </cell>
          <cell r="B970">
            <v>5183</v>
          </cell>
          <cell r="C970" t="str">
            <v>ML</v>
          </cell>
          <cell r="D970">
            <v>6219.5999999999995</v>
          </cell>
          <cell r="E970">
            <v>995.13599999999997</v>
          </cell>
          <cell r="F970">
            <v>7215</v>
          </cell>
        </row>
        <row r="971">
          <cell r="A971" t="str">
            <v>CABLE COAXIAL No.RG 59</v>
          </cell>
          <cell r="B971">
            <v>615</v>
          </cell>
          <cell r="C971" t="str">
            <v>ML</v>
          </cell>
          <cell r="D971">
            <v>738</v>
          </cell>
          <cell r="E971">
            <v>118.08</v>
          </cell>
          <cell r="F971">
            <v>856</v>
          </cell>
        </row>
        <row r="972">
          <cell r="A972" t="str">
            <v>CABLE COBRE BATERIA 2</v>
          </cell>
          <cell r="B972">
            <v>8866</v>
          </cell>
          <cell r="C972" t="str">
            <v>ML</v>
          </cell>
          <cell r="D972">
            <v>10639.199999999999</v>
          </cell>
          <cell r="E972">
            <v>1702.2719999999999</v>
          </cell>
          <cell r="F972">
            <v>12341</v>
          </cell>
        </row>
        <row r="973">
          <cell r="A973" t="str">
            <v>CABLE COBRE BATERIA No.4THW</v>
          </cell>
          <cell r="B973">
            <v>5981</v>
          </cell>
          <cell r="C973" t="str">
            <v>ML</v>
          </cell>
          <cell r="D973">
            <v>7177.2</v>
          </cell>
          <cell r="E973">
            <v>1148.3520000000001</v>
          </cell>
          <cell r="F973">
            <v>8326</v>
          </cell>
        </row>
        <row r="974">
          <cell r="A974" t="str">
            <v>CABLE COBRE DESNUDO No.6</v>
          </cell>
          <cell r="B974">
            <v>4499</v>
          </cell>
          <cell r="C974" t="str">
            <v>ML</v>
          </cell>
          <cell r="D974">
            <v>5398.8</v>
          </cell>
          <cell r="E974">
            <v>863.80799999999999</v>
          </cell>
          <cell r="F974">
            <v>6263</v>
          </cell>
        </row>
        <row r="975">
          <cell r="A975" t="str">
            <v>CABLE COBRE No 10 THW CHIPA</v>
          </cell>
          <cell r="B975">
            <v>2049</v>
          </cell>
          <cell r="C975" t="str">
            <v>ML</v>
          </cell>
          <cell r="D975">
            <v>2458.7999999999997</v>
          </cell>
          <cell r="E975">
            <v>393.40799999999996</v>
          </cell>
          <cell r="F975">
            <v>2852</v>
          </cell>
        </row>
        <row r="976">
          <cell r="A976" t="str">
            <v>CABLE COBRE No 12 THW CHIPA</v>
          </cell>
          <cell r="B976">
            <v>911</v>
          </cell>
          <cell r="C976" t="str">
            <v>ML</v>
          </cell>
          <cell r="D976">
            <v>1093.2</v>
          </cell>
          <cell r="E976">
            <v>174.91200000000001</v>
          </cell>
          <cell r="F976">
            <v>1268</v>
          </cell>
        </row>
        <row r="977">
          <cell r="A977" t="str">
            <v>CABLE COBRE No 12 THW VERDE</v>
          </cell>
          <cell r="B977">
            <v>2049</v>
          </cell>
          <cell r="C977" t="str">
            <v>ML</v>
          </cell>
          <cell r="D977">
            <v>2458.7999999999997</v>
          </cell>
          <cell r="E977">
            <v>393.40799999999996</v>
          </cell>
          <cell r="F977">
            <v>2852</v>
          </cell>
        </row>
        <row r="978">
          <cell r="A978" t="str">
            <v>CABLE COBRE No 14 THW CHIPA</v>
          </cell>
          <cell r="B978">
            <v>632</v>
          </cell>
          <cell r="C978" t="str">
            <v>ML</v>
          </cell>
          <cell r="D978">
            <v>758.4</v>
          </cell>
          <cell r="E978">
            <v>121.34399999999999</v>
          </cell>
          <cell r="F978">
            <v>880</v>
          </cell>
        </row>
        <row r="979">
          <cell r="A979" t="str">
            <v>CABLE COBRE No 8 THW VERDE</v>
          </cell>
          <cell r="B979">
            <v>3200</v>
          </cell>
          <cell r="C979" t="str">
            <v>ML</v>
          </cell>
          <cell r="D979">
            <v>3840</v>
          </cell>
          <cell r="E979">
            <v>614.4</v>
          </cell>
          <cell r="F979">
            <v>4454</v>
          </cell>
        </row>
        <row r="980">
          <cell r="A980" t="str">
            <v>CABLE COBRE No 8X18 CONTROL S/PANTALLA</v>
          </cell>
          <cell r="B980">
            <v>4064</v>
          </cell>
          <cell r="C980" t="str">
            <v>ML</v>
          </cell>
          <cell r="D980">
            <v>4876.8</v>
          </cell>
          <cell r="E980">
            <v>780.28800000000001</v>
          </cell>
          <cell r="F980">
            <v>5657</v>
          </cell>
        </row>
        <row r="981">
          <cell r="A981" t="str">
            <v>CABLE COBRE No,6 NEGRO TIPO NT</v>
          </cell>
          <cell r="B981">
            <v>5200</v>
          </cell>
          <cell r="C981" t="str">
            <v>ML</v>
          </cell>
          <cell r="D981">
            <v>6240</v>
          </cell>
          <cell r="E981">
            <v>998.4</v>
          </cell>
          <cell r="F981">
            <v>7238</v>
          </cell>
        </row>
        <row r="982">
          <cell r="A982" t="str">
            <v>CABLE COBRE No. 10 BLANCO SILICONADO</v>
          </cell>
          <cell r="B982">
            <v>2049</v>
          </cell>
          <cell r="C982" t="str">
            <v>ML</v>
          </cell>
          <cell r="D982">
            <v>2458.7999999999997</v>
          </cell>
          <cell r="E982">
            <v>393.40799999999996</v>
          </cell>
          <cell r="F982">
            <v>2852</v>
          </cell>
        </row>
        <row r="983">
          <cell r="A983" t="str">
            <v>CABLE COBRE No. 10 THW  AMARILLO ICONEL</v>
          </cell>
          <cell r="B983">
            <v>2049</v>
          </cell>
          <cell r="C983" t="str">
            <v>ML</v>
          </cell>
          <cell r="D983">
            <v>2458.7999999999997</v>
          </cell>
          <cell r="E983">
            <v>393.40799999999996</v>
          </cell>
          <cell r="F983">
            <v>2852</v>
          </cell>
        </row>
        <row r="984">
          <cell r="A984" t="str">
            <v>CABLE COBRE No. 10 THW  AMARILLO PROCABL</v>
          </cell>
          <cell r="B984">
            <v>2049</v>
          </cell>
          <cell r="C984" t="str">
            <v>ML</v>
          </cell>
          <cell r="D984">
            <v>2458.7999999999997</v>
          </cell>
          <cell r="E984">
            <v>393.40799999999996</v>
          </cell>
          <cell r="F984">
            <v>2852</v>
          </cell>
        </row>
        <row r="985">
          <cell r="A985" t="str">
            <v>CABLE COBRE No. 10 THW  AZUL PROCABLES</v>
          </cell>
          <cell r="B985">
            <v>2049</v>
          </cell>
          <cell r="C985" t="str">
            <v>ML</v>
          </cell>
          <cell r="D985">
            <v>2458.7999999999997</v>
          </cell>
          <cell r="E985">
            <v>393.40799999999996</v>
          </cell>
          <cell r="F985">
            <v>2852</v>
          </cell>
        </row>
        <row r="986">
          <cell r="A986" t="str">
            <v>CABLE COBRE No. 10 THW  ROJO PROCABLES</v>
          </cell>
          <cell r="B986">
            <v>2049</v>
          </cell>
          <cell r="C986" t="str">
            <v>ML</v>
          </cell>
          <cell r="D986">
            <v>2458.7999999999997</v>
          </cell>
          <cell r="E986">
            <v>393.40799999999996</v>
          </cell>
          <cell r="F986">
            <v>2852</v>
          </cell>
        </row>
        <row r="987">
          <cell r="A987" t="str">
            <v>CABLE COBRE No. 10 THW AZUL ICONEL</v>
          </cell>
          <cell r="B987">
            <v>2049</v>
          </cell>
          <cell r="C987" t="str">
            <v>ML</v>
          </cell>
          <cell r="D987">
            <v>2458.7999999999997</v>
          </cell>
          <cell r="E987">
            <v>393.40799999999996</v>
          </cell>
          <cell r="F987">
            <v>2852</v>
          </cell>
        </row>
        <row r="988">
          <cell r="A988" t="str">
            <v>CABLE COBRE No. 10 THW BLANCO ICONEL</v>
          </cell>
          <cell r="B988">
            <v>2049</v>
          </cell>
          <cell r="C988" t="str">
            <v>ML</v>
          </cell>
          <cell r="D988">
            <v>2458.7999999999997</v>
          </cell>
          <cell r="E988">
            <v>393.40799999999996</v>
          </cell>
          <cell r="F988">
            <v>2852</v>
          </cell>
        </row>
        <row r="989">
          <cell r="A989" t="str">
            <v>CABLE COBRE No. 10 THW VERDE ICONEL</v>
          </cell>
          <cell r="B989">
            <v>2049</v>
          </cell>
          <cell r="C989" t="str">
            <v>ML</v>
          </cell>
          <cell r="D989">
            <v>2458.7999999999997</v>
          </cell>
          <cell r="E989">
            <v>393.40799999999996</v>
          </cell>
          <cell r="F989">
            <v>2852</v>
          </cell>
        </row>
        <row r="990">
          <cell r="A990" t="str">
            <v>CABLE COBRE No. 10X10 CONTROL S/PANTALLA</v>
          </cell>
          <cell r="B990">
            <v>15520</v>
          </cell>
          <cell r="C990" t="str">
            <v>ML</v>
          </cell>
          <cell r="D990">
            <v>18624</v>
          </cell>
          <cell r="E990">
            <v>2979.84</v>
          </cell>
          <cell r="F990">
            <v>21604</v>
          </cell>
        </row>
        <row r="991">
          <cell r="A991" t="str">
            <v>CABLE COBRE No. 10X12 CONTROL S/PANTALLA</v>
          </cell>
          <cell r="B991">
            <v>11085</v>
          </cell>
          <cell r="C991" t="str">
            <v>ML</v>
          </cell>
          <cell r="D991">
            <v>13302</v>
          </cell>
          <cell r="E991">
            <v>2128.3200000000002</v>
          </cell>
          <cell r="F991">
            <v>15430</v>
          </cell>
        </row>
        <row r="992">
          <cell r="A992" t="str">
            <v>CABLE COBRE No. 10X14 CONTROL S/PANTALLA</v>
          </cell>
          <cell r="B992">
            <v>8795</v>
          </cell>
          <cell r="C992" t="str">
            <v>ML</v>
          </cell>
          <cell r="D992">
            <v>10554</v>
          </cell>
          <cell r="E992">
            <v>1688.64</v>
          </cell>
          <cell r="F992">
            <v>12243</v>
          </cell>
        </row>
        <row r="993">
          <cell r="A993" t="str">
            <v>CABLE COBRE No. 12 THW AZUL PROCABLES</v>
          </cell>
          <cell r="B993">
            <v>1300</v>
          </cell>
          <cell r="C993" t="str">
            <v>ML</v>
          </cell>
          <cell r="D993">
            <v>1560</v>
          </cell>
          <cell r="E993">
            <v>249.6</v>
          </cell>
          <cell r="F993">
            <v>1810</v>
          </cell>
        </row>
        <row r="994">
          <cell r="A994" t="str">
            <v>CABLE COBRE No. 12 THW BLANCO PROCABLES</v>
          </cell>
          <cell r="B994">
            <v>1300</v>
          </cell>
          <cell r="C994" t="str">
            <v>ML</v>
          </cell>
          <cell r="D994">
            <v>1560</v>
          </cell>
          <cell r="E994">
            <v>249.6</v>
          </cell>
          <cell r="F994">
            <v>1810</v>
          </cell>
        </row>
        <row r="995">
          <cell r="A995" t="str">
            <v>CABLE COBRE No. 12 THW ROJO ICONEL</v>
          </cell>
          <cell r="B995">
            <v>1300</v>
          </cell>
          <cell r="C995" t="str">
            <v>ML</v>
          </cell>
          <cell r="D995">
            <v>1560</v>
          </cell>
          <cell r="E995">
            <v>249.6</v>
          </cell>
          <cell r="F995">
            <v>1810</v>
          </cell>
        </row>
        <row r="996">
          <cell r="A996" t="str">
            <v>CABLE COBRE No. 12 THW ROJO PROCABLES</v>
          </cell>
          <cell r="B996">
            <v>1300</v>
          </cell>
          <cell r="C996" t="str">
            <v>ML</v>
          </cell>
          <cell r="D996">
            <v>1560</v>
          </cell>
          <cell r="E996">
            <v>249.6</v>
          </cell>
          <cell r="F996">
            <v>1810</v>
          </cell>
        </row>
        <row r="997">
          <cell r="A997" t="str">
            <v>CABLE COBRE No. 12 THW VERDE PROCABLES</v>
          </cell>
          <cell r="B997">
            <v>1300</v>
          </cell>
          <cell r="C997" t="str">
            <v>ML</v>
          </cell>
          <cell r="D997">
            <v>1560</v>
          </cell>
          <cell r="E997">
            <v>249.6</v>
          </cell>
          <cell r="F997">
            <v>1810</v>
          </cell>
        </row>
        <row r="998">
          <cell r="A998" t="str">
            <v>CABLE COBRE No. 12X12 CONTROL S/PANTALLA</v>
          </cell>
          <cell r="B998">
            <v>13212</v>
          </cell>
          <cell r="C998" t="str">
            <v>ML</v>
          </cell>
          <cell r="D998">
            <v>15854.4</v>
          </cell>
          <cell r="E998">
            <v>2536.7040000000002</v>
          </cell>
          <cell r="F998">
            <v>18391</v>
          </cell>
        </row>
        <row r="999">
          <cell r="A999" t="str">
            <v>CABLE COBRE No. 12X14 CONTROL S/PANTALLA</v>
          </cell>
          <cell r="B999">
            <v>10531</v>
          </cell>
          <cell r="C999" t="str">
            <v>ML</v>
          </cell>
          <cell r="D999">
            <v>12637.199999999999</v>
          </cell>
          <cell r="E999">
            <v>2021.9519999999998</v>
          </cell>
          <cell r="F999">
            <v>14659</v>
          </cell>
        </row>
        <row r="1000">
          <cell r="A1000" t="str">
            <v>CABLE COBRE No. 14 BLANCO SILICONADO</v>
          </cell>
          <cell r="B1000">
            <v>1270</v>
          </cell>
          <cell r="C1000" t="str">
            <v>ML</v>
          </cell>
          <cell r="D1000">
            <v>1524</v>
          </cell>
          <cell r="E1000">
            <v>243.84</v>
          </cell>
          <cell r="F1000">
            <v>1768</v>
          </cell>
        </row>
        <row r="1001">
          <cell r="A1001" t="str">
            <v>CABLE COBRE No. 14 THW NEGRO</v>
          </cell>
          <cell r="B1001">
            <v>632</v>
          </cell>
          <cell r="C1001" t="str">
            <v>ML</v>
          </cell>
          <cell r="D1001">
            <v>758.4</v>
          </cell>
          <cell r="E1001">
            <v>121.34399999999999</v>
          </cell>
          <cell r="F1001">
            <v>880</v>
          </cell>
        </row>
        <row r="1002">
          <cell r="A1002" t="str">
            <v>CABLE COBRE No. 14 THW NEGRO ICONEL</v>
          </cell>
          <cell r="B1002">
            <v>632</v>
          </cell>
          <cell r="C1002" t="str">
            <v>ML</v>
          </cell>
          <cell r="D1002">
            <v>758.4</v>
          </cell>
          <cell r="E1002">
            <v>121.34399999999999</v>
          </cell>
          <cell r="F1002">
            <v>880</v>
          </cell>
        </row>
        <row r="1003">
          <cell r="A1003" t="str">
            <v>CABLE COBRE No. 2X10 CONTROL S/PANTALLA</v>
          </cell>
          <cell r="B1003">
            <v>4026</v>
          </cell>
          <cell r="C1003" t="str">
            <v>ML</v>
          </cell>
          <cell r="D1003">
            <v>4831.2</v>
          </cell>
          <cell r="E1003">
            <v>772.99199999999996</v>
          </cell>
          <cell r="F1003">
            <v>5604</v>
          </cell>
        </row>
        <row r="1004">
          <cell r="A1004" t="str">
            <v>CABLE COBRE No. 2X12 CONTROL S/PANTALLA</v>
          </cell>
          <cell r="B1004">
            <v>3007</v>
          </cell>
          <cell r="C1004" t="str">
            <v>ML</v>
          </cell>
          <cell r="D1004">
            <v>3608.4</v>
          </cell>
          <cell r="E1004">
            <v>577.34400000000005</v>
          </cell>
          <cell r="F1004">
            <v>4186</v>
          </cell>
        </row>
        <row r="1005">
          <cell r="A1005" t="str">
            <v>CABLE COBRE No. 3X10 CONTROL S/PANTALLA</v>
          </cell>
          <cell r="B1005">
            <v>5636</v>
          </cell>
          <cell r="C1005" t="str">
            <v>ML</v>
          </cell>
          <cell r="D1005">
            <v>6763.2</v>
          </cell>
          <cell r="E1005">
            <v>1082.1120000000001</v>
          </cell>
          <cell r="F1005">
            <v>7845</v>
          </cell>
        </row>
        <row r="1006">
          <cell r="A1006" t="str">
            <v>CABLE COBRE No. 3X12 CONTROL S/PANTALLA</v>
          </cell>
          <cell r="B1006">
            <v>4158</v>
          </cell>
          <cell r="C1006" t="str">
            <v>ML</v>
          </cell>
          <cell r="D1006">
            <v>4989.5999999999995</v>
          </cell>
          <cell r="E1006">
            <v>798.3359999999999</v>
          </cell>
          <cell r="F1006">
            <v>5788</v>
          </cell>
        </row>
        <row r="1007">
          <cell r="A1007" t="str">
            <v>CABLE COBRE No. 3X16 CONTROL S/PANTALLA</v>
          </cell>
          <cell r="B1007">
            <v>2347</v>
          </cell>
          <cell r="C1007" t="str">
            <v>ML</v>
          </cell>
          <cell r="D1007">
            <v>2816.4</v>
          </cell>
          <cell r="E1007">
            <v>450.62400000000002</v>
          </cell>
          <cell r="F1007">
            <v>3267</v>
          </cell>
        </row>
        <row r="1008">
          <cell r="A1008" t="str">
            <v>CABLE COBRE No. 4X10 CONTROL S/PANTALLA</v>
          </cell>
          <cell r="B1008">
            <v>7113</v>
          </cell>
          <cell r="C1008" t="str">
            <v>ML</v>
          </cell>
          <cell r="D1008">
            <v>8535.6</v>
          </cell>
          <cell r="E1008">
            <v>1365.6960000000001</v>
          </cell>
          <cell r="F1008">
            <v>9901</v>
          </cell>
        </row>
        <row r="1009">
          <cell r="A1009" t="str">
            <v>CABLE COBRE No. 4X12 CONTROL S/PANTALLA</v>
          </cell>
          <cell r="B1009">
            <v>5174</v>
          </cell>
          <cell r="C1009" t="str">
            <v>ML</v>
          </cell>
          <cell r="D1009">
            <v>6208.8</v>
          </cell>
          <cell r="E1009">
            <v>993.40800000000002</v>
          </cell>
          <cell r="F1009">
            <v>7202</v>
          </cell>
        </row>
        <row r="1010">
          <cell r="A1010" t="str">
            <v>CABLE COBRE No. 4X14 CONTROL S/PANTALLA</v>
          </cell>
          <cell r="B1010">
            <v>3807</v>
          </cell>
          <cell r="C1010" t="str">
            <v>ML</v>
          </cell>
          <cell r="D1010">
            <v>4568.3999999999996</v>
          </cell>
          <cell r="E1010">
            <v>730.94399999999996</v>
          </cell>
          <cell r="F1010">
            <v>5299</v>
          </cell>
        </row>
        <row r="1011">
          <cell r="A1011" t="str">
            <v>CABLE COBRE No. 4X6 CONTROL S/PANTALLA</v>
          </cell>
          <cell r="B1011">
            <v>16634</v>
          </cell>
          <cell r="C1011" t="str">
            <v>ML</v>
          </cell>
          <cell r="D1011">
            <v>19960.8</v>
          </cell>
          <cell r="E1011">
            <v>3193.7280000000001</v>
          </cell>
          <cell r="F1011">
            <v>23155</v>
          </cell>
        </row>
        <row r="1012">
          <cell r="A1012" t="str">
            <v>CABLE COBRE No. 6X10 CONTROL S/PANTALLA</v>
          </cell>
          <cell r="B1012">
            <v>9977</v>
          </cell>
          <cell r="C1012" t="str">
            <v>ML</v>
          </cell>
          <cell r="D1012">
            <v>11972.4</v>
          </cell>
          <cell r="E1012">
            <v>1915.5840000000001</v>
          </cell>
          <cell r="F1012">
            <v>13888</v>
          </cell>
        </row>
        <row r="1013">
          <cell r="A1013" t="str">
            <v>CABLE COBRE No. 6X12 CONTROL S/PANTALLA</v>
          </cell>
          <cell r="B1013">
            <v>7113</v>
          </cell>
          <cell r="C1013" t="str">
            <v>ML</v>
          </cell>
          <cell r="D1013">
            <v>8535.6</v>
          </cell>
          <cell r="E1013">
            <v>1365.6960000000001</v>
          </cell>
          <cell r="F1013">
            <v>9901</v>
          </cell>
        </row>
        <row r="1014">
          <cell r="A1014" t="str">
            <v>CABLE COBRE No. 7X12 CONTROL S/PANTALLA</v>
          </cell>
          <cell r="B1014">
            <v>7945</v>
          </cell>
          <cell r="C1014" t="str">
            <v>ML</v>
          </cell>
          <cell r="D1014">
            <v>9534</v>
          </cell>
          <cell r="E1014">
            <v>1525.44</v>
          </cell>
          <cell r="F1014">
            <v>11059</v>
          </cell>
        </row>
        <row r="1015">
          <cell r="A1015" t="str">
            <v>CABLE COBRE No. 8 THW AMARILLO ICONEL</v>
          </cell>
          <cell r="B1015">
            <v>3200</v>
          </cell>
          <cell r="C1015" t="str">
            <v>ML</v>
          </cell>
          <cell r="D1015">
            <v>3840</v>
          </cell>
          <cell r="E1015">
            <v>614.4</v>
          </cell>
          <cell r="F1015">
            <v>4454</v>
          </cell>
        </row>
        <row r="1016">
          <cell r="A1016" t="str">
            <v>CABLE COBRE No. 8 THW AZUL</v>
          </cell>
          <cell r="B1016">
            <v>3200</v>
          </cell>
          <cell r="C1016" t="str">
            <v>ML</v>
          </cell>
          <cell r="D1016">
            <v>3840</v>
          </cell>
          <cell r="E1016">
            <v>614.4</v>
          </cell>
          <cell r="F1016">
            <v>4454</v>
          </cell>
        </row>
        <row r="1017">
          <cell r="A1017" t="str">
            <v>CABLE COBRE No. 8 THW ROJO</v>
          </cell>
          <cell r="B1017">
            <v>3200</v>
          </cell>
          <cell r="C1017" t="str">
            <v>ML</v>
          </cell>
          <cell r="D1017">
            <v>3840</v>
          </cell>
          <cell r="E1017">
            <v>614.4</v>
          </cell>
          <cell r="F1017">
            <v>4454</v>
          </cell>
        </row>
        <row r="1018">
          <cell r="A1018" t="str">
            <v>CABLE COBRE No. 8 THW VERDE ICONEL</v>
          </cell>
          <cell r="B1018">
            <v>3200</v>
          </cell>
          <cell r="C1018" t="str">
            <v>ML</v>
          </cell>
          <cell r="D1018">
            <v>3840</v>
          </cell>
          <cell r="E1018">
            <v>614.4</v>
          </cell>
          <cell r="F1018">
            <v>4454</v>
          </cell>
        </row>
        <row r="1019">
          <cell r="A1019" t="str">
            <v>CABLE COBRE No. 8X12 CONTROL S/PANTALLA</v>
          </cell>
          <cell r="B1019">
            <v>9054</v>
          </cell>
          <cell r="C1019" t="str">
            <v>ML</v>
          </cell>
          <cell r="D1019">
            <v>10864.8</v>
          </cell>
          <cell r="E1019">
            <v>1738.3679999999999</v>
          </cell>
          <cell r="F1019">
            <v>12603</v>
          </cell>
        </row>
        <row r="1020">
          <cell r="A1020" t="str">
            <v>CABLE COBRE No.10 THW AMARILLO</v>
          </cell>
          <cell r="B1020">
            <v>2049</v>
          </cell>
          <cell r="C1020" t="str">
            <v>ML</v>
          </cell>
          <cell r="D1020">
            <v>2458.7999999999997</v>
          </cell>
          <cell r="E1020">
            <v>393.40799999999996</v>
          </cell>
          <cell r="F1020">
            <v>2852</v>
          </cell>
        </row>
        <row r="1021">
          <cell r="A1021" t="str">
            <v>CABLE COBRE No.10 THW BLANCO</v>
          </cell>
          <cell r="B1021">
            <v>2049</v>
          </cell>
          <cell r="C1021" t="str">
            <v>ML</v>
          </cell>
          <cell r="D1021">
            <v>2458.7999999999997</v>
          </cell>
          <cell r="E1021">
            <v>393.40799999999996</v>
          </cell>
          <cell r="F1021">
            <v>2852</v>
          </cell>
        </row>
        <row r="1022">
          <cell r="A1022" t="str">
            <v>CABLE COBRE No.10 THW NEGRO</v>
          </cell>
          <cell r="B1022">
            <v>2000</v>
          </cell>
          <cell r="C1022" t="str">
            <v>ML</v>
          </cell>
          <cell r="D1022">
            <v>2400</v>
          </cell>
          <cell r="E1022">
            <v>384</v>
          </cell>
          <cell r="F1022">
            <v>2784</v>
          </cell>
        </row>
        <row r="1023">
          <cell r="A1023" t="str">
            <v>CABLE COBRE No.10 THW NEGRO ICONEL</v>
          </cell>
          <cell r="B1023">
            <v>2049</v>
          </cell>
          <cell r="C1023" t="str">
            <v>ML</v>
          </cell>
          <cell r="D1023">
            <v>2458.7999999999997</v>
          </cell>
          <cell r="E1023">
            <v>393.40799999999996</v>
          </cell>
          <cell r="F1023">
            <v>2852</v>
          </cell>
        </row>
        <row r="1024">
          <cell r="A1024" t="str">
            <v>CABLE COBRE No.10 THW ROJO</v>
          </cell>
          <cell r="B1024">
            <v>2049</v>
          </cell>
          <cell r="C1024" t="str">
            <v>ML</v>
          </cell>
          <cell r="D1024">
            <v>2458.7999999999997</v>
          </cell>
          <cell r="E1024">
            <v>393.40799999999996</v>
          </cell>
          <cell r="F1024">
            <v>2852</v>
          </cell>
        </row>
        <row r="1025">
          <cell r="A1025" t="str">
            <v>CABLE COBRE No.10 THW VERDE</v>
          </cell>
          <cell r="B1025">
            <v>2049</v>
          </cell>
          <cell r="C1025" t="str">
            <v>ML</v>
          </cell>
          <cell r="D1025">
            <v>2458.7999999999997</v>
          </cell>
          <cell r="E1025">
            <v>393.40799999999996</v>
          </cell>
          <cell r="F1025">
            <v>2852</v>
          </cell>
        </row>
        <row r="1026">
          <cell r="A1026" t="str">
            <v>CABLE COBRE No.12 THW AMARILLO</v>
          </cell>
          <cell r="B1026">
            <v>1425</v>
          </cell>
          <cell r="C1026" t="str">
            <v>ML</v>
          </cell>
          <cell r="D1026">
            <v>1710</v>
          </cell>
          <cell r="E1026">
            <v>273.60000000000002</v>
          </cell>
          <cell r="F1026">
            <v>1984</v>
          </cell>
        </row>
        <row r="1027">
          <cell r="A1027" t="str">
            <v>CABLE COBRE No.12 THW AZUL</v>
          </cell>
          <cell r="B1027">
            <v>1425</v>
          </cell>
          <cell r="C1027" t="str">
            <v>ML</v>
          </cell>
          <cell r="D1027">
            <v>1710</v>
          </cell>
          <cell r="E1027">
            <v>273.60000000000002</v>
          </cell>
          <cell r="F1027">
            <v>1984</v>
          </cell>
        </row>
        <row r="1028">
          <cell r="A1028" t="str">
            <v>CABLE COBRE No.12 THW BLANCO</v>
          </cell>
          <cell r="B1028">
            <v>1425</v>
          </cell>
          <cell r="C1028" t="str">
            <v>ML</v>
          </cell>
          <cell r="D1028">
            <v>1710</v>
          </cell>
          <cell r="E1028">
            <v>273.60000000000002</v>
          </cell>
          <cell r="F1028">
            <v>1984</v>
          </cell>
        </row>
        <row r="1029">
          <cell r="A1029" t="str">
            <v>CABLE COBRE No.12 THW NEGRO</v>
          </cell>
          <cell r="B1029">
            <v>1425</v>
          </cell>
          <cell r="C1029" t="str">
            <v>ML</v>
          </cell>
          <cell r="D1029">
            <v>1710</v>
          </cell>
          <cell r="E1029">
            <v>273.60000000000002</v>
          </cell>
          <cell r="F1029">
            <v>1984</v>
          </cell>
        </row>
        <row r="1030">
          <cell r="A1030" t="str">
            <v>CABLE COBRE No.12 THW ROJO</v>
          </cell>
          <cell r="B1030">
            <v>1425</v>
          </cell>
          <cell r="C1030" t="str">
            <v>ML</v>
          </cell>
          <cell r="D1030">
            <v>1710</v>
          </cell>
          <cell r="E1030">
            <v>273.60000000000002</v>
          </cell>
          <cell r="F1030">
            <v>1984</v>
          </cell>
        </row>
        <row r="1031">
          <cell r="A1031" t="str">
            <v>CABLE COBRE No.14 NARANJA</v>
          </cell>
          <cell r="B1031">
            <v>1200</v>
          </cell>
          <cell r="C1031" t="str">
            <v>ML</v>
          </cell>
          <cell r="D1031">
            <v>1440</v>
          </cell>
          <cell r="E1031">
            <v>230.4</v>
          </cell>
          <cell r="F1031">
            <v>1670</v>
          </cell>
        </row>
        <row r="1032">
          <cell r="A1032" t="str">
            <v>CABLE COBRE No.14 THW AMARILLO</v>
          </cell>
          <cell r="B1032">
            <v>1200</v>
          </cell>
          <cell r="C1032" t="str">
            <v>ML</v>
          </cell>
          <cell r="D1032">
            <v>1440</v>
          </cell>
          <cell r="E1032">
            <v>230.4</v>
          </cell>
          <cell r="F1032">
            <v>1670</v>
          </cell>
        </row>
        <row r="1033">
          <cell r="A1033" t="str">
            <v>CABLE COBRE No.14 THW AZUL</v>
          </cell>
          <cell r="B1033">
            <v>1200</v>
          </cell>
          <cell r="C1033" t="str">
            <v>ML</v>
          </cell>
          <cell r="D1033">
            <v>1440</v>
          </cell>
          <cell r="E1033">
            <v>230.4</v>
          </cell>
          <cell r="F1033">
            <v>1670</v>
          </cell>
        </row>
        <row r="1034">
          <cell r="A1034" t="str">
            <v>CABLE COBRE No.14 THW BLANCO</v>
          </cell>
          <cell r="B1034">
            <v>1200</v>
          </cell>
          <cell r="C1034" t="str">
            <v>ML</v>
          </cell>
          <cell r="D1034">
            <v>1440</v>
          </cell>
          <cell r="E1034">
            <v>230.4</v>
          </cell>
          <cell r="F1034">
            <v>1670</v>
          </cell>
        </row>
        <row r="1035">
          <cell r="A1035" t="str">
            <v>CABLE COBRE No.14 THW ROJO</v>
          </cell>
          <cell r="B1035">
            <v>1200</v>
          </cell>
          <cell r="C1035" t="str">
            <v>ML</v>
          </cell>
          <cell r="D1035">
            <v>1440</v>
          </cell>
          <cell r="E1035">
            <v>230.4</v>
          </cell>
          <cell r="F1035">
            <v>1670</v>
          </cell>
        </row>
        <row r="1036">
          <cell r="A1036" t="str">
            <v>CABLE COBRE No.14THW VERDE</v>
          </cell>
          <cell r="B1036">
            <v>1200</v>
          </cell>
          <cell r="C1036" t="str">
            <v>ML</v>
          </cell>
          <cell r="D1036">
            <v>1440</v>
          </cell>
          <cell r="E1036">
            <v>230.4</v>
          </cell>
          <cell r="F1036">
            <v>1670</v>
          </cell>
        </row>
        <row r="1037">
          <cell r="A1037" t="str">
            <v>CABLE COBRE No.16 BLANCO SILICONADO</v>
          </cell>
          <cell r="B1037">
            <v>909</v>
          </cell>
          <cell r="C1037" t="str">
            <v>ML</v>
          </cell>
          <cell r="D1037">
            <v>1090.8</v>
          </cell>
          <cell r="E1037">
            <v>174.52799999999999</v>
          </cell>
          <cell r="F1037">
            <v>1265</v>
          </cell>
        </row>
        <row r="1038">
          <cell r="A1038" t="str">
            <v>CABLE COBRE No.18 BLANCO SILICONADO</v>
          </cell>
          <cell r="B1038">
            <v>814</v>
          </cell>
          <cell r="C1038" t="str">
            <v>ML</v>
          </cell>
          <cell r="D1038">
            <v>976.8</v>
          </cell>
          <cell r="E1038">
            <v>156.28799999999998</v>
          </cell>
          <cell r="F1038">
            <v>1133</v>
          </cell>
        </row>
        <row r="1039">
          <cell r="A1039" t="str">
            <v>CABLE COBRE No.2 THW VERDE</v>
          </cell>
          <cell r="B1039">
            <v>10938</v>
          </cell>
          <cell r="C1039" t="str">
            <v>ML</v>
          </cell>
          <cell r="D1039">
            <v>13125.6</v>
          </cell>
          <cell r="E1039">
            <v>2100.096</v>
          </cell>
          <cell r="F1039">
            <v>15226</v>
          </cell>
        </row>
        <row r="1040">
          <cell r="A1040" t="str">
            <v>CABLE COBRE No.4 THW AMARILLO</v>
          </cell>
          <cell r="B1040">
            <v>7045</v>
          </cell>
          <cell r="C1040" t="str">
            <v>ML</v>
          </cell>
          <cell r="D1040">
            <v>8454</v>
          </cell>
          <cell r="E1040">
            <v>1352.64</v>
          </cell>
          <cell r="F1040">
            <v>9807</v>
          </cell>
        </row>
        <row r="1041">
          <cell r="A1041" t="str">
            <v>CABLE COBRE No.4 THW AZUL</v>
          </cell>
          <cell r="B1041">
            <v>7045</v>
          </cell>
          <cell r="C1041" t="str">
            <v>ML</v>
          </cell>
          <cell r="D1041">
            <v>8454</v>
          </cell>
          <cell r="E1041">
            <v>1352.64</v>
          </cell>
          <cell r="F1041">
            <v>9807</v>
          </cell>
        </row>
        <row r="1042">
          <cell r="A1042" t="str">
            <v>CABLE COBRE No.4 THW NEGRO</v>
          </cell>
          <cell r="B1042">
            <v>7045</v>
          </cell>
          <cell r="C1042" t="str">
            <v>ML</v>
          </cell>
          <cell r="D1042">
            <v>8454</v>
          </cell>
          <cell r="E1042">
            <v>1352.64</v>
          </cell>
          <cell r="F1042">
            <v>9807</v>
          </cell>
        </row>
        <row r="1043">
          <cell r="A1043" t="str">
            <v>CABLE COBRE No.6 THW AMARILLO</v>
          </cell>
          <cell r="B1043">
            <v>4569</v>
          </cell>
          <cell r="C1043" t="str">
            <v>ML</v>
          </cell>
          <cell r="D1043">
            <v>5482.8</v>
          </cell>
          <cell r="E1043">
            <v>877.24800000000005</v>
          </cell>
          <cell r="F1043">
            <v>6360</v>
          </cell>
        </row>
        <row r="1044">
          <cell r="A1044" t="str">
            <v>CABLE COBRE No.6 THW NEGRO</v>
          </cell>
          <cell r="B1044">
            <v>4569</v>
          </cell>
          <cell r="C1044" t="str">
            <v>ML</v>
          </cell>
          <cell r="D1044">
            <v>5482.8</v>
          </cell>
          <cell r="E1044">
            <v>877.24800000000005</v>
          </cell>
          <cell r="F1044">
            <v>6360</v>
          </cell>
        </row>
        <row r="1045">
          <cell r="A1045" t="str">
            <v>CABLE COBRE No.6 THW NEGRO ICONEL</v>
          </cell>
          <cell r="B1045">
            <v>4569</v>
          </cell>
          <cell r="C1045" t="str">
            <v>ML</v>
          </cell>
          <cell r="D1045">
            <v>5482.8</v>
          </cell>
          <cell r="E1045">
            <v>877.24800000000005</v>
          </cell>
          <cell r="F1045">
            <v>6360</v>
          </cell>
        </row>
        <row r="1046">
          <cell r="A1046" t="str">
            <v>CABLE COBRE No.6 THW ROJO</v>
          </cell>
          <cell r="B1046">
            <v>4569</v>
          </cell>
          <cell r="C1046" t="str">
            <v>ML</v>
          </cell>
          <cell r="D1046">
            <v>5482.8</v>
          </cell>
          <cell r="E1046">
            <v>877.24800000000005</v>
          </cell>
          <cell r="F1046">
            <v>6360</v>
          </cell>
        </row>
        <row r="1047">
          <cell r="A1047" t="str">
            <v>CABLE COBRE No.6 THW ROJO ICONEL</v>
          </cell>
          <cell r="B1047">
            <v>4569</v>
          </cell>
          <cell r="C1047" t="str">
            <v>ML</v>
          </cell>
          <cell r="D1047">
            <v>5482.8</v>
          </cell>
          <cell r="E1047">
            <v>877.24800000000005</v>
          </cell>
          <cell r="F1047">
            <v>6360</v>
          </cell>
        </row>
        <row r="1048">
          <cell r="A1048" t="str">
            <v>CABLE COBRE No.6 THW VERDE</v>
          </cell>
          <cell r="B1048">
            <v>4569</v>
          </cell>
          <cell r="C1048" t="str">
            <v>ML</v>
          </cell>
          <cell r="D1048">
            <v>5482.8</v>
          </cell>
          <cell r="E1048">
            <v>877.24800000000005</v>
          </cell>
          <cell r="F1048">
            <v>6360</v>
          </cell>
        </row>
        <row r="1049">
          <cell r="A1049" t="str">
            <v>CABLE COBRE No.6THW BLANCO</v>
          </cell>
          <cell r="B1049">
            <v>4569</v>
          </cell>
          <cell r="C1049" t="str">
            <v>ML</v>
          </cell>
          <cell r="D1049">
            <v>5482.8</v>
          </cell>
          <cell r="E1049">
            <v>877.24800000000005</v>
          </cell>
          <cell r="F1049">
            <v>6360</v>
          </cell>
        </row>
        <row r="1050">
          <cell r="A1050" t="str">
            <v>CABLE COBRE No.8 THW   NEGRO ICONEL</v>
          </cell>
          <cell r="B1050">
            <v>3200</v>
          </cell>
          <cell r="C1050" t="str">
            <v>ML</v>
          </cell>
          <cell r="D1050">
            <v>3840</v>
          </cell>
          <cell r="E1050">
            <v>614.4</v>
          </cell>
          <cell r="F1050">
            <v>4454</v>
          </cell>
        </row>
        <row r="1051">
          <cell r="A1051" t="str">
            <v>CABLE COBRE No.8 THW AZUL</v>
          </cell>
          <cell r="B1051">
            <v>3200</v>
          </cell>
          <cell r="C1051" t="str">
            <v>ML</v>
          </cell>
          <cell r="D1051">
            <v>3840</v>
          </cell>
          <cell r="E1051">
            <v>614.4</v>
          </cell>
          <cell r="F1051">
            <v>4454</v>
          </cell>
        </row>
        <row r="1052">
          <cell r="A1052" t="str">
            <v>CABLE COBRE No.8 THW BLANCO</v>
          </cell>
          <cell r="B1052">
            <v>3200</v>
          </cell>
          <cell r="C1052" t="str">
            <v>ML</v>
          </cell>
          <cell r="D1052">
            <v>3840</v>
          </cell>
          <cell r="E1052">
            <v>614.4</v>
          </cell>
          <cell r="F1052">
            <v>4454</v>
          </cell>
        </row>
        <row r="1053">
          <cell r="A1053" t="str">
            <v>CABLE COBRE No.8 THW NEGRO</v>
          </cell>
          <cell r="B1053">
            <v>3200</v>
          </cell>
          <cell r="C1053" t="str">
            <v>ML</v>
          </cell>
          <cell r="D1053">
            <v>3840</v>
          </cell>
          <cell r="E1053">
            <v>614.4</v>
          </cell>
          <cell r="F1053">
            <v>4454</v>
          </cell>
        </row>
        <row r="1054">
          <cell r="A1054" t="str">
            <v>CABLE COBRE No.8 THW ROJO</v>
          </cell>
          <cell r="B1054">
            <v>3200</v>
          </cell>
          <cell r="C1054" t="str">
            <v>ML</v>
          </cell>
          <cell r="D1054">
            <v>3840</v>
          </cell>
          <cell r="E1054">
            <v>614.4</v>
          </cell>
          <cell r="F1054">
            <v>4454</v>
          </cell>
        </row>
        <row r="1055">
          <cell r="A1055" t="str">
            <v>CABLE COBRE No.8 THW VERDE</v>
          </cell>
          <cell r="B1055">
            <v>3200</v>
          </cell>
          <cell r="C1055" t="str">
            <v>ML</v>
          </cell>
          <cell r="D1055">
            <v>3840</v>
          </cell>
          <cell r="E1055">
            <v>614.4</v>
          </cell>
          <cell r="F1055">
            <v>4454</v>
          </cell>
        </row>
        <row r="1056">
          <cell r="A1056" t="str">
            <v>CABLE COBRE No.8THW AMARILLO</v>
          </cell>
          <cell r="B1056">
            <v>3200</v>
          </cell>
          <cell r="C1056" t="str">
            <v>ML</v>
          </cell>
          <cell r="D1056">
            <v>3840</v>
          </cell>
          <cell r="E1056">
            <v>614.4</v>
          </cell>
          <cell r="F1056">
            <v>4454</v>
          </cell>
        </row>
        <row r="1057">
          <cell r="A1057" t="str">
            <v>CABLE COBRE SOLDADOR No 4/0</v>
          </cell>
          <cell r="B1057">
            <v>35897</v>
          </cell>
          <cell r="C1057" t="str">
            <v>ML</v>
          </cell>
          <cell r="D1057">
            <v>43076.4</v>
          </cell>
          <cell r="E1057">
            <v>6892.2240000000002</v>
          </cell>
          <cell r="F1057">
            <v>49969</v>
          </cell>
        </row>
        <row r="1058">
          <cell r="A1058" t="str">
            <v>CABLE COBRE SOLDADOR No.1/0</v>
          </cell>
          <cell r="B1058">
            <v>18134</v>
          </cell>
          <cell r="C1058" t="str">
            <v>ML</v>
          </cell>
          <cell r="D1058">
            <v>21760.799999999999</v>
          </cell>
          <cell r="E1058">
            <v>3481.7280000000001</v>
          </cell>
          <cell r="F1058">
            <v>25243</v>
          </cell>
        </row>
        <row r="1059">
          <cell r="A1059" t="str">
            <v>CABLE COBRE SOLDADOR No.2</v>
          </cell>
          <cell r="B1059">
            <v>12003</v>
          </cell>
          <cell r="C1059" t="str">
            <v>ML</v>
          </cell>
          <cell r="D1059">
            <v>14403.6</v>
          </cell>
          <cell r="E1059">
            <v>2304.576</v>
          </cell>
          <cell r="F1059">
            <v>16708</v>
          </cell>
        </row>
        <row r="1060">
          <cell r="A1060" t="str">
            <v>CABLE COBRE SOLDADOR No.2/0</v>
          </cell>
          <cell r="B1060">
            <v>22409</v>
          </cell>
          <cell r="C1060" t="str">
            <v>ML</v>
          </cell>
          <cell r="D1060">
            <v>26890.799999999999</v>
          </cell>
          <cell r="E1060">
            <v>4302.5280000000002</v>
          </cell>
          <cell r="F1060">
            <v>31193</v>
          </cell>
        </row>
        <row r="1061">
          <cell r="A1061" t="str">
            <v>CABLE COBRE SOLDADOR No.6</v>
          </cell>
          <cell r="B1061">
            <v>6054</v>
          </cell>
          <cell r="C1061" t="str">
            <v>ML</v>
          </cell>
          <cell r="D1061">
            <v>7264.8</v>
          </cell>
          <cell r="E1061">
            <v>1162.3680000000002</v>
          </cell>
          <cell r="F1061">
            <v>8427</v>
          </cell>
        </row>
        <row r="1062">
          <cell r="A1062" t="str">
            <v>CABLE COBRE THW 1X8+1X8 ACOMETIDA TREBOL</v>
          </cell>
          <cell r="B1062">
            <v>3102</v>
          </cell>
          <cell r="C1062" t="str">
            <v>ML</v>
          </cell>
          <cell r="D1062">
            <v>3722.3999999999996</v>
          </cell>
          <cell r="E1062">
            <v>595.58399999999995</v>
          </cell>
          <cell r="F1062">
            <v>4318</v>
          </cell>
        </row>
        <row r="1063">
          <cell r="A1063" t="str">
            <v>CABLE COBRE THW 2X10 CONCENTRICO/CODENSA</v>
          </cell>
          <cell r="B1063">
            <v>2000</v>
          </cell>
          <cell r="C1063" t="str">
            <v>ML</v>
          </cell>
          <cell r="D1063">
            <v>2400</v>
          </cell>
          <cell r="E1063">
            <v>384</v>
          </cell>
          <cell r="F1063">
            <v>2784</v>
          </cell>
        </row>
        <row r="1064">
          <cell r="A1064" t="str">
            <v>CABLE COBRE THW 2X6+1X6 ACOMETIDA TREBOL</v>
          </cell>
          <cell r="B1064">
            <v>5696</v>
          </cell>
          <cell r="C1064" t="str">
            <v>ML</v>
          </cell>
          <cell r="D1064">
            <v>6835.2</v>
          </cell>
          <cell r="E1064">
            <v>1093.6320000000001</v>
          </cell>
          <cell r="F1064">
            <v>7929</v>
          </cell>
        </row>
        <row r="1065">
          <cell r="A1065" t="str">
            <v>CABLE COBRE THW 2X8 CONCENTRICO</v>
          </cell>
          <cell r="B1065">
            <v>2000</v>
          </cell>
          <cell r="C1065" t="str">
            <v>ML</v>
          </cell>
          <cell r="D1065">
            <v>2400</v>
          </cell>
          <cell r="E1065">
            <v>384</v>
          </cell>
          <cell r="F1065">
            <v>2784</v>
          </cell>
        </row>
        <row r="1066">
          <cell r="A1066" t="str">
            <v>CABLE COBRE THW 2X8+1X10 CONCENTRICO</v>
          </cell>
          <cell r="B1066">
            <v>3320</v>
          </cell>
          <cell r="C1066" t="str">
            <v>ML</v>
          </cell>
          <cell r="D1066">
            <v>3984</v>
          </cell>
          <cell r="E1066">
            <v>637.44000000000005</v>
          </cell>
          <cell r="F1066">
            <v>4621</v>
          </cell>
        </row>
        <row r="1067">
          <cell r="A1067" t="str">
            <v>CABLE COBRE THW 2X8+1X8 ACOMETIDA TREBOL</v>
          </cell>
          <cell r="B1067">
            <v>5000</v>
          </cell>
          <cell r="C1067" t="str">
            <v>ML</v>
          </cell>
          <cell r="D1067">
            <v>6000</v>
          </cell>
          <cell r="E1067">
            <v>960</v>
          </cell>
          <cell r="F1067">
            <v>6960</v>
          </cell>
        </row>
        <row r="1068">
          <cell r="A1068" t="str">
            <v>CABLE COBRE THW 3X4+1X6 ACOMETIDA TREBOL</v>
          </cell>
          <cell r="B1068">
            <v>13542</v>
          </cell>
          <cell r="C1068" t="str">
            <v>ML</v>
          </cell>
          <cell r="D1068">
            <v>16250.4</v>
          </cell>
          <cell r="E1068">
            <v>2600.0639999999999</v>
          </cell>
          <cell r="F1068">
            <v>18850</v>
          </cell>
        </row>
        <row r="1069">
          <cell r="A1069" t="str">
            <v>CABLE COBRE THW 3X6+1X8 ACOMETIDA TREBOL</v>
          </cell>
          <cell r="B1069">
            <v>8880</v>
          </cell>
          <cell r="C1069" t="str">
            <v>ML</v>
          </cell>
          <cell r="D1069">
            <v>10656</v>
          </cell>
          <cell r="E1069">
            <v>1704.96</v>
          </cell>
          <cell r="F1069">
            <v>12361</v>
          </cell>
        </row>
        <row r="1070">
          <cell r="A1070" t="str">
            <v>CABLE COBRE THW 3X6+1X8 CONCENTRICO</v>
          </cell>
          <cell r="B1070">
            <v>6160</v>
          </cell>
          <cell r="C1070" t="str">
            <v>ML</v>
          </cell>
          <cell r="D1070">
            <v>7392</v>
          </cell>
          <cell r="E1070">
            <v>1182.72</v>
          </cell>
          <cell r="F1070">
            <v>8575</v>
          </cell>
        </row>
        <row r="1071">
          <cell r="A1071" t="str">
            <v>CABLE COBRE THW 3X8+1X10 ACOMETIDATREBOL</v>
          </cell>
          <cell r="B1071">
            <v>5110</v>
          </cell>
          <cell r="C1071" t="str">
            <v>ML</v>
          </cell>
          <cell r="D1071">
            <v>6132</v>
          </cell>
          <cell r="E1071">
            <v>981.12</v>
          </cell>
          <cell r="F1071">
            <v>7113</v>
          </cell>
        </row>
        <row r="1072">
          <cell r="A1072" t="str">
            <v>CABLE COBRE THW 3X8+1X10 CONCENTRICO</v>
          </cell>
          <cell r="B1072">
            <v>5110</v>
          </cell>
          <cell r="C1072" t="str">
            <v>ML</v>
          </cell>
          <cell r="D1072">
            <v>6132</v>
          </cell>
          <cell r="E1072">
            <v>981.12</v>
          </cell>
          <cell r="F1072">
            <v>7113</v>
          </cell>
        </row>
        <row r="1073">
          <cell r="A1073" t="str">
            <v>CABLE COBRE UTP No.25X2X24 NIVEL 3</v>
          </cell>
          <cell r="B1073">
            <v>7932</v>
          </cell>
          <cell r="C1073" t="str">
            <v>ML</v>
          </cell>
          <cell r="D1073">
            <v>9518.4</v>
          </cell>
          <cell r="E1073">
            <v>1522.944</v>
          </cell>
          <cell r="F1073">
            <v>11041</v>
          </cell>
        </row>
        <row r="1074">
          <cell r="A1074" t="str">
            <v>CABLE COBRE UTP No.2X.05 NIVEL 3</v>
          </cell>
          <cell r="B1074">
            <v>614</v>
          </cell>
          <cell r="C1074" t="str">
            <v>ML</v>
          </cell>
          <cell r="D1074">
            <v>736.8</v>
          </cell>
          <cell r="E1074">
            <v>117.88799999999999</v>
          </cell>
          <cell r="F1074">
            <v>855</v>
          </cell>
        </row>
        <row r="1075">
          <cell r="A1075" t="str">
            <v>CABLE COBRE UTP No.4X2X24 NIVEL 5</v>
          </cell>
          <cell r="B1075">
            <v>675</v>
          </cell>
          <cell r="C1075" t="str">
            <v>ML</v>
          </cell>
          <cell r="D1075">
            <v>810</v>
          </cell>
          <cell r="E1075">
            <v>129.6</v>
          </cell>
          <cell r="F1075">
            <v>940</v>
          </cell>
        </row>
        <row r="1076">
          <cell r="A1076" t="str">
            <v>CABLE COMUNICACION TTY/6ES5-734-1BD20</v>
          </cell>
          <cell r="B1076">
            <v>560000</v>
          </cell>
          <cell r="C1076" t="str">
            <v>ML</v>
          </cell>
          <cell r="D1076">
            <v>672000</v>
          </cell>
          <cell r="E1076">
            <v>107520</v>
          </cell>
          <cell r="F1076">
            <v>779520</v>
          </cell>
        </row>
        <row r="1077">
          <cell r="A1077" t="str">
            <v>CABLE CU DESN # 12 TEMPLE SUAVE</v>
          </cell>
          <cell r="B1077">
            <v>827</v>
          </cell>
          <cell r="C1077" t="str">
            <v>ML</v>
          </cell>
          <cell r="D1077">
            <v>992.4</v>
          </cell>
          <cell r="E1077">
            <v>158.78399999999999</v>
          </cell>
          <cell r="F1077">
            <v>1151</v>
          </cell>
        </row>
        <row r="1078">
          <cell r="A1078" t="str">
            <v>CABLE CU DESN.#1/0 TEMPLE SUAVE</v>
          </cell>
          <cell r="B1078">
            <v>16257</v>
          </cell>
          <cell r="C1078" t="str">
            <v>ML</v>
          </cell>
          <cell r="D1078">
            <v>19508.399999999998</v>
          </cell>
          <cell r="E1078">
            <v>3121.3439999999996</v>
          </cell>
          <cell r="F1078">
            <v>22630</v>
          </cell>
        </row>
        <row r="1079">
          <cell r="A1079" t="str">
            <v>CABLE CU DESN.#10 TEMPLE SUAVE</v>
          </cell>
          <cell r="B1079">
            <v>1984</v>
          </cell>
          <cell r="C1079" t="str">
            <v>ML</v>
          </cell>
          <cell r="D1079">
            <v>2380.7999999999997</v>
          </cell>
          <cell r="E1079">
            <v>380.92799999999994</v>
          </cell>
          <cell r="F1079">
            <v>2762</v>
          </cell>
        </row>
        <row r="1080">
          <cell r="A1080" t="str">
            <v>CABLE CU DESN.#2 TEMPLE SUAVE</v>
          </cell>
          <cell r="B1080">
            <v>10268</v>
          </cell>
          <cell r="C1080" t="str">
            <v>ML</v>
          </cell>
          <cell r="D1080">
            <v>12321.6</v>
          </cell>
          <cell r="E1080">
            <v>1971.4560000000001</v>
          </cell>
          <cell r="F1080">
            <v>14293</v>
          </cell>
        </row>
        <row r="1081">
          <cell r="A1081" t="str">
            <v>CABLE CU DESN.#2/0 TEMPLE SUAVE</v>
          </cell>
          <cell r="B1081">
            <v>18000</v>
          </cell>
          <cell r="C1081" t="str">
            <v>ML</v>
          </cell>
          <cell r="D1081">
            <v>21600</v>
          </cell>
          <cell r="E1081">
            <v>3456</v>
          </cell>
          <cell r="F1081">
            <v>25056</v>
          </cell>
        </row>
        <row r="1082">
          <cell r="A1082" t="str">
            <v>CABLE CU DESN.#4 TEMPLE SUAVE</v>
          </cell>
          <cell r="B1082">
            <v>6836</v>
          </cell>
          <cell r="C1082" t="str">
            <v>ML</v>
          </cell>
          <cell r="D1082">
            <v>8203.1999999999989</v>
          </cell>
          <cell r="E1082">
            <v>1312.5119999999999</v>
          </cell>
          <cell r="F1082">
            <v>9516</v>
          </cell>
        </row>
        <row r="1083">
          <cell r="A1083" t="str">
            <v>CABLE CU DESN.#6 TEMPLE SUAVE</v>
          </cell>
          <cell r="B1083">
            <v>4499</v>
          </cell>
          <cell r="C1083" t="str">
            <v>ML</v>
          </cell>
          <cell r="D1083">
            <v>5398.8</v>
          </cell>
          <cell r="E1083">
            <v>863.80799999999999</v>
          </cell>
          <cell r="F1083">
            <v>6263</v>
          </cell>
        </row>
        <row r="1084">
          <cell r="A1084" t="str">
            <v>CABLE CU DESN.#4/0 TEMPLE SUAVE</v>
          </cell>
          <cell r="B1084">
            <v>26000</v>
          </cell>
          <cell r="C1084" t="str">
            <v>ML</v>
          </cell>
          <cell r="D1084">
            <v>31200</v>
          </cell>
          <cell r="E1084">
            <v>4992</v>
          </cell>
          <cell r="F1084">
            <v>36192</v>
          </cell>
        </row>
        <row r="1085">
          <cell r="A1085" t="str">
            <v>CABLE CU DESN.No.2/0 TEMPLE DURO 7 HILOS</v>
          </cell>
          <cell r="B1085">
            <v>18000</v>
          </cell>
          <cell r="C1085" t="str">
            <v>ML</v>
          </cell>
          <cell r="D1085">
            <v>21600</v>
          </cell>
          <cell r="E1085">
            <v>3456</v>
          </cell>
          <cell r="F1085">
            <v>25056</v>
          </cell>
        </row>
        <row r="1086">
          <cell r="A1086" t="str">
            <v>CABLE CU DESN.No.4/0 MCM TEMPLE DURO 7 HILOS</v>
          </cell>
          <cell r="B1086">
            <v>22000</v>
          </cell>
          <cell r="C1086" t="str">
            <v>ML</v>
          </cell>
          <cell r="D1086">
            <v>26400</v>
          </cell>
          <cell r="E1086">
            <v>4224</v>
          </cell>
          <cell r="F1086">
            <v>30624</v>
          </cell>
        </row>
        <row r="1087">
          <cell r="A1087" t="str">
            <v>CABLE CU DESNUDO # 400 MCM TEMPLE SUAVE</v>
          </cell>
          <cell r="B1087">
            <v>40533</v>
          </cell>
          <cell r="C1087" t="str">
            <v>ML</v>
          </cell>
          <cell r="D1087">
            <v>48639.6</v>
          </cell>
          <cell r="E1087">
            <v>7782.3360000000002</v>
          </cell>
          <cell r="F1087">
            <v>56422</v>
          </cell>
        </row>
        <row r="1088">
          <cell r="A1088" t="str">
            <v>CABLE CU DESNUDO # 500 MCM TEMPLE SUAVE</v>
          </cell>
          <cell r="B1088">
            <v>51247</v>
          </cell>
          <cell r="C1088" t="str">
            <v>ML</v>
          </cell>
          <cell r="D1088">
            <v>61496.399999999994</v>
          </cell>
          <cell r="E1088">
            <v>9839.4239999999991</v>
          </cell>
          <cell r="F1088">
            <v>71336</v>
          </cell>
        </row>
        <row r="1089">
          <cell r="A1089" t="str">
            <v>CABLE CU DESNUDO # 750 MCM TEMPLE SUAVE</v>
          </cell>
          <cell r="B1089">
            <v>79905</v>
          </cell>
          <cell r="C1089" t="str">
            <v>ML</v>
          </cell>
          <cell r="D1089">
            <v>95886</v>
          </cell>
          <cell r="E1089">
            <v>15341.76</v>
          </cell>
          <cell r="F1089">
            <v>111228</v>
          </cell>
        </row>
        <row r="1090">
          <cell r="A1090" t="str">
            <v>CABLE CU DESNUDO #8</v>
          </cell>
          <cell r="B1090">
            <v>2866</v>
          </cell>
          <cell r="C1090" t="str">
            <v>ML</v>
          </cell>
          <cell r="D1090">
            <v>3439.2</v>
          </cell>
          <cell r="E1090">
            <v>550.27199999999993</v>
          </cell>
          <cell r="F1090">
            <v>3989</v>
          </cell>
        </row>
        <row r="1091">
          <cell r="A1091" t="str">
            <v>CABLE Cu No. 6 THW NEGRO PROCABLES</v>
          </cell>
          <cell r="B1091">
            <v>5000</v>
          </cell>
          <cell r="C1091" t="str">
            <v>ML</v>
          </cell>
          <cell r="D1091">
            <v>6000</v>
          </cell>
          <cell r="E1091">
            <v>960</v>
          </cell>
          <cell r="F1091">
            <v>6960</v>
          </cell>
        </row>
        <row r="1092">
          <cell r="A1092" t="str">
            <v>CABLE Cu No.8 THW AMARILLO</v>
          </cell>
          <cell r="B1092">
            <v>3200</v>
          </cell>
          <cell r="C1092" t="str">
            <v>ML</v>
          </cell>
          <cell r="D1092">
            <v>3840</v>
          </cell>
          <cell r="E1092">
            <v>614.4</v>
          </cell>
          <cell r="F1092">
            <v>4454</v>
          </cell>
        </row>
        <row r="1093">
          <cell r="A1093" t="str">
            <v>CABLE Cu No.8 THW BLANCO</v>
          </cell>
          <cell r="B1093">
            <v>3200</v>
          </cell>
          <cell r="C1093" t="str">
            <v>ML</v>
          </cell>
          <cell r="D1093">
            <v>3840</v>
          </cell>
          <cell r="E1093">
            <v>614.4</v>
          </cell>
          <cell r="F1093">
            <v>4454</v>
          </cell>
        </row>
        <row r="1094">
          <cell r="A1094" t="str">
            <v>CABLE Cu No.8 THW NEGRO</v>
          </cell>
          <cell r="B1094">
            <v>3200</v>
          </cell>
          <cell r="C1094" t="str">
            <v>ML</v>
          </cell>
          <cell r="D1094">
            <v>3840</v>
          </cell>
          <cell r="E1094">
            <v>614.4</v>
          </cell>
          <cell r="F1094">
            <v>4454</v>
          </cell>
        </row>
        <row r="1095">
          <cell r="A1095" t="str">
            <v>CABLE CU THW 1/0 600V (CTHWC)</v>
          </cell>
          <cell r="B1095">
            <v>16257</v>
          </cell>
          <cell r="C1095" t="str">
            <v>ML</v>
          </cell>
          <cell r="D1095">
            <v>19508.399999999998</v>
          </cell>
          <cell r="E1095">
            <v>3121.3439999999996</v>
          </cell>
          <cell r="F1095">
            <v>22630</v>
          </cell>
        </row>
        <row r="1096">
          <cell r="A1096" t="str">
            <v>CABLE CU THW 1/0 600V ICONEL</v>
          </cell>
          <cell r="B1096">
            <v>16257</v>
          </cell>
          <cell r="C1096" t="str">
            <v>ML</v>
          </cell>
          <cell r="D1096">
            <v>19508.399999999998</v>
          </cell>
          <cell r="E1096">
            <v>3121.3439999999996</v>
          </cell>
          <cell r="F1096">
            <v>22630</v>
          </cell>
        </row>
        <row r="1097">
          <cell r="A1097" t="str">
            <v>CABLE CU THW 2 600V (CTHWC)</v>
          </cell>
          <cell r="B1097">
            <v>10500</v>
          </cell>
          <cell r="C1097" t="str">
            <v>ML</v>
          </cell>
          <cell r="D1097">
            <v>12600</v>
          </cell>
          <cell r="E1097">
            <v>2016</v>
          </cell>
          <cell r="F1097">
            <v>14616</v>
          </cell>
        </row>
        <row r="1098">
          <cell r="A1098" t="str">
            <v>CABLE CU THW 2 600V ICONEL</v>
          </cell>
          <cell r="B1098">
            <v>10500</v>
          </cell>
          <cell r="C1098" t="str">
            <v>ML</v>
          </cell>
          <cell r="D1098">
            <v>12600</v>
          </cell>
          <cell r="E1098">
            <v>2016</v>
          </cell>
          <cell r="F1098">
            <v>14616</v>
          </cell>
        </row>
        <row r="1099">
          <cell r="A1099" t="str">
            <v>CABLE CU THW 2/0 600V (CTHWC)</v>
          </cell>
          <cell r="B1099">
            <v>22329</v>
          </cell>
          <cell r="C1099" t="str">
            <v>ML</v>
          </cell>
          <cell r="D1099">
            <v>26794.799999999999</v>
          </cell>
          <cell r="E1099">
            <v>4287.1679999999997</v>
          </cell>
          <cell r="F1099">
            <v>31082</v>
          </cell>
        </row>
        <row r="1100">
          <cell r="A1100" t="str">
            <v>CABLE CU THW 2/0 600V (CTHWC) ICONEL</v>
          </cell>
          <cell r="B1100">
            <v>22329</v>
          </cell>
          <cell r="C1100" t="str">
            <v>ML</v>
          </cell>
          <cell r="D1100">
            <v>26794.799999999999</v>
          </cell>
          <cell r="E1100">
            <v>4287.1679999999997</v>
          </cell>
          <cell r="F1100">
            <v>31082</v>
          </cell>
        </row>
        <row r="1101">
          <cell r="A1101" t="str">
            <v>CABLE CU THW 2/0 600V PROCABLES</v>
          </cell>
          <cell r="B1101">
            <v>22329</v>
          </cell>
          <cell r="C1101" t="str">
            <v>ML</v>
          </cell>
          <cell r="D1101">
            <v>26794.799999999999</v>
          </cell>
          <cell r="E1101">
            <v>4287.1679999999997</v>
          </cell>
          <cell r="F1101">
            <v>31082</v>
          </cell>
        </row>
        <row r="1102">
          <cell r="A1102" t="str">
            <v>CABLE CU THW 250 MCM 600V ICONEL</v>
          </cell>
          <cell r="B1102">
            <v>46000</v>
          </cell>
          <cell r="C1102" t="str">
            <v>ML</v>
          </cell>
          <cell r="D1102">
            <v>55200</v>
          </cell>
          <cell r="E1102">
            <v>8832</v>
          </cell>
          <cell r="F1102">
            <v>64032</v>
          </cell>
        </row>
        <row r="1103">
          <cell r="A1103" t="str">
            <v>CABLE CU THW 250MCM 600V (CTHWC)</v>
          </cell>
          <cell r="B1103">
            <v>28000</v>
          </cell>
          <cell r="C1103" t="str">
            <v>ML</v>
          </cell>
          <cell r="D1103">
            <v>33600</v>
          </cell>
          <cell r="E1103">
            <v>5376</v>
          </cell>
          <cell r="F1103">
            <v>38976</v>
          </cell>
        </row>
        <row r="1104">
          <cell r="A1104" t="str">
            <v>CABLE Cu THW 250MCM 600V. PROCABLES</v>
          </cell>
          <cell r="B1104">
            <v>46000</v>
          </cell>
          <cell r="C1104" t="str">
            <v>ML</v>
          </cell>
          <cell r="D1104">
            <v>55200</v>
          </cell>
          <cell r="E1104">
            <v>8832</v>
          </cell>
          <cell r="F1104">
            <v>64032</v>
          </cell>
        </row>
        <row r="1105">
          <cell r="A1105" t="str">
            <v>CABLE CU THW 3/0 600V (CTHWC)</v>
          </cell>
          <cell r="B1105">
            <v>17090</v>
          </cell>
          <cell r="C1105" t="str">
            <v>ML</v>
          </cell>
          <cell r="D1105">
            <v>20508</v>
          </cell>
          <cell r="E1105">
            <v>3281.28</v>
          </cell>
          <cell r="F1105">
            <v>23789</v>
          </cell>
        </row>
        <row r="1106">
          <cell r="A1106" t="str">
            <v>CABLE CU THW 3/0 600V ICONEL</v>
          </cell>
          <cell r="B1106">
            <v>17090</v>
          </cell>
          <cell r="C1106" t="str">
            <v>ML</v>
          </cell>
          <cell r="D1106">
            <v>20508</v>
          </cell>
          <cell r="E1106">
            <v>3281.28</v>
          </cell>
          <cell r="F1106">
            <v>23789</v>
          </cell>
        </row>
        <row r="1107">
          <cell r="A1107" t="str">
            <v>CABLE CU THW 300MCM 600V (CTHWC)</v>
          </cell>
          <cell r="B1107">
            <v>40000</v>
          </cell>
          <cell r="C1107" t="str">
            <v>ML</v>
          </cell>
          <cell r="D1107">
            <v>48000</v>
          </cell>
          <cell r="E1107">
            <v>7680</v>
          </cell>
          <cell r="F1107">
            <v>55680</v>
          </cell>
        </row>
        <row r="1108">
          <cell r="A1108" t="str">
            <v>CABLE CU THW 350MCM 600V (CTHWC)</v>
          </cell>
          <cell r="B1108">
            <v>37730</v>
          </cell>
          <cell r="C1108" t="str">
            <v>ML</v>
          </cell>
          <cell r="D1108">
            <v>45276</v>
          </cell>
          <cell r="E1108">
            <v>7244.16</v>
          </cell>
          <cell r="F1108">
            <v>52520</v>
          </cell>
        </row>
        <row r="1109">
          <cell r="A1109" t="str">
            <v>CABLE CU THW 350MCM 600V ICONEL</v>
          </cell>
          <cell r="B1109">
            <v>37730</v>
          </cell>
          <cell r="C1109" t="str">
            <v>ML</v>
          </cell>
          <cell r="D1109">
            <v>45276</v>
          </cell>
          <cell r="E1109">
            <v>7244.16</v>
          </cell>
          <cell r="F1109">
            <v>52520</v>
          </cell>
        </row>
        <row r="1110">
          <cell r="A1110" t="str">
            <v>CABLE CU THW 4/0   600 V   PROCABLES</v>
          </cell>
          <cell r="B1110">
            <v>34000</v>
          </cell>
          <cell r="C1110" t="str">
            <v>ML</v>
          </cell>
          <cell r="D1110">
            <v>40800</v>
          </cell>
          <cell r="E1110">
            <v>6528</v>
          </cell>
          <cell r="F1110">
            <v>47328</v>
          </cell>
        </row>
        <row r="1111">
          <cell r="A1111" t="str">
            <v>CABLE CU THW 4/0 600V (CTHWC)</v>
          </cell>
          <cell r="B1111">
            <v>34000</v>
          </cell>
          <cell r="C1111" t="str">
            <v>ML</v>
          </cell>
          <cell r="D1111">
            <v>40800</v>
          </cell>
          <cell r="E1111">
            <v>6528</v>
          </cell>
          <cell r="F1111">
            <v>47328</v>
          </cell>
        </row>
        <row r="1112">
          <cell r="A1112" t="str">
            <v>CABLE Cu THW 4/0 600V. ICONEL</v>
          </cell>
          <cell r="B1112">
            <v>34000</v>
          </cell>
          <cell r="C1112" t="str">
            <v>ML</v>
          </cell>
          <cell r="D1112">
            <v>40800</v>
          </cell>
          <cell r="E1112">
            <v>6528</v>
          </cell>
          <cell r="F1112">
            <v>47328</v>
          </cell>
        </row>
        <row r="1113">
          <cell r="A1113" t="str">
            <v>CABLE CU THW 400MCM 600V (CTHWC)</v>
          </cell>
          <cell r="B1113">
            <v>42998</v>
          </cell>
          <cell r="C1113" t="str">
            <v>ML</v>
          </cell>
          <cell r="D1113">
            <v>51597.599999999999</v>
          </cell>
          <cell r="E1113">
            <v>8255.616</v>
          </cell>
          <cell r="F1113">
            <v>59853</v>
          </cell>
        </row>
        <row r="1114">
          <cell r="A1114" t="str">
            <v>CABLE CU THW 500MCM 600V (CTHWC)</v>
          </cell>
          <cell r="B1114">
            <v>56192</v>
          </cell>
          <cell r="C1114" t="str">
            <v>ML</v>
          </cell>
          <cell r="D1114">
            <v>67430.399999999994</v>
          </cell>
          <cell r="E1114">
            <v>10788.864</v>
          </cell>
          <cell r="F1114">
            <v>78219</v>
          </cell>
        </row>
        <row r="1115">
          <cell r="A1115" t="str">
            <v>CABLE CU THW 500MCM 600V ICONEL</v>
          </cell>
          <cell r="B1115">
            <v>56192</v>
          </cell>
          <cell r="C1115" t="str">
            <v>ML</v>
          </cell>
          <cell r="D1115">
            <v>67430.399999999994</v>
          </cell>
          <cell r="E1115">
            <v>10788.864</v>
          </cell>
          <cell r="F1115">
            <v>78219</v>
          </cell>
        </row>
        <row r="1116">
          <cell r="A1116" t="str">
            <v>CABLE CUADRUPLEX AL 3X2/0+1X1/0</v>
          </cell>
          <cell r="B1116">
            <v>12100</v>
          </cell>
          <cell r="C1116" t="str">
            <v>ML</v>
          </cell>
          <cell r="D1116">
            <v>14520</v>
          </cell>
          <cell r="E1116">
            <v>2323.2000000000003</v>
          </cell>
          <cell r="F1116">
            <v>16843</v>
          </cell>
        </row>
        <row r="1117">
          <cell r="A1117" t="str">
            <v>CABLE CUADRUPLEX AL 3X2+1X4</v>
          </cell>
          <cell r="B1117">
            <v>5000</v>
          </cell>
          <cell r="C1117" t="str">
            <v>ML</v>
          </cell>
          <cell r="D1117">
            <v>6000</v>
          </cell>
          <cell r="E1117">
            <v>960</v>
          </cell>
          <cell r="F1117">
            <v>6960</v>
          </cell>
        </row>
        <row r="1118">
          <cell r="A1118" t="str">
            <v>CABLE CUADRUPLEX AL 3X4/0+1X2/0</v>
          </cell>
          <cell r="B1118">
            <v>19638</v>
          </cell>
          <cell r="C1118" t="str">
            <v>ML</v>
          </cell>
          <cell r="D1118">
            <v>23565.599999999999</v>
          </cell>
          <cell r="E1118">
            <v>3770.4959999999996</v>
          </cell>
          <cell r="F1118">
            <v>27336</v>
          </cell>
        </row>
        <row r="1119">
          <cell r="A1119" t="str">
            <v>CABLE CUADRUPLEX AL 3X4/0+1X2/0 RAYADO</v>
          </cell>
          <cell r="B1119">
            <v>19638</v>
          </cell>
          <cell r="C1119" t="str">
            <v>ML</v>
          </cell>
          <cell r="D1119">
            <v>23565.599999999999</v>
          </cell>
          <cell r="E1119">
            <v>3770.4959999999996</v>
          </cell>
          <cell r="F1119">
            <v>27336</v>
          </cell>
        </row>
        <row r="1120">
          <cell r="A1120" t="str">
            <v>CABLE DUPLEX 2X12 AWG SPT 300V CHIPAS</v>
          </cell>
          <cell r="B1120">
            <v>1339</v>
          </cell>
          <cell r="C1120" t="str">
            <v>ML</v>
          </cell>
          <cell r="D1120">
            <v>1606.8</v>
          </cell>
          <cell r="E1120">
            <v>257.08800000000002</v>
          </cell>
          <cell r="F1120">
            <v>1864</v>
          </cell>
        </row>
        <row r="1121">
          <cell r="A1121" t="str">
            <v>CABLE DUPLEX 2X12 AWG SPT BLANCO 300V</v>
          </cell>
          <cell r="B1121">
            <v>1339</v>
          </cell>
          <cell r="C1121" t="str">
            <v>ML</v>
          </cell>
          <cell r="D1121">
            <v>1606.8</v>
          </cell>
          <cell r="E1121">
            <v>257.08800000000002</v>
          </cell>
          <cell r="F1121">
            <v>1864</v>
          </cell>
        </row>
        <row r="1122">
          <cell r="A1122" t="str">
            <v>CABLE DUPLEX 2X12 AWG SPT BLANCO INDASA</v>
          </cell>
          <cell r="B1122">
            <v>1339</v>
          </cell>
          <cell r="C1122" t="str">
            <v>ML</v>
          </cell>
          <cell r="D1122">
            <v>1606.8</v>
          </cell>
          <cell r="E1122">
            <v>257.08800000000002</v>
          </cell>
          <cell r="F1122">
            <v>1864</v>
          </cell>
        </row>
        <row r="1123">
          <cell r="A1123" t="str">
            <v>CABLE DUPLEX 2X12 AWG SPT CAFE 300V</v>
          </cell>
          <cell r="B1123">
            <v>1339</v>
          </cell>
          <cell r="C1123" t="str">
            <v>ML</v>
          </cell>
          <cell r="D1123">
            <v>1606.8</v>
          </cell>
          <cell r="E1123">
            <v>257.08800000000002</v>
          </cell>
          <cell r="F1123">
            <v>1864</v>
          </cell>
        </row>
        <row r="1124">
          <cell r="A1124" t="str">
            <v>CABLE DUPLEX 2X12 AWG SPT GRIS 300V</v>
          </cell>
          <cell r="B1124">
            <v>1339</v>
          </cell>
          <cell r="C1124" t="str">
            <v>ML</v>
          </cell>
          <cell r="D1124">
            <v>1606.8</v>
          </cell>
          <cell r="E1124">
            <v>257.08800000000002</v>
          </cell>
          <cell r="F1124">
            <v>1864</v>
          </cell>
        </row>
        <row r="1125">
          <cell r="A1125" t="str">
            <v>CABLE DUPLEX 2X12 AWG SPT NEGRO 300V</v>
          </cell>
          <cell r="B1125">
            <v>1339</v>
          </cell>
          <cell r="C1125" t="str">
            <v>ML</v>
          </cell>
          <cell r="D1125">
            <v>1606.8</v>
          </cell>
          <cell r="E1125">
            <v>257.08800000000002</v>
          </cell>
          <cell r="F1125">
            <v>1864</v>
          </cell>
        </row>
        <row r="1126">
          <cell r="A1126" t="str">
            <v>CABLE DUPLEX 2X12 AWG TCP BLANCO 150V</v>
          </cell>
          <cell r="B1126">
            <v>1339</v>
          </cell>
          <cell r="C1126" t="str">
            <v>ML</v>
          </cell>
          <cell r="D1126">
            <v>1606.8</v>
          </cell>
          <cell r="E1126">
            <v>257.08800000000002</v>
          </cell>
          <cell r="F1126">
            <v>1864</v>
          </cell>
        </row>
        <row r="1127">
          <cell r="A1127" t="str">
            <v>CABLE DUPLEX 2X12 AWG TCP CAFE 150V</v>
          </cell>
          <cell r="B1127">
            <v>1339</v>
          </cell>
          <cell r="C1127" t="str">
            <v>ML</v>
          </cell>
          <cell r="D1127">
            <v>1606.8</v>
          </cell>
          <cell r="E1127">
            <v>257.08800000000002</v>
          </cell>
          <cell r="F1127">
            <v>1864</v>
          </cell>
        </row>
        <row r="1128">
          <cell r="A1128" t="str">
            <v>CABLE DUPLEX 2X12 AWG TCP GRIS 150V</v>
          </cell>
          <cell r="B1128">
            <v>1339</v>
          </cell>
          <cell r="C1128" t="str">
            <v>ML</v>
          </cell>
          <cell r="D1128">
            <v>1606.8</v>
          </cell>
          <cell r="E1128">
            <v>257.08800000000002</v>
          </cell>
          <cell r="F1128">
            <v>1864</v>
          </cell>
        </row>
        <row r="1129">
          <cell r="A1129" t="str">
            <v>CABLE DUPLEX 2X14 AWG SPT 300V CHIPAS</v>
          </cell>
          <cell r="B1129">
            <v>844</v>
          </cell>
          <cell r="C1129" t="str">
            <v>ML</v>
          </cell>
          <cell r="D1129">
            <v>1012.8</v>
          </cell>
          <cell r="E1129">
            <v>162.048</v>
          </cell>
          <cell r="F1129">
            <v>1175</v>
          </cell>
        </row>
        <row r="1130">
          <cell r="A1130" t="str">
            <v>CABLE DUPLEX 2X14 AWG SPT BLANCO 300V</v>
          </cell>
          <cell r="B1130">
            <v>844</v>
          </cell>
          <cell r="C1130" t="str">
            <v>ML</v>
          </cell>
          <cell r="D1130">
            <v>1012.8</v>
          </cell>
          <cell r="E1130">
            <v>162.048</v>
          </cell>
          <cell r="F1130">
            <v>1175</v>
          </cell>
        </row>
        <row r="1131">
          <cell r="A1131" t="str">
            <v>CABLE DUPLEX 2X14 AWG SPT BLANCO INDASA</v>
          </cell>
          <cell r="B1131">
            <v>844</v>
          </cell>
          <cell r="C1131" t="str">
            <v>ML</v>
          </cell>
          <cell r="D1131">
            <v>1012.8</v>
          </cell>
          <cell r="E1131">
            <v>162.048</v>
          </cell>
          <cell r="F1131">
            <v>1175</v>
          </cell>
        </row>
        <row r="1132">
          <cell r="A1132" t="str">
            <v>CABLE DUPLEX 2X14 AWG SPT CAFE 300V</v>
          </cell>
          <cell r="B1132">
            <v>844</v>
          </cell>
          <cell r="C1132" t="str">
            <v>ML</v>
          </cell>
          <cell r="D1132">
            <v>1012.8</v>
          </cell>
          <cell r="E1132">
            <v>162.048</v>
          </cell>
          <cell r="F1132">
            <v>1175</v>
          </cell>
        </row>
        <row r="1133">
          <cell r="A1133" t="str">
            <v>CABLE DUPLEX 2X14 AWG SPT GRIS 300V</v>
          </cell>
          <cell r="B1133">
            <v>844</v>
          </cell>
          <cell r="C1133" t="str">
            <v>ML</v>
          </cell>
          <cell r="D1133">
            <v>1012.8</v>
          </cell>
          <cell r="E1133">
            <v>162.048</v>
          </cell>
          <cell r="F1133">
            <v>1175</v>
          </cell>
        </row>
        <row r="1134">
          <cell r="A1134" t="str">
            <v>CABLE DUPLEX 2X14 AWG SPT NEGRO 300V</v>
          </cell>
          <cell r="B1134">
            <v>844</v>
          </cell>
          <cell r="C1134" t="str">
            <v>ML</v>
          </cell>
          <cell r="D1134">
            <v>1012.8</v>
          </cell>
          <cell r="E1134">
            <v>162.048</v>
          </cell>
          <cell r="F1134">
            <v>1175</v>
          </cell>
        </row>
        <row r="1135">
          <cell r="A1135" t="str">
            <v>CABLE DUPLEX 2X14 AWG TCP 150V CHIPAS</v>
          </cell>
          <cell r="B1135">
            <v>844</v>
          </cell>
          <cell r="C1135" t="str">
            <v>ML</v>
          </cell>
          <cell r="D1135">
            <v>1012.8</v>
          </cell>
          <cell r="E1135">
            <v>162.048</v>
          </cell>
          <cell r="F1135">
            <v>1175</v>
          </cell>
        </row>
        <row r="1136">
          <cell r="A1136" t="str">
            <v>CABLE DUPLEX 2X14 AWG TCP BLANCO 150V</v>
          </cell>
          <cell r="B1136">
            <v>844</v>
          </cell>
          <cell r="C1136" t="str">
            <v>ML</v>
          </cell>
          <cell r="D1136">
            <v>1012.8</v>
          </cell>
          <cell r="E1136">
            <v>162.048</v>
          </cell>
          <cell r="F1136">
            <v>1175</v>
          </cell>
        </row>
        <row r="1137">
          <cell r="A1137" t="str">
            <v>CABLE DUPLEX 2X14 AWG TCP CAFE 150V</v>
          </cell>
          <cell r="B1137">
            <v>844</v>
          </cell>
          <cell r="C1137" t="str">
            <v>ML</v>
          </cell>
          <cell r="D1137">
            <v>1012.8</v>
          </cell>
          <cell r="E1137">
            <v>162.048</v>
          </cell>
          <cell r="F1137">
            <v>1175</v>
          </cell>
        </row>
        <row r="1138">
          <cell r="A1138" t="str">
            <v>CABLE DUPLEX 2X14 AWG TCP GRIS 150V</v>
          </cell>
          <cell r="B1138">
            <v>844</v>
          </cell>
          <cell r="C1138" t="str">
            <v>ML</v>
          </cell>
          <cell r="D1138">
            <v>1012.8</v>
          </cell>
          <cell r="E1138">
            <v>162.048</v>
          </cell>
          <cell r="F1138">
            <v>1175</v>
          </cell>
        </row>
        <row r="1139">
          <cell r="A1139" t="str">
            <v>CABLE DUPLEX 2X14 AWG TCP NEGRO 150V</v>
          </cell>
          <cell r="B1139">
            <v>844</v>
          </cell>
          <cell r="C1139" t="str">
            <v>ML</v>
          </cell>
          <cell r="D1139">
            <v>1012.8</v>
          </cell>
          <cell r="E1139">
            <v>162.048</v>
          </cell>
          <cell r="F1139">
            <v>1175</v>
          </cell>
        </row>
        <row r="1140">
          <cell r="A1140" t="str">
            <v>CABLE DUPLEX 2X16 AWG SPT BLANCO 300V</v>
          </cell>
          <cell r="B1140">
            <v>750</v>
          </cell>
          <cell r="C1140" t="str">
            <v>ML</v>
          </cell>
          <cell r="D1140">
            <v>900</v>
          </cell>
          <cell r="E1140">
            <v>144</v>
          </cell>
          <cell r="F1140">
            <v>1044</v>
          </cell>
        </row>
        <row r="1141">
          <cell r="A1141" t="str">
            <v>CABLE DUPLEX 2X16 AWG SPT BLANCO INDELSA</v>
          </cell>
          <cell r="B1141">
            <v>536</v>
          </cell>
          <cell r="C1141" t="str">
            <v>ML</v>
          </cell>
          <cell r="D1141">
            <v>643.19999999999993</v>
          </cell>
          <cell r="E1141">
            <v>102.91199999999999</v>
          </cell>
          <cell r="F1141">
            <v>746</v>
          </cell>
        </row>
        <row r="1142">
          <cell r="A1142" t="str">
            <v>CABLE DUPLEX 2X16 AWG SPT CAFE 300V</v>
          </cell>
          <cell r="B1142">
            <v>536</v>
          </cell>
          <cell r="C1142" t="str">
            <v>ML</v>
          </cell>
          <cell r="D1142">
            <v>643.19999999999993</v>
          </cell>
          <cell r="E1142">
            <v>102.91199999999999</v>
          </cell>
          <cell r="F1142">
            <v>746</v>
          </cell>
        </row>
        <row r="1143">
          <cell r="A1143" t="str">
            <v>CABLE DUPLEX 2X16 AWG SPT GRIS 300V</v>
          </cell>
          <cell r="B1143">
            <v>536</v>
          </cell>
          <cell r="C1143" t="str">
            <v>ML</v>
          </cell>
          <cell r="D1143">
            <v>643.19999999999993</v>
          </cell>
          <cell r="E1143">
            <v>102.91199999999999</v>
          </cell>
          <cell r="F1143">
            <v>746</v>
          </cell>
        </row>
        <row r="1144">
          <cell r="A1144" t="str">
            <v>CABLE DUPLEX 2X16 AWG TCP 150V CHIPAS</v>
          </cell>
          <cell r="B1144">
            <v>536</v>
          </cell>
          <cell r="C1144" t="str">
            <v>ML</v>
          </cell>
          <cell r="D1144">
            <v>643.19999999999993</v>
          </cell>
          <cell r="E1144">
            <v>102.91199999999999</v>
          </cell>
          <cell r="F1144">
            <v>746</v>
          </cell>
        </row>
        <row r="1145">
          <cell r="A1145" t="str">
            <v>CABLE DUPLEX 2X16 AWG TCP BLANCO 150V</v>
          </cell>
          <cell r="B1145">
            <v>536</v>
          </cell>
          <cell r="C1145" t="str">
            <v>ML</v>
          </cell>
          <cell r="D1145">
            <v>643.19999999999993</v>
          </cell>
          <cell r="E1145">
            <v>102.91199999999999</v>
          </cell>
          <cell r="F1145">
            <v>746</v>
          </cell>
        </row>
        <row r="1146">
          <cell r="A1146" t="str">
            <v>CABLE DUPLEX 2X16 AWG TCP CAFE 150V</v>
          </cell>
          <cell r="B1146">
            <v>536</v>
          </cell>
          <cell r="C1146" t="str">
            <v>ML</v>
          </cell>
          <cell r="D1146">
            <v>643.19999999999993</v>
          </cell>
          <cell r="E1146">
            <v>102.91199999999999</v>
          </cell>
          <cell r="F1146">
            <v>746</v>
          </cell>
        </row>
        <row r="1147">
          <cell r="A1147" t="str">
            <v>CABLE DUPLEX 2X16 AWG TCP GRIS 150V</v>
          </cell>
          <cell r="B1147">
            <v>536</v>
          </cell>
          <cell r="C1147" t="str">
            <v>ML</v>
          </cell>
          <cell r="D1147">
            <v>643.19999999999993</v>
          </cell>
          <cell r="E1147">
            <v>102.91199999999999</v>
          </cell>
          <cell r="F1147">
            <v>746</v>
          </cell>
        </row>
        <row r="1148">
          <cell r="A1148" t="str">
            <v>CABLE DUPLEX 2X18 AWG SPT 300V CHIPAS</v>
          </cell>
          <cell r="B1148">
            <v>364</v>
          </cell>
          <cell r="C1148" t="str">
            <v>ML</v>
          </cell>
          <cell r="D1148">
            <v>436.8</v>
          </cell>
          <cell r="E1148">
            <v>69.888000000000005</v>
          </cell>
          <cell r="F1148">
            <v>507</v>
          </cell>
        </row>
        <row r="1149">
          <cell r="A1149" t="str">
            <v>CABLE DUPLEX 2X18 AWG SPT BLANCO  PROCAB</v>
          </cell>
          <cell r="B1149">
            <v>364</v>
          </cell>
          <cell r="C1149" t="str">
            <v>ML</v>
          </cell>
          <cell r="D1149">
            <v>436.8</v>
          </cell>
          <cell r="E1149">
            <v>69.888000000000005</v>
          </cell>
          <cell r="F1149">
            <v>507</v>
          </cell>
        </row>
        <row r="1150">
          <cell r="A1150" t="str">
            <v>CABLE DUPLEX 2X18 AWG SPT BLANCO 300V</v>
          </cell>
          <cell r="B1150">
            <v>364</v>
          </cell>
          <cell r="C1150" t="str">
            <v>ML</v>
          </cell>
          <cell r="D1150">
            <v>436.8</v>
          </cell>
          <cell r="E1150">
            <v>69.888000000000005</v>
          </cell>
          <cell r="F1150">
            <v>507</v>
          </cell>
        </row>
        <row r="1151">
          <cell r="A1151" t="str">
            <v>CABLE DUPLEX 2X18 AWG SPT BLANCO INDACE</v>
          </cell>
          <cell r="B1151">
            <v>364</v>
          </cell>
          <cell r="C1151" t="str">
            <v>ML</v>
          </cell>
          <cell r="D1151">
            <v>436.8</v>
          </cell>
          <cell r="E1151">
            <v>69.888000000000005</v>
          </cell>
          <cell r="F1151">
            <v>507</v>
          </cell>
        </row>
        <row r="1152">
          <cell r="A1152" t="str">
            <v>CABLE DUPLEX 2X18 AWG SPT BLANCO INDELSA</v>
          </cell>
          <cell r="B1152">
            <v>364</v>
          </cell>
          <cell r="C1152" t="str">
            <v>ML</v>
          </cell>
          <cell r="D1152">
            <v>436.8</v>
          </cell>
          <cell r="E1152">
            <v>69.888000000000005</v>
          </cell>
          <cell r="F1152">
            <v>507</v>
          </cell>
        </row>
        <row r="1153">
          <cell r="A1153" t="str">
            <v>CABLE DUPLEX 2X18 AWG TCP 150V CHIPAS</v>
          </cell>
          <cell r="B1153">
            <v>364</v>
          </cell>
          <cell r="C1153" t="str">
            <v>ML</v>
          </cell>
          <cell r="D1153">
            <v>436.8</v>
          </cell>
          <cell r="E1153">
            <v>69.888000000000005</v>
          </cell>
          <cell r="F1153">
            <v>507</v>
          </cell>
        </row>
        <row r="1154">
          <cell r="A1154" t="str">
            <v>CABLE DUPLEX 2X18 AWG TCP BLANCO 150V</v>
          </cell>
          <cell r="B1154">
            <v>364</v>
          </cell>
          <cell r="C1154" t="str">
            <v>ML</v>
          </cell>
          <cell r="D1154">
            <v>436.8</v>
          </cell>
          <cell r="E1154">
            <v>69.888000000000005</v>
          </cell>
          <cell r="F1154">
            <v>507</v>
          </cell>
        </row>
        <row r="1155">
          <cell r="A1155" t="str">
            <v>CABLE DUPLEX 2X18 AWG TCP CAFE 150V</v>
          </cell>
          <cell r="B1155">
            <v>364</v>
          </cell>
          <cell r="C1155" t="str">
            <v>ML</v>
          </cell>
          <cell r="D1155">
            <v>436.8</v>
          </cell>
          <cell r="E1155">
            <v>69.888000000000005</v>
          </cell>
          <cell r="F1155">
            <v>507</v>
          </cell>
        </row>
        <row r="1156">
          <cell r="A1156" t="str">
            <v>CABLE DUPLEX 2X18 AWG TCP GRIS 150V</v>
          </cell>
          <cell r="B1156">
            <v>364</v>
          </cell>
          <cell r="C1156" t="str">
            <v>ML</v>
          </cell>
          <cell r="D1156">
            <v>436.8</v>
          </cell>
          <cell r="E1156">
            <v>69.888000000000005</v>
          </cell>
          <cell r="F1156">
            <v>507</v>
          </cell>
        </row>
        <row r="1157">
          <cell r="A1157" t="str">
            <v>CABLE DUPLEX 2X18 AWG TCP NEGRO 150V</v>
          </cell>
          <cell r="B1157">
            <v>364</v>
          </cell>
          <cell r="C1157" t="str">
            <v>ML</v>
          </cell>
          <cell r="D1157">
            <v>436.8</v>
          </cell>
          <cell r="E1157">
            <v>69.888000000000005</v>
          </cell>
          <cell r="F1157">
            <v>507</v>
          </cell>
        </row>
        <row r="1158">
          <cell r="A1158" t="str">
            <v>CABLE DUPLEX 2X20 AWG SPT 300V CHIPAS</v>
          </cell>
          <cell r="B1158">
            <v>295</v>
          </cell>
          <cell r="C1158" t="str">
            <v>ML</v>
          </cell>
          <cell r="D1158">
            <v>354</v>
          </cell>
          <cell r="E1158">
            <v>56.64</v>
          </cell>
          <cell r="F1158">
            <v>411</v>
          </cell>
        </row>
        <row r="1159">
          <cell r="A1159" t="str">
            <v>CABLE DUPLEX 2X20 AWG SPT BLANCO INDACE</v>
          </cell>
          <cell r="B1159">
            <v>295</v>
          </cell>
          <cell r="C1159" t="str">
            <v>ML</v>
          </cell>
          <cell r="D1159">
            <v>354</v>
          </cell>
          <cell r="E1159">
            <v>56.64</v>
          </cell>
          <cell r="F1159">
            <v>411</v>
          </cell>
        </row>
        <row r="1160">
          <cell r="A1160" t="str">
            <v>CABLE DUPLEX 2X20 AWG SPT GRIS 300V</v>
          </cell>
          <cell r="B1160">
            <v>295</v>
          </cell>
          <cell r="C1160" t="str">
            <v>ML</v>
          </cell>
          <cell r="D1160">
            <v>354</v>
          </cell>
          <cell r="E1160">
            <v>56.64</v>
          </cell>
          <cell r="F1160">
            <v>411</v>
          </cell>
        </row>
        <row r="1161">
          <cell r="A1161" t="str">
            <v>CABLE DUPLEX 2X20 AWG SPT NEGRO 300V</v>
          </cell>
          <cell r="B1161">
            <v>295</v>
          </cell>
          <cell r="C1161" t="str">
            <v>ML</v>
          </cell>
          <cell r="D1161">
            <v>354</v>
          </cell>
          <cell r="E1161">
            <v>56.64</v>
          </cell>
          <cell r="F1161">
            <v>411</v>
          </cell>
        </row>
        <row r="1162">
          <cell r="A1162" t="str">
            <v>CABLE DUPLEX 2X20 AWG TCP AMARILLO 150V</v>
          </cell>
          <cell r="B1162">
            <v>243</v>
          </cell>
          <cell r="C1162" t="str">
            <v>ML</v>
          </cell>
          <cell r="D1162">
            <v>291.59999999999997</v>
          </cell>
          <cell r="E1162">
            <v>46.655999999999999</v>
          </cell>
          <cell r="F1162">
            <v>338</v>
          </cell>
        </row>
        <row r="1163">
          <cell r="A1163" t="str">
            <v>CABLE DUPLEX 2X20 AWG TCP BLANCO 150V</v>
          </cell>
          <cell r="B1163">
            <v>295</v>
          </cell>
          <cell r="C1163" t="str">
            <v>ML</v>
          </cell>
          <cell r="D1163">
            <v>354</v>
          </cell>
          <cell r="E1163">
            <v>56.64</v>
          </cell>
          <cell r="F1163">
            <v>411</v>
          </cell>
        </row>
        <row r="1164">
          <cell r="A1164" t="str">
            <v>CABLE DUPLEX 2X20 AWG TCP CAFE 150V</v>
          </cell>
          <cell r="B1164">
            <v>295</v>
          </cell>
          <cell r="C1164" t="str">
            <v>ML</v>
          </cell>
          <cell r="D1164">
            <v>354</v>
          </cell>
          <cell r="E1164">
            <v>56.64</v>
          </cell>
          <cell r="F1164">
            <v>411</v>
          </cell>
        </row>
        <row r="1165">
          <cell r="A1165" t="str">
            <v>CABLE DUPLEX 2X20 AWG TCP GRIS 150V</v>
          </cell>
          <cell r="B1165">
            <v>295</v>
          </cell>
          <cell r="C1165" t="str">
            <v>ML</v>
          </cell>
          <cell r="D1165">
            <v>354</v>
          </cell>
          <cell r="E1165">
            <v>56.64</v>
          </cell>
          <cell r="F1165">
            <v>411</v>
          </cell>
        </row>
        <row r="1166">
          <cell r="A1166" t="str">
            <v>CABLE DUPLEX 2X20 AWG TCP NEGRO 150V</v>
          </cell>
          <cell r="B1166">
            <v>295</v>
          </cell>
          <cell r="C1166" t="str">
            <v>ML</v>
          </cell>
          <cell r="D1166">
            <v>354</v>
          </cell>
          <cell r="E1166">
            <v>56.64</v>
          </cell>
          <cell r="F1166">
            <v>411</v>
          </cell>
        </row>
        <row r="1167">
          <cell r="A1167" t="str">
            <v>CABLE DUPLEX 2X20 POLARIZADO NEGRO-ROJO</v>
          </cell>
          <cell r="B1167">
            <v>295</v>
          </cell>
          <cell r="C1167" t="str">
            <v>ML</v>
          </cell>
          <cell r="D1167">
            <v>354</v>
          </cell>
          <cell r="E1167">
            <v>56.64</v>
          </cell>
          <cell r="F1167">
            <v>411</v>
          </cell>
        </row>
        <row r="1168">
          <cell r="A1168" t="str">
            <v>CABLE DUPLEX 2X22 AWG POLARIZADO NEGRO</v>
          </cell>
          <cell r="B1168">
            <v>243</v>
          </cell>
          <cell r="C1168" t="str">
            <v>ML</v>
          </cell>
          <cell r="D1168">
            <v>291.59999999999997</v>
          </cell>
          <cell r="E1168">
            <v>46.655999999999999</v>
          </cell>
          <cell r="F1168">
            <v>338</v>
          </cell>
        </row>
        <row r="1169">
          <cell r="A1169" t="str">
            <v>CABLE DUPLEX 2X22 AWG SPT 300V CHIPAS</v>
          </cell>
          <cell r="B1169">
            <v>243</v>
          </cell>
          <cell r="C1169" t="str">
            <v>ML</v>
          </cell>
          <cell r="D1169">
            <v>291.59999999999997</v>
          </cell>
          <cell r="E1169">
            <v>46.655999999999999</v>
          </cell>
          <cell r="F1169">
            <v>338</v>
          </cell>
        </row>
        <row r="1170">
          <cell r="A1170" t="str">
            <v>CABLE DUPLEX 2X22 AWG SPT BLANCO CABLE S</v>
          </cell>
          <cell r="B1170">
            <v>243</v>
          </cell>
          <cell r="C1170" t="str">
            <v>ML</v>
          </cell>
          <cell r="D1170">
            <v>291.59999999999997</v>
          </cell>
          <cell r="E1170">
            <v>46.655999999999999</v>
          </cell>
          <cell r="F1170">
            <v>338</v>
          </cell>
        </row>
        <row r="1171">
          <cell r="A1171" t="str">
            <v>CABLE DUPLEX 2X22 AWG SPT BLANCO CYC MV</v>
          </cell>
          <cell r="B1171">
            <v>243</v>
          </cell>
          <cell r="C1171" t="str">
            <v>ML</v>
          </cell>
          <cell r="D1171">
            <v>291.59999999999997</v>
          </cell>
          <cell r="E1171">
            <v>46.655999999999999</v>
          </cell>
          <cell r="F1171">
            <v>338</v>
          </cell>
        </row>
        <row r="1172">
          <cell r="A1172" t="str">
            <v>CABLE DUPLEX 2X22 AWG TCP BLANCO 150V</v>
          </cell>
          <cell r="B1172">
            <v>243</v>
          </cell>
          <cell r="C1172" t="str">
            <v>ML</v>
          </cell>
          <cell r="D1172">
            <v>291.59999999999997</v>
          </cell>
          <cell r="E1172">
            <v>46.655999999999999</v>
          </cell>
          <cell r="F1172">
            <v>338</v>
          </cell>
        </row>
        <row r="1173">
          <cell r="A1173" t="str">
            <v>CABLE DUPLEX 2X22 AWG TCP CAFE 150V</v>
          </cell>
          <cell r="B1173">
            <v>243</v>
          </cell>
          <cell r="C1173" t="str">
            <v>ML</v>
          </cell>
          <cell r="D1173">
            <v>291.59999999999997</v>
          </cell>
          <cell r="E1173">
            <v>46.655999999999999</v>
          </cell>
          <cell r="F1173">
            <v>338</v>
          </cell>
        </row>
        <row r="1174">
          <cell r="A1174" t="str">
            <v>CABLE DUPLEX 2X22 AWG TCP GRIS 150V</v>
          </cell>
          <cell r="B1174">
            <v>243</v>
          </cell>
          <cell r="C1174" t="str">
            <v>ML</v>
          </cell>
          <cell r="D1174">
            <v>291.59999999999997</v>
          </cell>
          <cell r="E1174">
            <v>46.655999999999999</v>
          </cell>
          <cell r="F1174">
            <v>338</v>
          </cell>
        </row>
        <row r="1175">
          <cell r="A1175" t="str">
            <v>CABLE DUPLEX 2X22 AWG TCP NEGRO 150V</v>
          </cell>
          <cell r="B1175">
            <v>243</v>
          </cell>
          <cell r="C1175" t="str">
            <v>ML</v>
          </cell>
          <cell r="D1175">
            <v>291.59999999999997</v>
          </cell>
          <cell r="E1175">
            <v>46.655999999999999</v>
          </cell>
          <cell r="F1175">
            <v>338</v>
          </cell>
        </row>
        <row r="1176">
          <cell r="A1176" t="str">
            <v>CABLE ENCAU. No. 2X6 600V. ST</v>
          </cell>
          <cell r="B1176">
            <v>8710</v>
          </cell>
          <cell r="C1176" t="str">
            <v>ML</v>
          </cell>
          <cell r="D1176">
            <v>10452</v>
          </cell>
          <cell r="E1176">
            <v>1672.32</v>
          </cell>
          <cell r="F1176">
            <v>12124</v>
          </cell>
        </row>
        <row r="1177">
          <cell r="A1177" t="str">
            <v>CABLE ENCAU. No.3X6 600V ST</v>
          </cell>
          <cell r="B1177">
            <v>11283</v>
          </cell>
          <cell r="C1177" t="str">
            <v>ML</v>
          </cell>
          <cell r="D1177">
            <v>13539.6</v>
          </cell>
          <cell r="E1177">
            <v>2166.3360000000002</v>
          </cell>
          <cell r="F1177">
            <v>15706</v>
          </cell>
        </row>
        <row r="1178">
          <cell r="A1178" t="str">
            <v>CABLE ENCAU.#2X10 600V ST</v>
          </cell>
          <cell r="B1178">
            <v>3849</v>
          </cell>
          <cell r="C1178" t="str">
            <v>ML</v>
          </cell>
          <cell r="D1178">
            <v>4618.8</v>
          </cell>
          <cell r="E1178">
            <v>739.00800000000004</v>
          </cell>
          <cell r="F1178">
            <v>5358</v>
          </cell>
        </row>
        <row r="1179">
          <cell r="A1179" t="str">
            <v>CABLE ENCAU.#2X10 600V ST  ICONEL</v>
          </cell>
          <cell r="B1179">
            <v>3545</v>
          </cell>
          <cell r="C1179" t="str">
            <v>ML</v>
          </cell>
          <cell r="D1179">
            <v>4254</v>
          </cell>
          <cell r="E1179">
            <v>680.64</v>
          </cell>
          <cell r="F1179">
            <v>4935</v>
          </cell>
        </row>
        <row r="1180">
          <cell r="A1180" t="str">
            <v>CABLE ENCAU.#2X12 600V ST</v>
          </cell>
          <cell r="B1180">
            <v>2878</v>
          </cell>
          <cell r="C1180" t="str">
            <v>ML</v>
          </cell>
          <cell r="D1180">
            <v>3453.6</v>
          </cell>
          <cell r="E1180">
            <v>552.57600000000002</v>
          </cell>
          <cell r="F1180">
            <v>4006</v>
          </cell>
        </row>
        <row r="1181">
          <cell r="A1181" t="str">
            <v>CABLE ENCAU.#2X12 600V ST  ICONEL</v>
          </cell>
          <cell r="B1181">
            <v>2650</v>
          </cell>
          <cell r="C1181" t="str">
            <v>ML</v>
          </cell>
          <cell r="D1181">
            <v>3180</v>
          </cell>
          <cell r="E1181">
            <v>508.8</v>
          </cell>
          <cell r="F1181">
            <v>3689</v>
          </cell>
        </row>
        <row r="1182">
          <cell r="A1182" t="str">
            <v>CABLE ENCAU.#2X14 600V ST</v>
          </cell>
          <cell r="B1182">
            <v>2126</v>
          </cell>
          <cell r="C1182" t="str">
            <v>ML</v>
          </cell>
          <cell r="D1182">
            <v>2551.1999999999998</v>
          </cell>
          <cell r="E1182">
            <v>408.19200000000001</v>
          </cell>
          <cell r="F1182">
            <v>2959</v>
          </cell>
        </row>
        <row r="1183">
          <cell r="A1183" t="str">
            <v>CABLE ENCAU.#2X16 600V ST</v>
          </cell>
          <cell r="B1183">
            <v>1272</v>
          </cell>
          <cell r="C1183" t="str">
            <v>ML</v>
          </cell>
          <cell r="D1183">
            <v>1526.3999999999999</v>
          </cell>
          <cell r="E1183">
            <v>244.22399999999999</v>
          </cell>
          <cell r="F1183">
            <v>1771</v>
          </cell>
        </row>
        <row r="1184">
          <cell r="A1184" t="str">
            <v>CABLE ENCAU.#2X18 600V ST</v>
          </cell>
          <cell r="B1184">
            <v>939</v>
          </cell>
          <cell r="C1184" t="str">
            <v>ML</v>
          </cell>
          <cell r="D1184">
            <v>1126.8</v>
          </cell>
          <cell r="E1184">
            <v>180.28799999999998</v>
          </cell>
          <cell r="F1184">
            <v>1307</v>
          </cell>
        </row>
        <row r="1185">
          <cell r="A1185" t="str">
            <v>CABLE ENCAU.#2X8 600V ST</v>
          </cell>
          <cell r="B1185">
            <v>5852</v>
          </cell>
          <cell r="C1185" t="str">
            <v>ML</v>
          </cell>
          <cell r="D1185">
            <v>7022.4</v>
          </cell>
          <cell r="E1185">
            <v>1123.5840000000001</v>
          </cell>
          <cell r="F1185">
            <v>8146</v>
          </cell>
        </row>
        <row r="1186">
          <cell r="A1186" t="str">
            <v>CABLE ENCAU.#3X10 600V ST</v>
          </cell>
          <cell r="B1186">
            <v>4822</v>
          </cell>
          <cell r="C1186" t="str">
            <v>ML</v>
          </cell>
          <cell r="D1186">
            <v>5786.4</v>
          </cell>
          <cell r="E1186">
            <v>925.82399999999996</v>
          </cell>
          <cell r="F1186">
            <v>6712</v>
          </cell>
        </row>
        <row r="1187">
          <cell r="A1187" t="str">
            <v>CABLE ENCAU.#3X12 600V ST</v>
          </cell>
          <cell r="B1187">
            <v>3566</v>
          </cell>
          <cell r="C1187" t="str">
            <v>ML</v>
          </cell>
          <cell r="D1187">
            <v>4279.2</v>
          </cell>
          <cell r="E1187">
            <v>684.67200000000003</v>
          </cell>
          <cell r="F1187">
            <v>4964</v>
          </cell>
        </row>
        <row r="1188">
          <cell r="A1188" t="str">
            <v>CABLE ENCAU.#3X14 600V ST</v>
          </cell>
          <cell r="B1188">
            <v>2540</v>
          </cell>
          <cell r="C1188" t="str">
            <v>ML</v>
          </cell>
          <cell r="D1188">
            <v>3048</v>
          </cell>
          <cell r="E1188">
            <v>487.68</v>
          </cell>
          <cell r="F1188">
            <v>3536</v>
          </cell>
        </row>
        <row r="1189">
          <cell r="A1189" t="str">
            <v>CABLE ENCAU.#3X16 600V ST</v>
          </cell>
          <cell r="B1189">
            <v>1654</v>
          </cell>
          <cell r="C1189" t="str">
            <v>ML</v>
          </cell>
          <cell r="D1189">
            <v>1984.8</v>
          </cell>
          <cell r="E1189">
            <v>317.56799999999998</v>
          </cell>
          <cell r="F1189">
            <v>2302</v>
          </cell>
        </row>
        <row r="1190">
          <cell r="A1190" t="str">
            <v>CABLE ENCAU.#3X18 600V ST</v>
          </cell>
          <cell r="B1190">
            <v>1274</v>
          </cell>
          <cell r="C1190" t="str">
            <v>ML</v>
          </cell>
          <cell r="D1190">
            <v>1528.8</v>
          </cell>
          <cell r="E1190">
            <v>244.608</v>
          </cell>
          <cell r="F1190">
            <v>1773</v>
          </cell>
        </row>
        <row r="1191">
          <cell r="A1191" t="str">
            <v>CABLE ENCAU.#3X8 600V ST</v>
          </cell>
          <cell r="B1191">
            <v>7294</v>
          </cell>
          <cell r="C1191" t="str">
            <v>ML</v>
          </cell>
          <cell r="D1191">
            <v>8752.7999999999993</v>
          </cell>
          <cell r="E1191">
            <v>1400.4479999999999</v>
          </cell>
          <cell r="F1191">
            <v>10153</v>
          </cell>
        </row>
        <row r="1192">
          <cell r="A1192" t="str">
            <v>CABLE ENCAU.#4X10 600V ST</v>
          </cell>
          <cell r="B1192">
            <v>5803</v>
          </cell>
          <cell r="C1192" t="str">
            <v>ML</v>
          </cell>
          <cell r="D1192">
            <v>6963.5999999999995</v>
          </cell>
          <cell r="E1192">
            <v>1114.1759999999999</v>
          </cell>
          <cell r="F1192">
            <v>8078</v>
          </cell>
        </row>
        <row r="1193">
          <cell r="A1193" t="str">
            <v>CABLE ENCAU.#4X10 600V ST ICONEL</v>
          </cell>
          <cell r="B1193">
            <v>5340</v>
          </cell>
          <cell r="C1193" t="str">
            <v>ML</v>
          </cell>
          <cell r="D1193">
            <v>6408</v>
          </cell>
          <cell r="E1193">
            <v>1025.28</v>
          </cell>
          <cell r="F1193">
            <v>7433</v>
          </cell>
        </row>
        <row r="1194">
          <cell r="A1194" t="str">
            <v>CABLE ENCAU.#4X12 600V ST</v>
          </cell>
          <cell r="B1194">
            <v>4231</v>
          </cell>
          <cell r="C1194" t="str">
            <v>ML</v>
          </cell>
          <cell r="D1194">
            <v>5077.2</v>
          </cell>
          <cell r="E1194">
            <v>812.35199999999998</v>
          </cell>
          <cell r="F1194">
            <v>5890</v>
          </cell>
        </row>
        <row r="1195">
          <cell r="A1195" t="str">
            <v>CABLE ENCAU.#4X12 600V ST  ICONEL</v>
          </cell>
          <cell r="B1195">
            <v>3895</v>
          </cell>
          <cell r="C1195" t="str">
            <v>ML</v>
          </cell>
          <cell r="D1195">
            <v>4674</v>
          </cell>
          <cell r="E1195">
            <v>747.84</v>
          </cell>
          <cell r="F1195">
            <v>5422</v>
          </cell>
        </row>
        <row r="1196">
          <cell r="A1196" t="str">
            <v>CABLE ENCAU.#4X14 600V ST</v>
          </cell>
          <cell r="B1196">
            <v>3036</v>
          </cell>
          <cell r="C1196" t="str">
            <v>ML</v>
          </cell>
          <cell r="D1196">
            <v>3643.2</v>
          </cell>
          <cell r="E1196">
            <v>582.91200000000003</v>
          </cell>
          <cell r="F1196">
            <v>4226</v>
          </cell>
        </row>
        <row r="1197">
          <cell r="A1197" t="str">
            <v>CABLE ENCAU.#4X16 600V ST</v>
          </cell>
          <cell r="B1197">
            <v>1942</v>
          </cell>
          <cell r="C1197" t="str">
            <v>ML</v>
          </cell>
          <cell r="D1197">
            <v>2330.4</v>
          </cell>
          <cell r="E1197">
            <v>372.86400000000003</v>
          </cell>
          <cell r="F1197">
            <v>2703</v>
          </cell>
        </row>
        <row r="1198">
          <cell r="A1198" t="str">
            <v>CABLE ENCAU.#4X18 600V ST</v>
          </cell>
          <cell r="B1198">
            <v>1623</v>
          </cell>
          <cell r="C1198" t="str">
            <v>ML</v>
          </cell>
          <cell r="D1198">
            <v>1947.6</v>
          </cell>
          <cell r="E1198">
            <v>311.61599999999999</v>
          </cell>
          <cell r="F1198">
            <v>2259</v>
          </cell>
        </row>
        <row r="1199">
          <cell r="A1199" t="str">
            <v>CABLE ENCAU.#4X6 600V ST</v>
          </cell>
          <cell r="B1199">
            <v>14918</v>
          </cell>
          <cell r="C1199" t="str">
            <v>ML</v>
          </cell>
          <cell r="D1199">
            <v>17901.599999999999</v>
          </cell>
          <cell r="E1199">
            <v>2864.2559999999999</v>
          </cell>
          <cell r="F1199">
            <v>20766</v>
          </cell>
        </row>
        <row r="1200">
          <cell r="A1200" t="str">
            <v>CABLE ENCAU.#4X8 600V ST</v>
          </cell>
          <cell r="B1200">
            <v>9469</v>
          </cell>
          <cell r="C1200" t="str">
            <v>ML</v>
          </cell>
          <cell r="D1200">
            <v>11362.8</v>
          </cell>
          <cell r="E1200">
            <v>1818.048</v>
          </cell>
          <cell r="F1200">
            <v>13181</v>
          </cell>
        </row>
        <row r="1201">
          <cell r="A1201" t="str">
            <v>CABLE ENCAU.3X18 600V ST  ICONEL</v>
          </cell>
          <cell r="B1201">
            <v>1175</v>
          </cell>
          <cell r="C1201" t="str">
            <v>ML</v>
          </cell>
          <cell r="D1201">
            <v>1410</v>
          </cell>
          <cell r="E1201">
            <v>225.6</v>
          </cell>
          <cell r="F1201">
            <v>1636</v>
          </cell>
        </row>
        <row r="1202">
          <cell r="A1202" t="str">
            <v>CABLE FIBRA OPTICA 12 FIBRAS</v>
          </cell>
          <cell r="B1202">
            <v>5100</v>
          </cell>
          <cell r="C1202" t="str">
            <v>ML</v>
          </cell>
          <cell r="D1202">
            <v>6120</v>
          </cell>
          <cell r="E1202">
            <v>979.2</v>
          </cell>
          <cell r="F1202">
            <v>7099</v>
          </cell>
        </row>
        <row r="1203">
          <cell r="A1203" t="str">
            <v>CABLE FLEXIBLE  TFF 16 VERDE 600V</v>
          </cell>
          <cell r="B1203">
            <v>372</v>
          </cell>
          <cell r="C1203" t="str">
            <v>ML</v>
          </cell>
          <cell r="D1203">
            <v>446.4</v>
          </cell>
          <cell r="E1203">
            <v>71.423999999999992</v>
          </cell>
          <cell r="F1203">
            <v>518</v>
          </cell>
        </row>
        <row r="1204">
          <cell r="A1204" t="str">
            <v>CABLE FLEXIBLE TFF 14 CHIPA</v>
          </cell>
          <cell r="B1204">
            <v>639</v>
          </cell>
          <cell r="C1204" t="str">
            <v>ML</v>
          </cell>
          <cell r="D1204">
            <v>766.8</v>
          </cell>
          <cell r="E1204">
            <v>122.68799999999999</v>
          </cell>
          <cell r="F1204">
            <v>889</v>
          </cell>
        </row>
        <row r="1205">
          <cell r="A1205" t="str">
            <v>CABLE FLEXIBLE TFF 16 AMARILLO 600V</v>
          </cell>
          <cell r="B1205">
            <v>372</v>
          </cell>
          <cell r="C1205" t="str">
            <v>ML</v>
          </cell>
          <cell r="D1205">
            <v>446.4</v>
          </cell>
          <cell r="E1205">
            <v>71.423999999999992</v>
          </cell>
          <cell r="F1205">
            <v>518</v>
          </cell>
        </row>
        <row r="1206">
          <cell r="A1206" t="str">
            <v>CABLE FLEXIBLE TFF 16 AZUL 600V</v>
          </cell>
          <cell r="B1206">
            <v>372</v>
          </cell>
          <cell r="C1206" t="str">
            <v>ML</v>
          </cell>
          <cell r="D1206">
            <v>446.4</v>
          </cell>
          <cell r="E1206">
            <v>71.423999999999992</v>
          </cell>
          <cell r="F1206">
            <v>518</v>
          </cell>
        </row>
        <row r="1207">
          <cell r="A1207" t="str">
            <v>CABLE FLEXIBLE TFF 16 BLANCO 600V</v>
          </cell>
          <cell r="B1207">
            <v>372</v>
          </cell>
          <cell r="C1207" t="str">
            <v>ML</v>
          </cell>
          <cell r="D1207">
            <v>446.4</v>
          </cell>
          <cell r="E1207">
            <v>71.423999999999992</v>
          </cell>
          <cell r="F1207">
            <v>518</v>
          </cell>
        </row>
        <row r="1208">
          <cell r="A1208" t="str">
            <v>CABLE FLEXIBLE TFF 16 CAFE 600V</v>
          </cell>
          <cell r="B1208">
            <v>372</v>
          </cell>
          <cell r="C1208" t="str">
            <v>ML</v>
          </cell>
          <cell r="D1208">
            <v>446.4</v>
          </cell>
          <cell r="E1208">
            <v>71.423999999999992</v>
          </cell>
          <cell r="F1208">
            <v>518</v>
          </cell>
        </row>
        <row r="1209">
          <cell r="A1209" t="str">
            <v>CABLE FLEXIBLE TFF 16 GRIS 600V</v>
          </cell>
          <cell r="B1209">
            <v>372</v>
          </cell>
          <cell r="C1209" t="str">
            <v>ML</v>
          </cell>
          <cell r="D1209">
            <v>446.4</v>
          </cell>
          <cell r="E1209">
            <v>71.423999999999992</v>
          </cell>
          <cell r="F1209">
            <v>518</v>
          </cell>
        </row>
        <row r="1210">
          <cell r="A1210" t="str">
            <v>CABLE FLEXIBLE TFF 16 NEGRO 600V</v>
          </cell>
          <cell r="B1210">
            <v>372</v>
          </cell>
          <cell r="C1210" t="str">
            <v>ML</v>
          </cell>
          <cell r="D1210">
            <v>446.4</v>
          </cell>
          <cell r="E1210">
            <v>71.423999999999992</v>
          </cell>
          <cell r="F1210">
            <v>518</v>
          </cell>
        </row>
        <row r="1211">
          <cell r="A1211" t="str">
            <v>CABLE FLEXIBLE TFF 16 ROJO 600V</v>
          </cell>
          <cell r="B1211">
            <v>372</v>
          </cell>
          <cell r="C1211" t="str">
            <v>ML</v>
          </cell>
          <cell r="D1211">
            <v>446.4</v>
          </cell>
          <cell r="E1211">
            <v>71.423999999999992</v>
          </cell>
          <cell r="F1211">
            <v>518</v>
          </cell>
        </row>
        <row r="1212">
          <cell r="A1212" t="str">
            <v>CABLE FLEXIBLE TFF 18 AMARILLO 60V</v>
          </cell>
          <cell r="B1212">
            <v>271</v>
          </cell>
          <cell r="C1212" t="str">
            <v>ML</v>
          </cell>
          <cell r="D1212">
            <v>325.2</v>
          </cell>
          <cell r="E1212">
            <v>52.031999999999996</v>
          </cell>
          <cell r="F1212">
            <v>377</v>
          </cell>
        </row>
        <row r="1213">
          <cell r="A1213" t="str">
            <v>CABLE FLEXIBLE TFF 18 AZUL 600V</v>
          </cell>
          <cell r="B1213">
            <v>271</v>
          </cell>
          <cell r="C1213" t="str">
            <v>ML</v>
          </cell>
          <cell r="D1213">
            <v>325.2</v>
          </cell>
          <cell r="E1213">
            <v>52.031999999999996</v>
          </cell>
          <cell r="F1213">
            <v>377</v>
          </cell>
        </row>
        <row r="1214">
          <cell r="A1214" t="str">
            <v>CABLE FLEXIBLE TFF 18 BLANCO 600V</v>
          </cell>
          <cell r="B1214">
            <v>271</v>
          </cell>
          <cell r="C1214" t="str">
            <v>ML</v>
          </cell>
          <cell r="D1214">
            <v>325.2</v>
          </cell>
          <cell r="E1214">
            <v>52.031999999999996</v>
          </cell>
          <cell r="F1214">
            <v>377</v>
          </cell>
        </row>
        <row r="1215">
          <cell r="A1215" t="str">
            <v>CABLE FLEXIBLE TFF 18 CAFE 600V</v>
          </cell>
          <cell r="B1215">
            <v>271</v>
          </cell>
          <cell r="C1215" t="str">
            <v>ML</v>
          </cell>
          <cell r="D1215">
            <v>325.2</v>
          </cell>
          <cell r="E1215">
            <v>52.031999999999996</v>
          </cell>
          <cell r="F1215">
            <v>377</v>
          </cell>
        </row>
        <row r="1216">
          <cell r="A1216" t="str">
            <v>CABLE FLEXIBLE TFF 18 CHIPA</v>
          </cell>
          <cell r="B1216">
            <v>271</v>
          </cell>
          <cell r="C1216" t="str">
            <v>ML</v>
          </cell>
          <cell r="D1216">
            <v>325.2</v>
          </cell>
          <cell r="E1216">
            <v>52.031999999999996</v>
          </cell>
          <cell r="F1216">
            <v>377</v>
          </cell>
        </row>
        <row r="1217">
          <cell r="A1217" t="str">
            <v>CABLE FLEXIBLE TFF 18 GRIS 600V</v>
          </cell>
          <cell r="B1217">
            <v>271</v>
          </cell>
          <cell r="C1217" t="str">
            <v>ML</v>
          </cell>
          <cell r="D1217">
            <v>325.2</v>
          </cell>
          <cell r="E1217">
            <v>52.031999999999996</v>
          </cell>
          <cell r="F1217">
            <v>377</v>
          </cell>
        </row>
        <row r="1218">
          <cell r="A1218" t="str">
            <v>CABLE FLEXIBLE TFF 18 NEGRO 600V</v>
          </cell>
          <cell r="B1218">
            <v>271</v>
          </cell>
          <cell r="C1218" t="str">
            <v>ML</v>
          </cell>
          <cell r="D1218">
            <v>325.2</v>
          </cell>
          <cell r="E1218">
            <v>52.031999999999996</v>
          </cell>
          <cell r="F1218">
            <v>377</v>
          </cell>
        </row>
        <row r="1219">
          <cell r="A1219" t="str">
            <v>CABLE FLEXIBLE TFF 18 ROJO 600V</v>
          </cell>
          <cell r="B1219">
            <v>271</v>
          </cell>
          <cell r="C1219" t="str">
            <v>ML</v>
          </cell>
          <cell r="D1219">
            <v>325.2</v>
          </cell>
          <cell r="E1219">
            <v>52.031999999999996</v>
          </cell>
          <cell r="F1219">
            <v>377</v>
          </cell>
        </row>
        <row r="1220">
          <cell r="A1220" t="str">
            <v>CABLE FLEXIBLE TFF 18 VERDE 600V</v>
          </cell>
          <cell r="B1220">
            <v>271</v>
          </cell>
          <cell r="C1220" t="str">
            <v>ML</v>
          </cell>
          <cell r="D1220">
            <v>325.2</v>
          </cell>
          <cell r="E1220">
            <v>52.031999999999996</v>
          </cell>
          <cell r="F1220">
            <v>377</v>
          </cell>
        </row>
        <row r="1221">
          <cell r="A1221" t="str">
            <v>CABLE FLEXIBLE TWK 10 AZUL 600V</v>
          </cell>
          <cell r="B1221">
            <v>1408</v>
          </cell>
          <cell r="C1221" t="str">
            <v>ML</v>
          </cell>
          <cell r="D1221">
            <v>1689.6</v>
          </cell>
          <cell r="E1221">
            <v>270.33600000000001</v>
          </cell>
          <cell r="F1221">
            <v>1960</v>
          </cell>
        </row>
        <row r="1222">
          <cell r="A1222" t="str">
            <v>CABLE FLEXIBLE TWK 10 BLANCO 600 V</v>
          </cell>
          <cell r="B1222">
            <v>1408</v>
          </cell>
          <cell r="C1222" t="str">
            <v>ML</v>
          </cell>
          <cell r="D1222">
            <v>1689.6</v>
          </cell>
          <cell r="E1222">
            <v>270.33600000000001</v>
          </cell>
          <cell r="F1222">
            <v>1960</v>
          </cell>
        </row>
        <row r="1223">
          <cell r="A1223" t="str">
            <v>CABLE FLEXIBLE TWK 10 NEGRO 600V</v>
          </cell>
          <cell r="B1223">
            <v>1408</v>
          </cell>
          <cell r="C1223" t="str">
            <v>ML</v>
          </cell>
          <cell r="D1223">
            <v>1689.6</v>
          </cell>
          <cell r="E1223">
            <v>270.33600000000001</v>
          </cell>
          <cell r="F1223">
            <v>1960</v>
          </cell>
        </row>
        <row r="1224">
          <cell r="A1224" t="str">
            <v>CABLE FLEXIBLE TWK 10 ROJO 600V</v>
          </cell>
          <cell r="B1224">
            <v>1408</v>
          </cell>
          <cell r="C1224" t="str">
            <v>ML</v>
          </cell>
          <cell r="D1224">
            <v>1689.6</v>
          </cell>
          <cell r="E1224">
            <v>270.33600000000001</v>
          </cell>
          <cell r="F1224">
            <v>1960</v>
          </cell>
        </row>
        <row r="1225">
          <cell r="A1225" t="str">
            <v>CABLE FLEXIBLE TWK 10 VERDE 600V</v>
          </cell>
          <cell r="B1225">
            <v>1408</v>
          </cell>
          <cell r="C1225" t="str">
            <v>ML</v>
          </cell>
          <cell r="D1225">
            <v>1689.6</v>
          </cell>
          <cell r="E1225">
            <v>270.33600000000001</v>
          </cell>
          <cell r="F1225">
            <v>1960</v>
          </cell>
        </row>
        <row r="1226">
          <cell r="A1226" t="str">
            <v>CABLE FLEXIBLE TWK 12 AMARILLO 600V</v>
          </cell>
          <cell r="B1226">
            <v>968</v>
          </cell>
          <cell r="C1226" t="str">
            <v>ML</v>
          </cell>
          <cell r="D1226">
            <v>1161.5999999999999</v>
          </cell>
          <cell r="E1226">
            <v>185.85599999999999</v>
          </cell>
          <cell r="F1226">
            <v>1347</v>
          </cell>
        </row>
        <row r="1227">
          <cell r="A1227" t="str">
            <v>CABLE FLEXIBLE TWK 12 AZUL 600V</v>
          </cell>
          <cell r="B1227">
            <v>968</v>
          </cell>
          <cell r="C1227" t="str">
            <v>ML</v>
          </cell>
          <cell r="D1227">
            <v>1161.5999999999999</v>
          </cell>
          <cell r="E1227">
            <v>185.85599999999999</v>
          </cell>
          <cell r="F1227">
            <v>1347</v>
          </cell>
        </row>
        <row r="1228">
          <cell r="A1228" t="str">
            <v>CABLE FLEXIBLE TWK 12 BLANCO 600V</v>
          </cell>
          <cell r="B1228">
            <v>968</v>
          </cell>
          <cell r="C1228" t="str">
            <v>ML</v>
          </cell>
          <cell r="D1228">
            <v>1161.5999999999999</v>
          </cell>
          <cell r="E1228">
            <v>185.85599999999999</v>
          </cell>
          <cell r="F1228">
            <v>1347</v>
          </cell>
        </row>
        <row r="1229">
          <cell r="A1229" t="str">
            <v>CABLE FLEXIBLE TWK 12 NEGRO 600V</v>
          </cell>
          <cell r="B1229">
            <v>968</v>
          </cell>
          <cell r="C1229" t="str">
            <v>ML</v>
          </cell>
          <cell r="D1229">
            <v>1161.5999999999999</v>
          </cell>
          <cell r="E1229">
            <v>185.85599999999999</v>
          </cell>
          <cell r="F1229">
            <v>1347</v>
          </cell>
        </row>
        <row r="1230">
          <cell r="A1230" t="str">
            <v>CABLE FLEXIBLE TWK 12 ROJO 600V</v>
          </cell>
          <cell r="B1230">
            <v>968</v>
          </cell>
          <cell r="C1230" t="str">
            <v>ML</v>
          </cell>
          <cell r="D1230">
            <v>1161.5999999999999</v>
          </cell>
          <cell r="E1230">
            <v>185.85599999999999</v>
          </cell>
          <cell r="F1230">
            <v>1347</v>
          </cell>
        </row>
        <row r="1231">
          <cell r="A1231" t="str">
            <v>CABLE FLEXIBLE TWK 12 VERDE 600V</v>
          </cell>
          <cell r="B1231">
            <v>968</v>
          </cell>
          <cell r="C1231" t="str">
            <v>ML</v>
          </cell>
          <cell r="D1231">
            <v>1161.5999999999999</v>
          </cell>
          <cell r="E1231">
            <v>185.85599999999999</v>
          </cell>
          <cell r="F1231">
            <v>1347</v>
          </cell>
        </row>
        <row r="1232">
          <cell r="A1232" t="str">
            <v>CABLE FLEXIBLE TWK 14 BLANCO 600V</v>
          </cell>
          <cell r="B1232">
            <v>639</v>
          </cell>
          <cell r="C1232" t="str">
            <v>ML</v>
          </cell>
          <cell r="D1232">
            <v>766.8</v>
          </cell>
          <cell r="E1232">
            <v>122.68799999999999</v>
          </cell>
          <cell r="F1232">
            <v>889</v>
          </cell>
        </row>
        <row r="1233">
          <cell r="A1233" t="str">
            <v>CABLE FLEXIBLE TWK 14 NEGRO 600V</v>
          </cell>
          <cell r="B1233">
            <v>639</v>
          </cell>
          <cell r="C1233" t="str">
            <v>ML</v>
          </cell>
          <cell r="D1233">
            <v>766.8</v>
          </cell>
          <cell r="E1233">
            <v>122.68799999999999</v>
          </cell>
          <cell r="F1233">
            <v>889</v>
          </cell>
        </row>
        <row r="1234">
          <cell r="A1234" t="str">
            <v>CABLE FLEXIBLE TWK 14 ROJO 600V</v>
          </cell>
          <cell r="B1234">
            <v>639</v>
          </cell>
          <cell r="C1234" t="str">
            <v>ML</v>
          </cell>
          <cell r="D1234">
            <v>766.8</v>
          </cell>
          <cell r="E1234">
            <v>122.68799999999999</v>
          </cell>
          <cell r="F1234">
            <v>889</v>
          </cell>
        </row>
        <row r="1235">
          <cell r="A1235" t="str">
            <v>CABLE FLEXIBLE TWK 14 VERDE 600V</v>
          </cell>
          <cell r="B1235">
            <v>639</v>
          </cell>
          <cell r="C1235" t="str">
            <v>ML</v>
          </cell>
          <cell r="D1235">
            <v>766.8</v>
          </cell>
          <cell r="E1235">
            <v>122.68799999999999</v>
          </cell>
          <cell r="F1235">
            <v>889</v>
          </cell>
        </row>
        <row r="1236">
          <cell r="A1236" t="str">
            <v>CABLE GPT 20 VIOLETA 50V</v>
          </cell>
          <cell r="B1236">
            <v>210</v>
          </cell>
          <cell r="C1236" t="str">
            <v>ML</v>
          </cell>
          <cell r="D1236">
            <v>252</v>
          </cell>
          <cell r="E1236">
            <v>40.32</v>
          </cell>
          <cell r="F1236">
            <v>292</v>
          </cell>
        </row>
        <row r="1237">
          <cell r="A1237" t="str">
            <v>CABLE GPT N. 14NEGRO INGE. ANDINO</v>
          </cell>
          <cell r="B1237">
            <v>639</v>
          </cell>
          <cell r="C1237" t="str">
            <v>ML</v>
          </cell>
          <cell r="D1237">
            <v>766.8</v>
          </cell>
          <cell r="E1237">
            <v>122.68799999999999</v>
          </cell>
          <cell r="F1237">
            <v>889</v>
          </cell>
        </row>
        <row r="1238">
          <cell r="A1238" t="str">
            <v>CABLE GPT NO. 14 AZUL</v>
          </cell>
          <cell r="B1238">
            <v>639</v>
          </cell>
          <cell r="C1238" t="str">
            <v>ML</v>
          </cell>
          <cell r="D1238">
            <v>766.8</v>
          </cell>
          <cell r="E1238">
            <v>122.68799999999999</v>
          </cell>
          <cell r="F1238">
            <v>889</v>
          </cell>
        </row>
        <row r="1239">
          <cell r="A1239" t="str">
            <v>CABLE GPT NO. 14 BLANCO</v>
          </cell>
          <cell r="B1239">
            <v>639</v>
          </cell>
          <cell r="C1239" t="str">
            <v>ML</v>
          </cell>
          <cell r="D1239">
            <v>766.8</v>
          </cell>
          <cell r="E1239">
            <v>122.68799999999999</v>
          </cell>
          <cell r="F1239">
            <v>889</v>
          </cell>
        </row>
        <row r="1240">
          <cell r="A1240" t="str">
            <v>CABLE GPT NO.10 NEGRO PROCABLES</v>
          </cell>
          <cell r="B1240">
            <v>1408</v>
          </cell>
          <cell r="C1240" t="str">
            <v>ML</v>
          </cell>
          <cell r="D1240">
            <v>1689.6</v>
          </cell>
          <cell r="E1240">
            <v>270.33600000000001</v>
          </cell>
          <cell r="F1240">
            <v>1960</v>
          </cell>
        </row>
        <row r="1241">
          <cell r="A1241" t="str">
            <v>CABLE GPT NO.10 ROJO PROCABLES</v>
          </cell>
          <cell r="B1241">
            <v>1408</v>
          </cell>
          <cell r="C1241" t="str">
            <v>ML</v>
          </cell>
          <cell r="D1241">
            <v>1689.6</v>
          </cell>
          <cell r="E1241">
            <v>270.33600000000001</v>
          </cell>
          <cell r="F1241">
            <v>1960</v>
          </cell>
        </row>
        <row r="1242">
          <cell r="A1242" t="str">
            <v>CABLE GPT NO.10ROJO PROCABLES</v>
          </cell>
          <cell r="B1242">
            <v>1408</v>
          </cell>
          <cell r="C1242" t="str">
            <v>ML</v>
          </cell>
          <cell r="D1242">
            <v>1689.6</v>
          </cell>
          <cell r="E1242">
            <v>270.33600000000001</v>
          </cell>
          <cell r="F1242">
            <v>1960</v>
          </cell>
        </row>
        <row r="1243">
          <cell r="A1243" t="str">
            <v>CABLE GPT NO.12NEGRO PROCABLES</v>
          </cell>
          <cell r="B1243">
            <v>968</v>
          </cell>
          <cell r="C1243" t="str">
            <v>ML</v>
          </cell>
          <cell r="D1243">
            <v>1161.5999999999999</v>
          </cell>
          <cell r="E1243">
            <v>185.85599999999999</v>
          </cell>
          <cell r="F1243">
            <v>1347</v>
          </cell>
        </row>
        <row r="1244">
          <cell r="A1244" t="str">
            <v>CABLE GPT NO.14 AZUL</v>
          </cell>
          <cell r="B1244">
            <v>639</v>
          </cell>
          <cell r="C1244" t="str">
            <v>ML</v>
          </cell>
          <cell r="D1244">
            <v>766.8</v>
          </cell>
          <cell r="E1244">
            <v>122.68799999999999</v>
          </cell>
          <cell r="F1244">
            <v>889</v>
          </cell>
        </row>
        <row r="1245">
          <cell r="A1245" t="str">
            <v>CABLE GPT No.20 AZUL 50V</v>
          </cell>
          <cell r="B1245">
            <v>210</v>
          </cell>
          <cell r="C1245" t="str">
            <v>ML</v>
          </cell>
          <cell r="D1245">
            <v>252</v>
          </cell>
          <cell r="E1245">
            <v>40.32</v>
          </cell>
          <cell r="F1245">
            <v>292</v>
          </cell>
        </row>
        <row r="1246">
          <cell r="A1246" t="str">
            <v>CABLE GPT No.20 BLANCO 50V</v>
          </cell>
          <cell r="B1246">
            <v>210</v>
          </cell>
          <cell r="C1246" t="str">
            <v>ML</v>
          </cell>
          <cell r="D1246">
            <v>252</v>
          </cell>
          <cell r="E1246">
            <v>40.32</v>
          </cell>
          <cell r="F1246">
            <v>292</v>
          </cell>
        </row>
        <row r="1247">
          <cell r="A1247" t="str">
            <v>CABLE GPT No.20 CAFE 50V</v>
          </cell>
          <cell r="B1247">
            <v>210</v>
          </cell>
          <cell r="C1247" t="str">
            <v>ML</v>
          </cell>
          <cell r="D1247">
            <v>252</v>
          </cell>
          <cell r="E1247">
            <v>40.32</v>
          </cell>
          <cell r="F1247">
            <v>292</v>
          </cell>
        </row>
        <row r="1248">
          <cell r="A1248" t="str">
            <v>CABLE GPT No.20 GRIS</v>
          </cell>
          <cell r="B1248">
            <v>210</v>
          </cell>
          <cell r="C1248" t="str">
            <v>ML</v>
          </cell>
          <cell r="D1248">
            <v>252</v>
          </cell>
          <cell r="E1248">
            <v>40.32</v>
          </cell>
          <cell r="F1248">
            <v>292</v>
          </cell>
        </row>
        <row r="1249">
          <cell r="A1249" t="str">
            <v>CABLE GPT No.22 AMARILLO 50V</v>
          </cell>
          <cell r="B1249">
            <v>163</v>
          </cell>
          <cell r="C1249" t="str">
            <v>ML</v>
          </cell>
          <cell r="D1249">
            <v>195.6</v>
          </cell>
          <cell r="E1249">
            <v>31.295999999999999</v>
          </cell>
          <cell r="F1249">
            <v>227</v>
          </cell>
        </row>
        <row r="1250">
          <cell r="A1250" t="str">
            <v>CABLE GPT No.22 AZUL 50V</v>
          </cell>
          <cell r="B1250">
            <v>163</v>
          </cell>
          <cell r="C1250" t="str">
            <v>ML</v>
          </cell>
          <cell r="D1250">
            <v>195.6</v>
          </cell>
          <cell r="E1250">
            <v>31.295999999999999</v>
          </cell>
          <cell r="F1250">
            <v>227</v>
          </cell>
        </row>
        <row r="1251">
          <cell r="A1251" t="str">
            <v>CABLE GPT No.22 BLANCO  50V</v>
          </cell>
          <cell r="B1251">
            <v>163</v>
          </cell>
          <cell r="C1251" t="str">
            <v>ML</v>
          </cell>
          <cell r="D1251">
            <v>195.6</v>
          </cell>
          <cell r="E1251">
            <v>31.295999999999999</v>
          </cell>
          <cell r="F1251">
            <v>227</v>
          </cell>
        </row>
        <row r="1252">
          <cell r="A1252" t="str">
            <v>CABLE GPT No.22 CAFE</v>
          </cell>
          <cell r="B1252">
            <v>163</v>
          </cell>
          <cell r="C1252" t="str">
            <v>ML</v>
          </cell>
          <cell r="D1252">
            <v>195.6</v>
          </cell>
          <cell r="E1252">
            <v>31.295999999999999</v>
          </cell>
          <cell r="F1252">
            <v>227</v>
          </cell>
        </row>
        <row r="1253">
          <cell r="A1253" t="str">
            <v>CABLE GPT No.22 NEGRO 50V</v>
          </cell>
          <cell r="B1253">
            <v>163</v>
          </cell>
          <cell r="C1253" t="str">
            <v>ML</v>
          </cell>
          <cell r="D1253">
            <v>195.6</v>
          </cell>
          <cell r="E1253">
            <v>31.295999999999999</v>
          </cell>
          <cell r="F1253">
            <v>227</v>
          </cell>
        </row>
        <row r="1254">
          <cell r="A1254" t="str">
            <v>CABLE GPT No.22 VERDE 50V.</v>
          </cell>
          <cell r="B1254">
            <v>163</v>
          </cell>
          <cell r="C1254" t="str">
            <v>ML</v>
          </cell>
          <cell r="D1254">
            <v>195.6</v>
          </cell>
          <cell r="E1254">
            <v>31.295999999999999</v>
          </cell>
          <cell r="F1254">
            <v>227</v>
          </cell>
        </row>
        <row r="1255">
          <cell r="A1255" t="str">
            <v>CABLE GPT No.6 BLANCO 50V</v>
          </cell>
          <cell r="B1255">
            <v>3532</v>
          </cell>
          <cell r="C1255" t="str">
            <v>ML</v>
          </cell>
          <cell r="D1255">
            <v>4238.3999999999996</v>
          </cell>
          <cell r="E1255">
            <v>678.14400000000001</v>
          </cell>
          <cell r="F1255">
            <v>4917</v>
          </cell>
        </row>
        <row r="1256">
          <cell r="A1256" t="str">
            <v>CABLE GPT No16CHIPA</v>
          </cell>
          <cell r="B1256">
            <v>372</v>
          </cell>
          <cell r="C1256" t="str">
            <v>ML</v>
          </cell>
          <cell r="D1256">
            <v>446.4</v>
          </cell>
          <cell r="E1256">
            <v>71.423999999999992</v>
          </cell>
          <cell r="F1256">
            <v>518</v>
          </cell>
        </row>
        <row r="1257">
          <cell r="A1257" t="str">
            <v>CABLE GPT No18CHIPA</v>
          </cell>
          <cell r="B1257">
            <v>372</v>
          </cell>
          <cell r="C1257" t="str">
            <v>ML</v>
          </cell>
          <cell r="D1257">
            <v>446.4</v>
          </cell>
          <cell r="E1257">
            <v>71.423999999999992</v>
          </cell>
          <cell r="F1257">
            <v>518</v>
          </cell>
        </row>
        <row r="1258">
          <cell r="A1258" t="str">
            <v>CABLE MONOPOLAR 15KV #2 XLPE</v>
          </cell>
          <cell r="B1258">
            <v>48015</v>
          </cell>
          <cell r="C1258" t="str">
            <v>ML</v>
          </cell>
          <cell r="D1258">
            <v>57618</v>
          </cell>
          <cell r="E1258">
            <v>9218.880000000001</v>
          </cell>
          <cell r="F1258">
            <v>66837</v>
          </cell>
        </row>
        <row r="1259">
          <cell r="A1259" t="str">
            <v>CABLE MONOPOLAR 15KV #2/0</v>
          </cell>
          <cell r="B1259">
            <v>27998</v>
          </cell>
          <cell r="C1259" t="str">
            <v>ML</v>
          </cell>
          <cell r="D1259">
            <v>33597.599999999999</v>
          </cell>
          <cell r="E1259">
            <v>5375.616</v>
          </cell>
          <cell r="F1259">
            <v>38973</v>
          </cell>
        </row>
        <row r="1260">
          <cell r="A1260" t="str">
            <v>CABLE MONOPOLAR 15KV #4/0</v>
          </cell>
          <cell r="B1260">
            <v>40570</v>
          </cell>
          <cell r="C1260" t="str">
            <v>ML</v>
          </cell>
          <cell r="D1260">
            <v>48684</v>
          </cell>
          <cell r="E1260">
            <v>7789.4400000000005</v>
          </cell>
          <cell r="F1260">
            <v>56473</v>
          </cell>
        </row>
        <row r="1261">
          <cell r="A1261" t="str">
            <v>CABLE MONOPOLAR 35 KV #1/0</v>
          </cell>
          <cell r="B1261">
            <v>34318</v>
          </cell>
          <cell r="C1261" t="str">
            <v>ML</v>
          </cell>
          <cell r="D1261">
            <v>41181.599999999999</v>
          </cell>
          <cell r="E1261">
            <v>6589.0559999999996</v>
          </cell>
          <cell r="F1261">
            <v>47771</v>
          </cell>
        </row>
        <row r="1262">
          <cell r="A1262" t="str">
            <v>CABLE MONOPOLAR 35KV #4/0</v>
          </cell>
          <cell r="B1262">
            <v>51634</v>
          </cell>
          <cell r="C1262" t="str">
            <v>ML</v>
          </cell>
          <cell r="D1262">
            <v>61960.799999999996</v>
          </cell>
          <cell r="E1262">
            <v>9913.7279999999992</v>
          </cell>
          <cell r="F1262">
            <v>71875</v>
          </cell>
        </row>
        <row r="1263">
          <cell r="A1263" t="str">
            <v>CABLE MONOPOLAR No.1/0 15KV</v>
          </cell>
          <cell r="B1263">
            <v>41000</v>
          </cell>
          <cell r="C1263" t="str">
            <v>ML</v>
          </cell>
          <cell r="D1263">
            <v>49200</v>
          </cell>
          <cell r="E1263">
            <v>7872</v>
          </cell>
          <cell r="F1263">
            <v>57072</v>
          </cell>
        </row>
        <row r="1264">
          <cell r="A1264" t="str">
            <v>CABLE MONOPOLAR No.2/0 35KV</v>
          </cell>
          <cell r="B1264">
            <v>48015</v>
          </cell>
          <cell r="C1264" t="str">
            <v>ML</v>
          </cell>
          <cell r="D1264">
            <v>57618</v>
          </cell>
          <cell r="E1264">
            <v>9218.880000000001</v>
          </cell>
          <cell r="F1264">
            <v>66837</v>
          </cell>
        </row>
        <row r="1265">
          <cell r="A1265" t="str">
            <v>CABLE MULTIPAR EXTERIOR 5 PARES</v>
          </cell>
          <cell r="B1265">
            <v>1100</v>
          </cell>
          <cell r="C1265" t="str">
            <v>ML</v>
          </cell>
          <cell r="D1265">
            <v>1320</v>
          </cell>
          <cell r="E1265">
            <v>211.20000000000002</v>
          </cell>
          <cell r="F1265">
            <v>1531</v>
          </cell>
        </row>
        <row r="1266">
          <cell r="A1266" t="str">
            <v>CABLE MULTIPAR EXTERIOR 6 PARES</v>
          </cell>
          <cell r="B1266">
            <v>910</v>
          </cell>
          <cell r="C1266" t="str">
            <v>ML</v>
          </cell>
          <cell r="D1266">
            <v>1092</v>
          </cell>
          <cell r="E1266">
            <v>174.72</v>
          </cell>
          <cell r="F1266">
            <v>1267</v>
          </cell>
        </row>
        <row r="1267">
          <cell r="A1267" t="str">
            <v>CABLE TEL 2X2X0.5 INTERIOR</v>
          </cell>
          <cell r="B1267">
            <v>399</v>
          </cell>
          <cell r="C1267" t="str">
            <v>ML</v>
          </cell>
          <cell r="D1267">
            <v>478.79999999999995</v>
          </cell>
          <cell r="E1267">
            <v>76.60799999999999</v>
          </cell>
          <cell r="F1267">
            <v>555</v>
          </cell>
        </row>
        <row r="1268">
          <cell r="A1268" t="str">
            <v>CABLE TEL 3X2X0.5 INTERIOR CHIPA</v>
          </cell>
          <cell r="B1268">
            <v>450</v>
          </cell>
          <cell r="C1268" t="str">
            <v>ML</v>
          </cell>
          <cell r="D1268">
            <v>540</v>
          </cell>
          <cell r="E1268">
            <v>86.4</v>
          </cell>
          <cell r="F1268">
            <v>626</v>
          </cell>
        </row>
        <row r="1269">
          <cell r="A1269" t="str">
            <v>CABLE TEL 4X2X0.5 INTERIOR CHIPA</v>
          </cell>
          <cell r="B1269">
            <v>582</v>
          </cell>
          <cell r="C1269" t="str">
            <v>ML</v>
          </cell>
          <cell r="D1269">
            <v>698.4</v>
          </cell>
          <cell r="E1269">
            <v>111.744</v>
          </cell>
          <cell r="F1269">
            <v>810</v>
          </cell>
        </row>
        <row r="1270">
          <cell r="A1270" t="str">
            <v>CABLE TEL, 70X2X0.4 EXTERIOR AUTOSOPORTA</v>
          </cell>
          <cell r="B1270">
            <v>6392</v>
          </cell>
          <cell r="C1270" t="str">
            <v>ML</v>
          </cell>
          <cell r="D1270">
            <v>7670.4</v>
          </cell>
          <cell r="E1270">
            <v>1227.2639999999999</v>
          </cell>
          <cell r="F1270">
            <v>8898</v>
          </cell>
        </row>
        <row r="1271">
          <cell r="A1271" t="str">
            <v>CABLE TEL. 100X2X0.4 RELLENO</v>
          </cell>
          <cell r="B1271">
            <v>8553</v>
          </cell>
          <cell r="C1271" t="str">
            <v>ML</v>
          </cell>
          <cell r="D1271">
            <v>10263.6</v>
          </cell>
          <cell r="E1271">
            <v>1642.1760000000002</v>
          </cell>
          <cell r="F1271">
            <v>11906</v>
          </cell>
        </row>
        <row r="1272">
          <cell r="A1272" t="str">
            <v>CABLE TEL. 10X2X0.4 EXTERIOR AUTOSOPORTA</v>
          </cell>
          <cell r="B1272">
            <v>3181</v>
          </cell>
          <cell r="C1272" t="str">
            <v>ML</v>
          </cell>
          <cell r="D1272">
            <v>3817.2</v>
          </cell>
          <cell r="E1272">
            <v>610.75199999999995</v>
          </cell>
          <cell r="F1272">
            <v>4428</v>
          </cell>
        </row>
        <row r="1273">
          <cell r="A1273" t="str">
            <v>CABLE TEL. 10X2X0.5 RELLENO</v>
          </cell>
          <cell r="B1273">
            <v>2501</v>
          </cell>
          <cell r="C1273" t="str">
            <v>ML</v>
          </cell>
          <cell r="D1273">
            <v>3001.2</v>
          </cell>
          <cell r="E1273">
            <v>480.19200000000001</v>
          </cell>
          <cell r="F1273">
            <v>3481</v>
          </cell>
        </row>
        <row r="1274">
          <cell r="A1274" t="str">
            <v>CABLE TEL. 10X2X0.5MM INTERIOR</v>
          </cell>
          <cell r="B1274">
            <v>1416</v>
          </cell>
          <cell r="C1274" t="str">
            <v>ML</v>
          </cell>
          <cell r="D1274">
            <v>1699.2</v>
          </cell>
          <cell r="E1274">
            <v>271.87200000000001</v>
          </cell>
          <cell r="F1274">
            <v>1971</v>
          </cell>
        </row>
        <row r="1275">
          <cell r="A1275" t="str">
            <v>CABLE TEL. 150X2X0.4 EXTERIOR AUTOSOPORT</v>
          </cell>
          <cell r="B1275">
            <v>14359</v>
          </cell>
          <cell r="C1275" t="str">
            <v>ML</v>
          </cell>
          <cell r="D1275">
            <v>17230.8</v>
          </cell>
          <cell r="E1275">
            <v>2756.9279999999999</v>
          </cell>
          <cell r="F1275">
            <v>19988</v>
          </cell>
        </row>
        <row r="1276">
          <cell r="A1276" t="str">
            <v>CABLE TEL. 150X2X0.4 RELLENO</v>
          </cell>
          <cell r="B1276">
            <v>14124</v>
          </cell>
          <cell r="C1276" t="str">
            <v>ML</v>
          </cell>
          <cell r="D1276">
            <v>16948.8</v>
          </cell>
          <cell r="E1276">
            <v>2711.808</v>
          </cell>
          <cell r="F1276">
            <v>19661</v>
          </cell>
        </row>
        <row r="1277">
          <cell r="A1277" t="str">
            <v>CABLE TEL. 200X2X0.4  AUTOSOPORTADO</v>
          </cell>
          <cell r="B1277">
            <v>17268</v>
          </cell>
          <cell r="C1277" t="str">
            <v>ML</v>
          </cell>
          <cell r="D1277">
            <v>20721.599999999999</v>
          </cell>
          <cell r="E1277">
            <v>3315.4559999999997</v>
          </cell>
          <cell r="F1277">
            <v>24037</v>
          </cell>
        </row>
        <row r="1278">
          <cell r="A1278" t="str">
            <v>CABLE TEL. 200X2X0.5 AUTOSOPORTADO</v>
          </cell>
          <cell r="B1278">
            <v>26265</v>
          </cell>
          <cell r="C1278" t="str">
            <v>ML</v>
          </cell>
          <cell r="D1278">
            <v>31518</v>
          </cell>
          <cell r="E1278">
            <v>5042.88</v>
          </cell>
          <cell r="F1278">
            <v>36561</v>
          </cell>
        </row>
        <row r="1279">
          <cell r="A1279" t="str">
            <v>CABLE TEL. 20X2X0.5 INTERIOR</v>
          </cell>
          <cell r="B1279">
            <v>2456</v>
          </cell>
          <cell r="C1279" t="str">
            <v>ML</v>
          </cell>
          <cell r="D1279">
            <v>2947.2</v>
          </cell>
          <cell r="E1279">
            <v>471.55199999999996</v>
          </cell>
          <cell r="F1279">
            <v>3419</v>
          </cell>
        </row>
        <row r="1280">
          <cell r="A1280" t="str">
            <v>CABLE TEL. 30X2X0.4 EXTERIOR</v>
          </cell>
          <cell r="B1280">
            <v>3332</v>
          </cell>
          <cell r="C1280" t="str">
            <v>ML</v>
          </cell>
          <cell r="D1280">
            <v>3998.3999999999996</v>
          </cell>
          <cell r="E1280">
            <v>639.74399999999991</v>
          </cell>
          <cell r="F1280">
            <v>4638</v>
          </cell>
        </row>
        <row r="1281">
          <cell r="A1281" t="str">
            <v>CABLE TEL. 30X2X0.4 EXTERIOR AUTOSOPORTA</v>
          </cell>
          <cell r="B1281">
            <v>4545</v>
          </cell>
          <cell r="C1281" t="str">
            <v>ML</v>
          </cell>
          <cell r="D1281">
            <v>5454</v>
          </cell>
          <cell r="E1281">
            <v>872.64</v>
          </cell>
          <cell r="F1281">
            <v>6327</v>
          </cell>
        </row>
        <row r="1282">
          <cell r="A1282" t="str">
            <v>CABLE TEL. 30X2X0.4 RELLENO</v>
          </cell>
          <cell r="B1282">
            <v>4321</v>
          </cell>
          <cell r="C1282" t="str">
            <v>ML</v>
          </cell>
          <cell r="D1282">
            <v>5185.2</v>
          </cell>
          <cell r="E1282">
            <v>829.63199999999995</v>
          </cell>
          <cell r="F1282">
            <v>6015</v>
          </cell>
        </row>
        <row r="1283">
          <cell r="A1283" t="str">
            <v>CABLE TEL. 30X2X0.5 AUTOSOPORTADO</v>
          </cell>
          <cell r="B1283">
            <v>6655</v>
          </cell>
          <cell r="C1283" t="str">
            <v>ML</v>
          </cell>
          <cell r="D1283">
            <v>7986</v>
          </cell>
          <cell r="E1283">
            <v>1277.76</v>
          </cell>
          <cell r="F1283">
            <v>9264</v>
          </cell>
        </row>
        <row r="1284">
          <cell r="A1284" t="str">
            <v>CABLE TEL. 30X2X0.5 INTERIOR</v>
          </cell>
          <cell r="B1284">
            <v>3439</v>
          </cell>
          <cell r="C1284" t="str">
            <v>ML</v>
          </cell>
          <cell r="D1284">
            <v>4126.8</v>
          </cell>
          <cell r="E1284">
            <v>660.28800000000001</v>
          </cell>
          <cell r="F1284">
            <v>4787</v>
          </cell>
        </row>
        <row r="1285">
          <cell r="A1285" t="str">
            <v>CABLE TEL. 400X2X0.4 RELLENO</v>
          </cell>
          <cell r="B1285">
            <v>29756</v>
          </cell>
          <cell r="C1285" t="str">
            <v>ML</v>
          </cell>
          <cell r="D1285">
            <v>35707.199999999997</v>
          </cell>
          <cell r="E1285">
            <v>5713.152</v>
          </cell>
          <cell r="F1285">
            <v>41420</v>
          </cell>
        </row>
        <row r="1286">
          <cell r="A1286" t="str">
            <v>CABLE TEL. 40X2X0.4 AUTOSOPORTADO</v>
          </cell>
          <cell r="B1286">
            <v>5180</v>
          </cell>
          <cell r="C1286" t="str">
            <v>ML</v>
          </cell>
          <cell r="D1286">
            <v>6216</v>
          </cell>
          <cell r="E1286">
            <v>994.56000000000006</v>
          </cell>
          <cell r="F1286">
            <v>7211</v>
          </cell>
        </row>
        <row r="1287">
          <cell r="A1287" t="str">
            <v>CABLE TEL. 40X2X0.4 EXTERIOR</v>
          </cell>
          <cell r="B1287">
            <v>3980</v>
          </cell>
          <cell r="C1287" t="str">
            <v>ML</v>
          </cell>
          <cell r="D1287">
            <v>4776</v>
          </cell>
          <cell r="E1287">
            <v>764.16</v>
          </cell>
          <cell r="F1287">
            <v>5540</v>
          </cell>
        </row>
        <row r="1288">
          <cell r="A1288" t="str">
            <v>CABLE TEL. 40X2X0.4 RELLENO</v>
          </cell>
          <cell r="B1288">
            <v>4951</v>
          </cell>
          <cell r="C1288" t="str">
            <v>ML</v>
          </cell>
          <cell r="D1288">
            <v>5941.2</v>
          </cell>
          <cell r="E1288">
            <v>950.59199999999998</v>
          </cell>
          <cell r="F1288">
            <v>6892</v>
          </cell>
        </row>
        <row r="1289">
          <cell r="A1289" t="str">
            <v>CABLE TEL. 40X2X0.5 INTERIOR</v>
          </cell>
          <cell r="B1289">
            <v>4410</v>
          </cell>
          <cell r="C1289" t="str">
            <v>ML</v>
          </cell>
          <cell r="D1289">
            <v>5292</v>
          </cell>
          <cell r="E1289">
            <v>846.72</v>
          </cell>
          <cell r="F1289">
            <v>6139</v>
          </cell>
        </row>
        <row r="1290">
          <cell r="A1290" t="str">
            <v>CABLE TEL. 4X2X0.5 INTERIOR</v>
          </cell>
          <cell r="B1290">
            <v>582</v>
          </cell>
          <cell r="C1290" t="str">
            <v>ML</v>
          </cell>
          <cell r="D1290">
            <v>698.4</v>
          </cell>
          <cell r="E1290">
            <v>111.744</v>
          </cell>
          <cell r="F1290">
            <v>810</v>
          </cell>
        </row>
        <row r="1291">
          <cell r="A1291" t="str">
            <v>CABLE TEL. 500X2X0.4 RELLENO</v>
          </cell>
          <cell r="B1291">
            <v>38041</v>
          </cell>
          <cell r="C1291" t="str">
            <v>ML</v>
          </cell>
          <cell r="D1291">
            <v>45649.2</v>
          </cell>
          <cell r="E1291">
            <v>7303.8719999999994</v>
          </cell>
          <cell r="F1291">
            <v>52953</v>
          </cell>
        </row>
        <row r="1292">
          <cell r="A1292" t="str">
            <v>CABLE TEL. 50X2X0.4 EXTERIOR AUTOSOPORTA</v>
          </cell>
          <cell r="B1292">
            <v>5491</v>
          </cell>
          <cell r="C1292" t="str">
            <v>ML</v>
          </cell>
          <cell r="D1292">
            <v>6589.2</v>
          </cell>
          <cell r="E1292">
            <v>1054.2719999999999</v>
          </cell>
          <cell r="F1292">
            <v>7643</v>
          </cell>
        </row>
        <row r="1293">
          <cell r="A1293" t="str">
            <v>CABLE TEL. 50X2X0.4 RELLENO</v>
          </cell>
          <cell r="B1293">
            <v>5491</v>
          </cell>
          <cell r="C1293" t="str">
            <v>ML</v>
          </cell>
          <cell r="D1293">
            <v>6589.2</v>
          </cell>
          <cell r="E1293">
            <v>1054.2719999999999</v>
          </cell>
          <cell r="F1293">
            <v>7643</v>
          </cell>
        </row>
        <row r="1294">
          <cell r="A1294" t="str">
            <v>CABLE TEL. 50X2X0.5 EXTERIOR AUTOSOPORTA</v>
          </cell>
          <cell r="B1294">
            <v>9105</v>
          </cell>
          <cell r="C1294" t="str">
            <v>ML</v>
          </cell>
          <cell r="D1294">
            <v>10926</v>
          </cell>
          <cell r="E1294">
            <v>1748.16</v>
          </cell>
          <cell r="F1294">
            <v>12674</v>
          </cell>
        </row>
        <row r="1295">
          <cell r="A1295" t="str">
            <v>CABLE TEL. 50X2X0.5 INTERIOR</v>
          </cell>
          <cell r="B1295">
            <v>5446</v>
          </cell>
          <cell r="C1295" t="str">
            <v>ML</v>
          </cell>
          <cell r="D1295">
            <v>6535.2</v>
          </cell>
          <cell r="E1295">
            <v>1045.6320000000001</v>
          </cell>
          <cell r="F1295">
            <v>7581</v>
          </cell>
        </row>
        <row r="1296">
          <cell r="A1296" t="str">
            <v>CABLE TEL. 6X2X0.5 INTERIOR</v>
          </cell>
          <cell r="B1296">
            <v>782</v>
          </cell>
          <cell r="C1296" t="str">
            <v>ML</v>
          </cell>
          <cell r="D1296">
            <v>938.4</v>
          </cell>
          <cell r="E1296">
            <v>150.14400000000001</v>
          </cell>
          <cell r="F1296">
            <v>1089</v>
          </cell>
        </row>
        <row r="1297">
          <cell r="A1297" t="str">
            <v>CABLE TEL. 900X2X0.4 RELLENO</v>
          </cell>
          <cell r="B1297">
            <v>56498</v>
          </cell>
          <cell r="C1297" t="str">
            <v>ML</v>
          </cell>
          <cell r="D1297">
            <v>67797.599999999991</v>
          </cell>
          <cell r="E1297">
            <v>10847.615999999998</v>
          </cell>
          <cell r="F1297">
            <v>78645</v>
          </cell>
        </row>
        <row r="1298">
          <cell r="A1298" t="str">
            <v>CABLE TEL. MULTIPAR 2 PARES EXTERIOR</v>
          </cell>
          <cell r="B1298">
            <v>815</v>
          </cell>
          <cell r="C1298" t="str">
            <v>ML</v>
          </cell>
          <cell r="D1298">
            <v>978</v>
          </cell>
          <cell r="E1298">
            <v>156.47999999999999</v>
          </cell>
          <cell r="F1298">
            <v>1134</v>
          </cell>
        </row>
        <row r="1299">
          <cell r="A1299" t="str">
            <v>CABLE TEL. MULTIPAR 3 PARES EXTERIOR</v>
          </cell>
          <cell r="B1299">
            <v>855</v>
          </cell>
          <cell r="C1299" t="str">
            <v>ML</v>
          </cell>
          <cell r="D1299">
            <v>1026</v>
          </cell>
          <cell r="E1299">
            <v>164.16</v>
          </cell>
          <cell r="F1299">
            <v>1190</v>
          </cell>
        </row>
        <row r="1300">
          <cell r="A1300" t="str">
            <v>CABLE TEL.100X2X0.4 EXTERIOR</v>
          </cell>
          <cell r="B1300">
            <v>7961</v>
          </cell>
          <cell r="C1300" t="str">
            <v>ML</v>
          </cell>
          <cell r="D1300">
            <v>9553.1999999999989</v>
          </cell>
          <cell r="E1300">
            <v>1528.5119999999999</v>
          </cell>
          <cell r="F1300">
            <v>11082</v>
          </cell>
        </row>
        <row r="1301">
          <cell r="A1301" t="str">
            <v>CABLE TEL.100X2X0.5 INTERIOR SECO</v>
          </cell>
          <cell r="B1301">
            <v>13391</v>
          </cell>
          <cell r="C1301" t="str">
            <v>ML</v>
          </cell>
          <cell r="D1301">
            <v>16069.199999999999</v>
          </cell>
          <cell r="E1301">
            <v>2571.0719999999997</v>
          </cell>
          <cell r="F1301">
            <v>18640</v>
          </cell>
        </row>
        <row r="1302">
          <cell r="A1302" t="str">
            <v>CABLE TEL.10X2X0.4 EXTERIOR</v>
          </cell>
          <cell r="B1302">
            <v>1668</v>
          </cell>
          <cell r="C1302" t="str">
            <v>ML</v>
          </cell>
          <cell r="D1302">
            <v>2001.6</v>
          </cell>
          <cell r="E1302">
            <v>320.25599999999997</v>
          </cell>
          <cell r="F1302">
            <v>2322</v>
          </cell>
        </row>
        <row r="1303">
          <cell r="A1303" t="str">
            <v>CABLE TEL.10X2X0.5 EXTERIOR AUTOSOPORTAD</v>
          </cell>
          <cell r="B1303">
            <v>4115</v>
          </cell>
          <cell r="C1303" t="str">
            <v>ML</v>
          </cell>
          <cell r="D1303">
            <v>4938</v>
          </cell>
          <cell r="E1303">
            <v>790.08</v>
          </cell>
          <cell r="F1303">
            <v>5728</v>
          </cell>
        </row>
        <row r="1304">
          <cell r="A1304" t="str">
            <v>CABLE TEL.150X2X0.5 AUTOSOPORTADO</v>
          </cell>
          <cell r="B1304">
            <v>20836</v>
          </cell>
          <cell r="C1304" t="str">
            <v>ML</v>
          </cell>
          <cell r="D1304">
            <v>25003.200000000001</v>
          </cell>
          <cell r="E1304">
            <v>4000.5120000000002</v>
          </cell>
          <cell r="F1304">
            <v>29004</v>
          </cell>
        </row>
        <row r="1305">
          <cell r="A1305" t="str">
            <v>CABLE TEL.15X2X0.5 INTERIOR</v>
          </cell>
          <cell r="B1305">
            <v>1999</v>
          </cell>
          <cell r="C1305" t="str">
            <v>ML</v>
          </cell>
          <cell r="D1305">
            <v>2398.7999999999997</v>
          </cell>
          <cell r="E1305">
            <v>383.80799999999999</v>
          </cell>
          <cell r="F1305">
            <v>2783</v>
          </cell>
        </row>
        <row r="1306">
          <cell r="A1306" t="str">
            <v>CABLE TEL.200X2X0.4 RELLENO</v>
          </cell>
          <cell r="B1306">
            <v>17514</v>
          </cell>
          <cell r="C1306" t="str">
            <v>ML</v>
          </cell>
          <cell r="D1306">
            <v>21016.799999999999</v>
          </cell>
          <cell r="E1306">
            <v>3362.6880000000001</v>
          </cell>
          <cell r="F1306">
            <v>24379</v>
          </cell>
        </row>
        <row r="1307">
          <cell r="A1307" t="str">
            <v>CABLE TEL.20X2X0.4 EXTERIOR AUTOSOPORTAD</v>
          </cell>
          <cell r="B1307">
            <v>3907</v>
          </cell>
          <cell r="C1307" t="str">
            <v>ML</v>
          </cell>
          <cell r="D1307">
            <v>4688.3999999999996</v>
          </cell>
          <cell r="E1307">
            <v>750.14400000000001</v>
          </cell>
          <cell r="F1307">
            <v>5439</v>
          </cell>
        </row>
        <row r="1308">
          <cell r="A1308" t="str">
            <v>CABLE TEL.20X2X0.4 EXTERIOR SECO</v>
          </cell>
          <cell r="B1308">
            <v>2498</v>
          </cell>
          <cell r="C1308" t="str">
            <v>ML</v>
          </cell>
          <cell r="D1308">
            <v>2997.6</v>
          </cell>
          <cell r="E1308">
            <v>479.61599999999999</v>
          </cell>
          <cell r="F1308">
            <v>3477</v>
          </cell>
        </row>
        <row r="1309">
          <cell r="A1309" t="str">
            <v>CABLE TEL.20X2X0.4 RELLENO</v>
          </cell>
          <cell r="B1309">
            <v>3510</v>
          </cell>
          <cell r="C1309" t="str">
            <v>ML</v>
          </cell>
          <cell r="D1309">
            <v>4212</v>
          </cell>
          <cell r="E1309">
            <v>673.92</v>
          </cell>
          <cell r="F1309">
            <v>4886</v>
          </cell>
        </row>
        <row r="1310">
          <cell r="A1310" t="str">
            <v>CABLE TEL.20X2X0.5 EXTERIOR AUTOSOPORTAD</v>
          </cell>
          <cell r="B1310">
            <v>5517</v>
          </cell>
          <cell r="C1310" t="str">
            <v>ML</v>
          </cell>
          <cell r="D1310">
            <v>6620.4</v>
          </cell>
          <cell r="E1310">
            <v>1059.2639999999999</v>
          </cell>
          <cell r="F1310">
            <v>7680</v>
          </cell>
        </row>
        <row r="1311">
          <cell r="A1311" t="str">
            <v>CABLE TEL.26X2X0.5 INTERIOR</v>
          </cell>
          <cell r="B1311">
            <v>3000</v>
          </cell>
          <cell r="C1311" t="str">
            <v>ML</v>
          </cell>
          <cell r="D1311">
            <v>3600</v>
          </cell>
          <cell r="E1311">
            <v>576</v>
          </cell>
          <cell r="F1311">
            <v>4176</v>
          </cell>
        </row>
        <row r="1312">
          <cell r="A1312" t="str">
            <v>CABLE TEL.300X2X0.4 RELLENO</v>
          </cell>
          <cell r="B1312">
            <v>23165</v>
          </cell>
          <cell r="C1312" t="str">
            <v>ML</v>
          </cell>
          <cell r="D1312">
            <v>27798</v>
          </cell>
          <cell r="E1312">
            <v>4447.68</v>
          </cell>
          <cell r="F1312">
            <v>32246</v>
          </cell>
        </row>
        <row r="1313">
          <cell r="A1313" t="str">
            <v>CABLE TEL.300X2X0.4 RELLENO MARCADO ETB</v>
          </cell>
          <cell r="B1313">
            <v>23165</v>
          </cell>
          <cell r="C1313" t="str">
            <v>ML</v>
          </cell>
          <cell r="D1313">
            <v>27798</v>
          </cell>
          <cell r="E1313">
            <v>4447.68</v>
          </cell>
          <cell r="F1313">
            <v>32246</v>
          </cell>
        </row>
        <row r="1314">
          <cell r="A1314" t="str">
            <v>CABLE TEL.3X2X0.5 INTERIOR</v>
          </cell>
          <cell r="B1314">
            <v>450</v>
          </cell>
          <cell r="C1314" t="str">
            <v>ML</v>
          </cell>
          <cell r="D1314">
            <v>540</v>
          </cell>
          <cell r="E1314">
            <v>86.4</v>
          </cell>
          <cell r="F1314">
            <v>626</v>
          </cell>
        </row>
        <row r="1315">
          <cell r="A1315" t="str">
            <v>CABLE TEL.40X2X0.5 AUTOSOPORTADO</v>
          </cell>
          <cell r="B1315">
            <v>7879</v>
          </cell>
          <cell r="C1315" t="str">
            <v>ML</v>
          </cell>
          <cell r="D1315">
            <v>9454.7999999999993</v>
          </cell>
          <cell r="E1315">
            <v>1512.7679999999998</v>
          </cell>
          <cell r="F1315">
            <v>10968</v>
          </cell>
        </row>
        <row r="1316">
          <cell r="A1316" t="str">
            <v>CABLE TEL.600X2X0.4 RELLENO</v>
          </cell>
          <cell r="B1316">
            <v>44446</v>
          </cell>
          <cell r="C1316" t="str">
            <v>ML</v>
          </cell>
          <cell r="D1316">
            <v>53335.199999999997</v>
          </cell>
          <cell r="E1316">
            <v>8533.6319999999996</v>
          </cell>
          <cell r="F1316">
            <v>61869</v>
          </cell>
        </row>
        <row r="1317">
          <cell r="A1317" t="str">
            <v>CABLE TEL.700X2X0.4 RELLENO</v>
          </cell>
          <cell r="B1317">
            <v>48777</v>
          </cell>
          <cell r="C1317" t="str">
            <v>ML</v>
          </cell>
          <cell r="D1317">
            <v>58532.4</v>
          </cell>
          <cell r="E1317">
            <v>9365.1840000000011</v>
          </cell>
          <cell r="F1317">
            <v>67898</v>
          </cell>
        </row>
        <row r="1318">
          <cell r="A1318" t="str">
            <v>CABLE TEL.70X2X0.4 EXTERIOR</v>
          </cell>
          <cell r="B1318">
            <v>6201</v>
          </cell>
          <cell r="C1318" t="str">
            <v>ML</v>
          </cell>
          <cell r="D1318">
            <v>7441.2</v>
          </cell>
          <cell r="E1318">
            <v>1190.5920000000001</v>
          </cell>
          <cell r="F1318">
            <v>8632</v>
          </cell>
        </row>
        <row r="1319">
          <cell r="A1319" t="str">
            <v>CABLE TEL.70X2X0.4 RELLENO MARCADO ETB</v>
          </cell>
          <cell r="B1319">
            <v>6392</v>
          </cell>
          <cell r="C1319" t="str">
            <v>ML</v>
          </cell>
          <cell r="D1319">
            <v>7670.4</v>
          </cell>
          <cell r="E1319">
            <v>1227.2639999999999</v>
          </cell>
          <cell r="F1319">
            <v>8898</v>
          </cell>
        </row>
        <row r="1320">
          <cell r="A1320" t="str">
            <v>CABLE TEL.70X2X0.5 AUTOSOPORTADO</v>
          </cell>
          <cell r="B1320">
            <v>11256</v>
          </cell>
          <cell r="C1320" t="str">
            <v>ML</v>
          </cell>
          <cell r="D1320">
            <v>13507.199999999999</v>
          </cell>
          <cell r="E1320">
            <v>2161.152</v>
          </cell>
          <cell r="F1320">
            <v>15668</v>
          </cell>
        </row>
        <row r="1321">
          <cell r="A1321" t="str">
            <v>CABLE TELEFONICO 100X2X0.4 EXTERIOR AUTO</v>
          </cell>
          <cell r="B1321">
            <v>9361</v>
          </cell>
          <cell r="C1321" t="str">
            <v>ML</v>
          </cell>
          <cell r="D1321">
            <v>11233.199999999999</v>
          </cell>
          <cell r="E1321">
            <v>1797.3119999999999</v>
          </cell>
          <cell r="F1321">
            <v>13031</v>
          </cell>
        </row>
        <row r="1322">
          <cell r="A1322" t="str">
            <v>CABLE TELEFONICO 100X2X0.5 AUTO RAYADO</v>
          </cell>
          <cell r="B1322">
            <v>15089</v>
          </cell>
          <cell r="C1322" t="str">
            <v>ML</v>
          </cell>
          <cell r="D1322">
            <v>18106.8</v>
          </cell>
          <cell r="E1322">
            <v>2897.0879999999997</v>
          </cell>
          <cell r="F1322">
            <v>21004</v>
          </cell>
        </row>
        <row r="1323">
          <cell r="A1323" t="str">
            <v>CABLE TELEFONICO 200X2X0.4 EXTERIOR SECO</v>
          </cell>
          <cell r="B1323">
            <v>24582</v>
          </cell>
          <cell r="C1323" t="str">
            <v>ML</v>
          </cell>
          <cell r="D1323">
            <v>29498.399999999998</v>
          </cell>
          <cell r="E1323">
            <v>4719.7439999999997</v>
          </cell>
          <cell r="F1323">
            <v>34218</v>
          </cell>
        </row>
        <row r="1324">
          <cell r="A1324" t="str">
            <v>CABLE TRIPLEX  15KV No. 2</v>
          </cell>
          <cell r="B1324">
            <v>28851</v>
          </cell>
          <cell r="C1324" t="str">
            <v>ML</v>
          </cell>
          <cell r="D1324">
            <v>34621.199999999997</v>
          </cell>
          <cell r="E1324">
            <v>5539.3919999999998</v>
          </cell>
          <cell r="F1324">
            <v>40161</v>
          </cell>
        </row>
        <row r="1325">
          <cell r="A1325" t="str">
            <v>CABLE TRIPLEX  15KV No. 300</v>
          </cell>
          <cell r="B1325">
            <v>59000</v>
          </cell>
          <cell r="C1325" t="str">
            <v>ML</v>
          </cell>
          <cell r="D1325">
            <v>70800</v>
          </cell>
          <cell r="E1325">
            <v>11328</v>
          </cell>
          <cell r="F1325">
            <v>82128</v>
          </cell>
        </row>
        <row r="1326">
          <cell r="A1326" t="str">
            <v>CABLE TRIPLEX  35KV No. 350</v>
          </cell>
          <cell r="B1326">
            <v>57241.80078125</v>
          </cell>
          <cell r="C1326" t="str">
            <v>ML</v>
          </cell>
          <cell r="D1326">
            <v>68690.160937499997</v>
          </cell>
          <cell r="E1326">
            <v>10990.42575</v>
          </cell>
          <cell r="F1326">
            <v>79681</v>
          </cell>
        </row>
        <row r="1327">
          <cell r="A1327" t="str">
            <v>CABLE TRIPLEX 15KV #2/0</v>
          </cell>
          <cell r="B1327">
            <v>102230</v>
          </cell>
          <cell r="C1327" t="str">
            <v>ML</v>
          </cell>
          <cell r="D1327">
            <v>122676</v>
          </cell>
          <cell r="E1327">
            <v>19628.16</v>
          </cell>
          <cell r="F1327">
            <v>142304</v>
          </cell>
        </row>
        <row r="1328">
          <cell r="A1328" t="str">
            <v>CABLE TRIPLEX 15KV #4/0</v>
          </cell>
          <cell r="B1328">
            <v>137523</v>
          </cell>
          <cell r="C1328" t="str">
            <v>ML</v>
          </cell>
          <cell r="D1328">
            <v>165027.6</v>
          </cell>
          <cell r="E1328">
            <v>26404.416000000001</v>
          </cell>
          <cell r="F1328">
            <v>191432</v>
          </cell>
        </row>
        <row r="1329">
          <cell r="A1329" t="str">
            <v>CABLE UTP 5E AZUL</v>
          </cell>
          <cell r="B1329">
            <v>550</v>
          </cell>
          <cell r="C1329" t="str">
            <v>ML</v>
          </cell>
          <cell r="D1329">
            <v>660</v>
          </cell>
          <cell r="E1329">
            <v>105.60000000000001</v>
          </cell>
          <cell r="F1329">
            <v>766</v>
          </cell>
        </row>
        <row r="1330">
          <cell r="A1330" t="str">
            <v>CABLE UTP 5E GRIS  AMP</v>
          </cell>
          <cell r="B1330">
            <v>550</v>
          </cell>
          <cell r="C1330" t="str">
            <v>ML</v>
          </cell>
          <cell r="D1330">
            <v>660</v>
          </cell>
          <cell r="E1330">
            <v>105.60000000000001</v>
          </cell>
          <cell r="F1330">
            <v>766</v>
          </cell>
        </row>
        <row r="1331">
          <cell r="A1331" t="str">
            <v>CABLE UTP CAT 5 FLEXIBLE GRIS AMP</v>
          </cell>
          <cell r="B1331">
            <v>1407</v>
          </cell>
          <cell r="C1331" t="str">
            <v>ML</v>
          </cell>
          <cell r="D1331">
            <v>1688.3999999999999</v>
          </cell>
          <cell r="E1331">
            <v>270.14400000000001</v>
          </cell>
          <cell r="F1331">
            <v>1959</v>
          </cell>
        </row>
        <row r="1332">
          <cell r="A1332" t="str">
            <v>CABLE VEHICULO GPT 22  CHIPA</v>
          </cell>
          <cell r="B1332">
            <v>163</v>
          </cell>
          <cell r="C1332" t="str">
            <v>ML</v>
          </cell>
          <cell r="D1332">
            <v>195.6</v>
          </cell>
          <cell r="E1332">
            <v>31.295999999999999</v>
          </cell>
          <cell r="F1332">
            <v>227</v>
          </cell>
        </row>
        <row r="1333">
          <cell r="A1333" t="str">
            <v>CABLE VEHICULO GPT 22 GRIS 50V</v>
          </cell>
          <cell r="B1333">
            <v>163</v>
          </cell>
          <cell r="C1333" t="str">
            <v>ML</v>
          </cell>
          <cell r="D1333">
            <v>195.6</v>
          </cell>
          <cell r="E1333">
            <v>31.295999999999999</v>
          </cell>
          <cell r="F1333">
            <v>227</v>
          </cell>
        </row>
        <row r="1334">
          <cell r="A1334" t="str">
            <v>CABLE VEHICULO No. 10 AWG BLANCO PROCABL</v>
          </cell>
          <cell r="B1334">
            <v>1408</v>
          </cell>
          <cell r="C1334" t="str">
            <v>ML</v>
          </cell>
          <cell r="D1334">
            <v>1689.6</v>
          </cell>
          <cell r="E1334">
            <v>270.33600000000001</v>
          </cell>
          <cell r="F1334">
            <v>1960</v>
          </cell>
        </row>
        <row r="1335">
          <cell r="A1335" t="str">
            <v>CAJA 10X10 DOBLE FONDO</v>
          </cell>
          <cell r="B1335">
            <v>1200</v>
          </cell>
          <cell r="C1335" t="str">
            <v>UND</v>
          </cell>
          <cell r="D1335">
            <v>1440</v>
          </cell>
          <cell r="E1335">
            <v>230.4</v>
          </cell>
          <cell r="F1335">
            <v>1670</v>
          </cell>
        </row>
        <row r="1336">
          <cell r="A1336" t="str">
            <v>CAJA 10X10 GALVANIZADA DOBLE FONDO</v>
          </cell>
          <cell r="B1336">
            <v>936</v>
          </cell>
          <cell r="C1336" t="str">
            <v>UND</v>
          </cell>
          <cell r="D1336">
            <v>1123.2</v>
          </cell>
          <cell r="E1336">
            <v>179.71200000000002</v>
          </cell>
          <cell r="F1336">
            <v>1303</v>
          </cell>
        </row>
        <row r="1337">
          <cell r="A1337" t="str">
            <v>CAJA 12 CIRCUITOS PARA QPX TIPO CT-12</v>
          </cell>
          <cell r="B1337">
            <v>29000</v>
          </cell>
          <cell r="C1337" t="str">
            <v>UND</v>
          </cell>
          <cell r="D1337">
            <v>34800</v>
          </cell>
          <cell r="E1337">
            <v>5568</v>
          </cell>
          <cell r="F1337">
            <v>40368</v>
          </cell>
        </row>
        <row r="1338">
          <cell r="A1338" t="str">
            <v>CAJA 2 CIRCUITOS PARA QPX TIPO CT-2</v>
          </cell>
          <cell r="B1338">
            <v>6330</v>
          </cell>
          <cell r="C1338" t="str">
            <v>UND</v>
          </cell>
          <cell r="D1338">
            <v>7596</v>
          </cell>
          <cell r="E1338">
            <v>1215.3600000000001</v>
          </cell>
          <cell r="F1338">
            <v>8811</v>
          </cell>
        </row>
        <row r="1339">
          <cell r="A1339" t="str">
            <v>CAJA 3 CIRCUITOS PARA QPX TIPO CT-3</v>
          </cell>
          <cell r="B1339">
            <v>9430</v>
          </cell>
          <cell r="C1339" t="str">
            <v>UND</v>
          </cell>
          <cell r="D1339">
            <v>11316</v>
          </cell>
          <cell r="E1339">
            <v>1810.56</v>
          </cell>
          <cell r="F1339">
            <v>13127</v>
          </cell>
        </row>
        <row r="1340">
          <cell r="A1340" t="str">
            <v>CAJA 3 CIRCUITOS TIPO VTQ-3-SQ</v>
          </cell>
          <cell r="B1340">
            <v>10800</v>
          </cell>
          <cell r="C1340" t="str">
            <v>UND</v>
          </cell>
          <cell r="D1340">
            <v>12960</v>
          </cell>
          <cell r="E1340">
            <v>2073.6</v>
          </cell>
          <cell r="F1340">
            <v>15034</v>
          </cell>
        </row>
        <row r="1341">
          <cell r="A1341" t="str">
            <v>CAJA 3 CTOS IMET</v>
          </cell>
          <cell r="B1341">
            <v>4000</v>
          </cell>
          <cell r="C1341" t="str">
            <v>UND</v>
          </cell>
          <cell r="D1341">
            <v>4800</v>
          </cell>
          <cell r="E1341">
            <v>768</v>
          </cell>
          <cell r="F1341">
            <v>5568</v>
          </cell>
        </row>
        <row r="1342">
          <cell r="A1342" t="str">
            <v>CAJA 4 CIRCUITOS PARA QPX TIPO CT-4</v>
          </cell>
          <cell r="B1342">
            <v>10350</v>
          </cell>
          <cell r="C1342" t="str">
            <v>UND</v>
          </cell>
          <cell r="D1342">
            <v>12420</v>
          </cell>
          <cell r="E1342">
            <v>1987.2</v>
          </cell>
          <cell r="F1342">
            <v>14407</v>
          </cell>
        </row>
        <row r="1343">
          <cell r="A1343" t="str">
            <v>CAJA 6 CIRCUITOS PARA QPX TIPO CT-6</v>
          </cell>
          <cell r="B1343">
            <v>14000</v>
          </cell>
          <cell r="C1343" t="str">
            <v>UND</v>
          </cell>
          <cell r="D1343">
            <v>16800</v>
          </cell>
          <cell r="E1343">
            <v>2688</v>
          </cell>
          <cell r="F1343">
            <v>19488</v>
          </cell>
        </row>
        <row r="1344">
          <cell r="A1344" t="str">
            <v>CAJA 6 CIRCUITOS TIPO VTQ - 6 SQ</v>
          </cell>
          <cell r="B1344">
            <v>19980</v>
          </cell>
          <cell r="C1344" t="str">
            <v>UND</v>
          </cell>
          <cell r="D1344">
            <v>23976</v>
          </cell>
          <cell r="E1344">
            <v>3836.16</v>
          </cell>
          <cell r="F1344">
            <v>27812</v>
          </cell>
        </row>
        <row r="1345">
          <cell r="A1345" t="str">
            <v>CAJA 6 CIRCUITOS TIPO VTQ-6-SQ</v>
          </cell>
          <cell r="B1345">
            <v>19980</v>
          </cell>
          <cell r="C1345" t="str">
            <v>UND</v>
          </cell>
          <cell r="D1345">
            <v>23976</v>
          </cell>
          <cell r="E1345">
            <v>3836.16</v>
          </cell>
          <cell r="F1345">
            <v>27812</v>
          </cell>
        </row>
        <row r="1346">
          <cell r="A1346" t="str">
            <v>CAJA 8 CIRCUITOS TIPO VTQ - 8 SQ</v>
          </cell>
          <cell r="B1346">
            <v>26140</v>
          </cell>
          <cell r="C1346" t="str">
            <v>UND</v>
          </cell>
          <cell r="D1346">
            <v>31368</v>
          </cell>
          <cell r="E1346">
            <v>5018.88</v>
          </cell>
          <cell r="F1346">
            <v>36387</v>
          </cell>
        </row>
        <row r="1347">
          <cell r="A1347" t="str">
            <v>CAJA 8 CIRCUITOS TIPO VTQ-8-SQ</v>
          </cell>
          <cell r="B1347">
            <v>26140</v>
          </cell>
          <cell r="C1347" t="str">
            <v>UND</v>
          </cell>
          <cell r="D1347">
            <v>31368</v>
          </cell>
          <cell r="E1347">
            <v>5018.88</v>
          </cell>
          <cell r="F1347">
            <v>36387</v>
          </cell>
        </row>
        <row r="1348">
          <cell r="A1348" t="str">
            <v>CAJA 9 CIRCUITOS PARA QPX TIPO CT-9</v>
          </cell>
          <cell r="B1348">
            <v>25300</v>
          </cell>
          <cell r="C1348" t="str">
            <v>UND</v>
          </cell>
          <cell r="D1348">
            <v>30360</v>
          </cell>
          <cell r="E1348">
            <v>4857.6000000000004</v>
          </cell>
          <cell r="F1348">
            <v>35218</v>
          </cell>
        </row>
        <row r="1349">
          <cell r="A1349" t="str">
            <v>CAJA 9 CIRCUITOS TIPO VTQ - 9 SQ</v>
          </cell>
          <cell r="B1349">
            <v>31100</v>
          </cell>
          <cell r="C1349" t="str">
            <v>UND</v>
          </cell>
          <cell r="D1349">
            <v>37320</v>
          </cell>
          <cell r="E1349">
            <v>5971.2</v>
          </cell>
          <cell r="F1349">
            <v>43291</v>
          </cell>
        </row>
        <row r="1350">
          <cell r="A1350" t="str">
            <v>CAJA CARTON EQUIPO TELEMEDIDA</v>
          </cell>
          <cell r="B1350">
            <v>900</v>
          </cell>
          <cell r="C1350" t="str">
            <v>UND</v>
          </cell>
          <cell r="D1350">
            <v>1080</v>
          </cell>
          <cell r="E1350">
            <v>172.8</v>
          </cell>
          <cell r="F1350">
            <v>1253</v>
          </cell>
        </row>
        <row r="1351">
          <cell r="A1351" t="str">
            <v>CAJA CON PULS.Y TOMA P/REDONDA AGUR</v>
          </cell>
          <cell r="B1351">
            <v>4000</v>
          </cell>
          <cell r="C1351" t="str">
            <v>UND</v>
          </cell>
          <cell r="D1351">
            <v>4800</v>
          </cell>
          <cell r="E1351">
            <v>768</v>
          </cell>
          <cell r="F1351">
            <v>5568</v>
          </cell>
        </row>
        <row r="1352">
          <cell r="A1352" t="str">
            <v>CAJA CONEXION TIPO INTEMPERIE CON CHAPA</v>
          </cell>
          <cell r="B1352">
            <v>195500</v>
          </cell>
          <cell r="C1352" t="str">
            <v>UND</v>
          </cell>
          <cell r="D1352">
            <v>234600</v>
          </cell>
          <cell r="E1352">
            <v>37536</v>
          </cell>
          <cell r="F1352">
            <v>272136</v>
          </cell>
        </row>
        <row r="1353">
          <cell r="A1353" t="str">
            <v>CAJA CONTADOR 100X60X30</v>
          </cell>
          <cell r="B1353">
            <v>148000</v>
          </cell>
          <cell r="C1353" t="str">
            <v>UND</v>
          </cell>
          <cell r="D1353">
            <v>177600</v>
          </cell>
          <cell r="E1353">
            <v>28416</v>
          </cell>
          <cell r="F1353">
            <v>206016</v>
          </cell>
        </row>
        <row r="1354">
          <cell r="A1354" t="str">
            <v>CAJA CONTADOR 50X50</v>
          </cell>
          <cell r="B1354">
            <v>59343</v>
          </cell>
          <cell r="C1354" t="str">
            <v>UND</v>
          </cell>
          <cell r="D1354">
            <v>71211.599999999991</v>
          </cell>
          <cell r="E1354">
            <v>11393.855999999998</v>
          </cell>
          <cell r="F1354">
            <v>82605</v>
          </cell>
        </row>
        <row r="1355">
          <cell r="A1355" t="str">
            <v>CAJA CONTADOR 60X60X20</v>
          </cell>
          <cell r="B1355">
            <v>84000</v>
          </cell>
          <cell r="C1355" t="str">
            <v>UND</v>
          </cell>
          <cell r="D1355">
            <v>100800</v>
          </cell>
          <cell r="E1355">
            <v>16128</v>
          </cell>
          <cell r="F1355">
            <v>116928</v>
          </cell>
        </row>
        <row r="1356">
          <cell r="A1356" t="str">
            <v>CAJA CONTADOR 60X60X30</v>
          </cell>
          <cell r="B1356">
            <v>100000</v>
          </cell>
          <cell r="C1356" t="str">
            <v>UND</v>
          </cell>
          <cell r="D1356">
            <v>120000</v>
          </cell>
          <cell r="E1356">
            <v>19200</v>
          </cell>
          <cell r="F1356">
            <v>139200</v>
          </cell>
        </row>
        <row r="1357">
          <cell r="A1357" t="str">
            <v>CAJA CONTADOR 80X80X30</v>
          </cell>
          <cell r="B1357">
            <v>155000</v>
          </cell>
          <cell r="C1357" t="str">
            <v>UND</v>
          </cell>
          <cell r="D1357">
            <v>186000</v>
          </cell>
          <cell r="E1357">
            <v>29760</v>
          </cell>
          <cell r="F1357">
            <v>215760</v>
          </cell>
        </row>
        <row r="1358">
          <cell r="A1358" t="str">
            <v>CAJA CUADRADA 2400-CG-125</v>
          </cell>
          <cell r="B1358">
            <v>950</v>
          </cell>
          <cell r="C1358" t="str">
            <v>UND</v>
          </cell>
          <cell r="D1358">
            <v>1140</v>
          </cell>
          <cell r="E1358">
            <v>182.4</v>
          </cell>
          <cell r="F1358">
            <v>1322</v>
          </cell>
        </row>
        <row r="1359">
          <cell r="A1359" t="str">
            <v>CAJA DE PASO 15X15</v>
          </cell>
          <cell r="B1359">
            <v>5762.39990234375</v>
          </cell>
          <cell r="C1359" t="str">
            <v>UND</v>
          </cell>
          <cell r="D1359">
            <v>6914.8798828125</v>
          </cell>
          <cell r="E1359">
            <v>1106.3807812499999</v>
          </cell>
          <cell r="F1359">
            <v>8021</v>
          </cell>
        </row>
        <row r="1360">
          <cell r="A1360" t="str">
            <v>CAJA DE PASO 15X15X10 FONDO DE MADERA</v>
          </cell>
          <cell r="B1360">
            <v>9900</v>
          </cell>
          <cell r="C1360" t="str">
            <v>UND</v>
          </cell>
          <cell r="D1360">
            <v>11880</v>
          </cell>
          <cell r="E1360">
            <v>1900.8</v>
          </cell>
          <cell r="F1360">
            <v>13781</v>
          </cell>
        </row>
        <row r="1361">
          <cell r="A1361" t="str">
            <v>CAJA DE PASO 20X20</v>
          </cell>
          <cell r="B1361">
            <v>6766.2001953124991</v>
          </cell>
          <cell r="C1361" t="str">
            <v>UND</v>
          </cell>
          <cell r="D1361">
            <v>8119.4402343749989</v>
          </cell>
          <cell r="E1361">
            <v>1299.1104374999998</v>
          </cell>
          <cell r="F1361">
            <v>9419</v>
          </cell>
        </row>
        <row r="1362">
          <cell r="A1362" t="str">
            <v>CAJA DE PASO 20X25</v>
          </cell>
          <cell r="B1362">
            <v>10004.400390624998</v>
          </cell>
          <cell r="C1362" t="str">
            <v>UND</v>
          </cell>
          <cell r="D1362">
            <v>12005.280468749997</v>
          </cell>
          <cell r="E1362">
            <v>1920.8448749999995</v>
          </cell>
          <cell r="F1362">
            <v>13926</v>
          </cell>
        </row>
        <row r="1363">
          <cell r="A1363" t="str">
            <v>CAJA DE PASO 30X30X15 CMS</v>
          </cell>
          <cell r="B1363">
            <v>12100</v>
          </cell>
          <cell r="C1363" t="str">
            <v>UND</v>
          </cell>
          <cell r="D1363">
            <v>14520</v>
          </cell>
          <cell r="E1363">
            <v>2323.2000000000003</v>
          </cell>
          <cell r="F1363">
            <v>16843</v>
          </cell>
        </row>
        <row r="1364">
          <cell r="A1364" t="str">
            <v>CAJA DEKO 2 VENTANAS</v>
          </cell>
          <cell r="B1364">
            <v>3670</v>
          </cell>
          <cell r="C1364" t="str">
            <v>UND</v>
          </cell>
          <cell r="D1364">
            <v>4404</v>
          </cell>
          <cell r="E1364">
            <v>704.64</v>
          </cell>
          <cell r="F1364">
            <v>5109</v>
          </cell>
        </row>
        <row r="1365">
          <cell r="A1365" t="str">
            <v>CAJA DEKO 3 VENTANAS</v>
          </cell>
          <cell r="B1365">
            <v>4500</v>
          </cell>
          <cell r="C1365" t="str">
            <v>UND</v>
          </cell>
          <cell r="D1365">
            <v>5400</v>
          </cell>
          <cell r="E1365">
            <v>864</v>
          </cell>
          <cell r="F1365">
            <v>6264</v>
          </cell>
        </row>
        <row r="1366">
          <cell r="A1366" t="str">
            <v>CAJA DERIVACION DE ACOMETIDA TRIFASICA</v>
          </cell>
          <cell r="B1366">
            <v>53000</v>
          </cell>
          <cell r="C1366" t="str">
            <v>UND</v>
          </cell>
          <cell r="D1366">
            <v>63600</v>
          </cell>
          <cell r="E1366">
            <v>10176</v>
          </cell>
          <cell r="F1366">
            <v>73776</v>
          </cell>
        </row>
        <row r="1367">
          <cell r="A1367" t="str">
            <v>CAJA DISPERSION 10PARES MARCADA ETB /SIM</v>
          </cell>
          <cell r="B1367">
            <v>17122</v>
          </cell>
          <cell r="C1367" t="str">
            <v>UND</v>
          </cell>
          <cell r="D1367">
            <v>20546.399999999998</v>
          </cell>
          <cell r="E1367">
            <v>3287.4239999999995</v>
          </cell>
          <cell r="F1367">
            <v>23834</v>
          </cell>
        </row>
        <row r="1368">
          <cell r="A1368" t="str">
            <v>CAJA DISPERSION 20 PARES MARCADA ETB/SIM</v>
          </cell>
          <cell r="B1368">
            <v>24907</v>
          </cell>
          <cell r="C1368" t="str">
            <v>UND</v>
          </cell>
          <cell r="D1368">
            <v>29888.399999999998</v>
          </cell>
          <cell r="E1368">
            <v>4782.1439999999993</v>
          </cell>
          <cell r="F1368">
            <v>34671</v>
          </cell>
        </row>
        <row r="1369">
          <cell r="A1369" t="str">
            <v>CAJA DISPERSION SIN PROTECCION 10 PARES</v>
          </cell>
          <cell r="B1369">
            <v>58118.5</v>
          </cell>
          <cell r="C1369" t="str">
            <v>UND</v>
          </cell>
          <cell r="D1369">
            <v>69742.2</v>
          </cell>
          <cell r="E1369">
            <v>11158.752</v>
          </cell>
          <cell r="F1369">
            <v>80901</v>
          </cell>
        </row>
        <row r="1370">
          <cell r="A1370" t="str">
            <v>CAJA GALVANIZADA TOTALIZADOR 3X80 AMP</v>
          </cell>
          <cell r="B1370">
            <v>26450</v>
          </cell>
          <cell r="C1370" t="str">
            <v>UND</v>
          </cell>
          <cell r="D1370">
            <v>31740</v>
          </cell>
          <cell r="E1370">
            <v>5078.4000000000005</v>
          </cell>
          <cell r="F1370">
            <v>36818</v>
          </cell>
        </row>
        <row r="1371">
          <cell r="A1371" t="str">
            <v>CAJA INSERCION 10 PARES MARCADA ETB/SIME</v>
          </cell>
          <cell r="B1371">
            <v>35200</v>
          </cell>
          <cell r="C1371" t="str">
            <v>UND</v>
          </cell>
          <cell r="D1371">
            <v>42240</v>
          </cell>
          <cell r="E1371">
            <v>6758.4000000000005</v>
          </cell>
          <cell r="F1371">
            <v>48998</v>
          </cell>
        </row>
        <row r="1372">
          <cell r="A1372" t="str">
            <v>CAJA MEDIDOR MONOFASICA TIPO CODENSA</v>
          </cell>
          <cell r="B1372">
            <v>18000</v>
          </cell>
          <cell r="C1372" t="str">
            <v>UND</v>
          </cell>
          <cell r="D1372">
            <v>21600</v>
          </cell>
          <cell r="E1372">
            <v>3456</v>
          </cell>
          <cell r="F1372">
            <v>25056</v>
          </cell>
        </row>
        <row r="1373">
          <cell r="A1373" t="str">
            <v>CAJA MEDIDOR TRIFASICO 57X27X18 T. CODEN</v>
          </cell>
          <cell r="B1373">
            <v>57000</v>
          </cell>
          <cell r="C1373" t="str">
            <v>UND</v>
          </cell>
          <cell r="D1373">
            <v>68400</v>
          </cell>
          <cell r="E1373">
            <v>10944</v>
          </cell>
          <cell r="F1373">
            <v>79344</v>
          </cell>
        </row>
        <row r="1374">
          <cell r="A1374" t="str">
            <v>CAJA METALICA P/INT. CQD 260X155X73MM</v>
          </cell>
          <cell r="B1374">
            <v>31300</v>
          </cell>
          <cell r="C1374" t="str">
            <v>UND</v>
          </cell>
          <cell r="D1374">
            <v>37560</v>
          </cell>
          <cell r="E1374">
            <v>6009.6</v>
          </cell>
          <cell r="F1374">
            <v>43570</v>
          </cell>
        </row>
        <row r="1375">
          <cell r="A1375" t="str">
            <v>CAJA MONOF. 3 CIRCUITOS MARCA IMET</v>
          </cell>
          <cell r="B1375">
            <v>4000</v>
          </cell>
          <cell r="C1375" t="str">
            <v>UND</v>
          </cell>
          <cell r="D1375">
            <v>4800</v>
          </cell>
          <cell r="E1375">
            <v>768</v>
          </cell>
          <cell r="F1375">
            <v>5568</v>
          </cell>
        </row>
        <row r="1376">
          <cell r="A1376" t="str">
            <v>CAJA OCTAGONAL 0G-125</v>
          </cell>
          <cell r="B1376">
            <v>470</v>
          </cell>
          <cell r="C1376" t="str">
            <v>UND</v>
          </cell>
          <cell r="D1376">
            <v>564</v>
          </cell>
          <cell r="E1376">
            <v>90.24</v>
          </cell>
          <cell r="F1376">
            <v>654</v>
          </cell>
        </row>
        <row r="1377">
          <cell r="A1377" t="str">
            <v>CAJA P/ARRANCADOR TM. METALICA</v>
          </cell>
          <cell r="B1377">
            <v>4000</v>
          </cell>
          <cell r="C1377" t="str">
            <v>UND</v>
          </cell>
          <cell r="D1377">
            <v>4800</v>
          </cell>
          <cell r="E1377">
            <v>768</v>
          </cell>
          <cell r="F1377">
            <v>5568</v>
          </cell>
        </row>
        <row r="1378">
          <cell r="A1378" t="str">
            <v>CAJA P/CONTADOR  80X80X30</v>
          </cell>
          <cell r="B1378">
            <v>55000</v>
          </cell>
          <cell r="C1378" t="str">
            <v>UND</v>
          </cell>
          <cell r="D1378">
            <v>66000</v>
          </cell>
          <cell r="E1378">
            <v>10560</v>
          </cell>
          <cell r="F1378">
            <v>76560</v>
          </cell>
        </row>
        <row r="1379">
          <cell r="A1379" t="str">
            <v>CAJA PARA ARRANCADOR DIRECTO KM</v>
          </cell>
          <cell r="B1379">
            <v>4000</v>
          </cell>
          <cell r="C1379" t="str">
            <v>UND</v>
          </cell>
          <cell r="D1379">
            <v>4800</v>
          </cell>
          <cell r="E1379">
            <v>768</v>
          </cell>
          <cell r="F1379">
            <v>5568</v>
          </cell>
        </row>
        <row r="1380">
          <cell r="A1380" t="str">
            <v>CAJA PARA ARRANCADOR DIRECTO TM  PLASTIC</v>
          </cell>
          <cell r="B1380">
            <v>4000</v>
          </cell>
          <cell r="C1380" t="str">
            <v>UND</v>
          </cell>
          <cell r="D1380">
            <v>4800</v>
          </cell>
          <cell r="E1380">
            <v>768</v>
          </cell>
          <cell r="F1380">
            <v>5568</v>
          </cell>
        </row>
        <row r="1381">
          <cell r="A1381" t="str">
            <v>CAJA PARA CORTACIRCUITO TIPO CA</v>
          </cell>
          <cell r="B1381">
            <v>13591.200195312502</v>
          </cell>
          <cell r="C1381" t="str">
            <v>UND</v>
          </cell>
          <cell r="D1381">
            <v>16309.440234375001</v>
          </cell>
          <cell r="E1381">
            <v>2609.5104375000001</v>
          </cell>
          <cell r="F1381">
            <v>18919</v>
          </cell>
        </row>
        <row r="1382">
          <cell r="A1382" t="str">
            <v>CAJA PARA CORTACIRCUITO TIPO DA-KD</v>
          </cell>
          <cell r="B1382">
            <v>34153</v>
          </cell>
          <cell r="C1382" t="str">
            <v>UND</v>
          </cell>
          <cell r="D1382">
            <v>40983.599999999999</v>
          </cell>
          <cell r="E1382">
            <v>6557.3760000000002</v>
          </cell>
          <cell r="F1382">
            <v>47541</v>
          </cell>
        </row>
        <row r="1383">
          <cell r="A1383" t="str">
            <v>CAJA PARA DISYUNTOR O GUARDAMOTOR TM</v>
          </cell>
          <cell r="B1383">
            <v>4000</v>
          </cell>
          <cell r="C1383" t="str">
            <v>UND</v>
          </cell>
          <cell r="D1383">
            <v>4800</v>
          </cell>
          <cell r="E1383">
            <v>768</v>
          </cell>
          <cell r="F1383">
            <v>5568</v>
          </cell>
        </row>
        <row r="1384">
          <cell r="A1384" t="str">
            <v>CAJA PARA GUARDAMOTOR KM</v>
          </cell>
          <cell r="B1384">
            <v>4000</v>
          </cell>
          <cell r="C1384" t="str">
            <v>UND</v>
          </cell>
          <cell r="D1384">
            <v>4800</v>
          </cell>
          <cell r="E1384">
            <v>768</v>
          </cell>
          <cell r="F1384">
            <v>5568</v>
          </cell>
        </row>
        <row r="1385">
          <cell r="A1385" t="str">
            <v>CAJA PARA INTERRUPTOR TIPO DPX-125</v>
          </cell>
          <cell r="B1385">
            <v>26450</v>
          </cell>
          <cell r="C1385" t="str">
            <v>UND</v>
          </cell>
          <cell r="D1385">
            <v>31740</v>
          </cell>
          <cell r="E1385">
            <v>5078.4000000000005</v>
          </cell>
          <cell r="F1385">
            <v>36818</v>
          </cell>
        </row>
        <row r="1386">
          <cell r="A1386" t="str">
            <v>CAJA PARA INTERRUPTOR TIPO DPX-160</v>
          </cell>
          <cell r="B1386">
            <v>26450</v>
          </cell>
          <cell r="C1386" t="str">
            <v>UND</v>
          </cell>
          <cell r="D1386">
            <v>31740</v>
          </cell>
          <cell r="E1386">
            <v>5078.4000000000005</v>
          </cell>
          <cell r="F1386">
            <v>36818</v>
          </cell>
        </row>
        <row r="1387">
          <cell r="A1387" t="str">
            <v>CAJA PARA INTERRUPTOR TIPO DPX-250</v>
          </cell>
          <cell r="B1387">
            <v>32200</v>
          </cell>
          <cell r="C1387" t="str">
            <v>UND</v>
          </cell>
          <cell r="D1387">
            <v>38640</v>
          </cell>
          <cell r="E1387">
            <v>6182.4000000000005</v>
          </cell>
          <cell r="F1387">
            <v>44822</v>
          </cell>
        </row>
        <row r="1388">
          <cell r="A1388" t="str">
            <v>CAJA PARA RED TRENSADA MODULO 3530</v>
          </cell>
          <cell r="B1388">
            <v>76000</v>
          </cell>
          <cell r="C1388" t="str">
            <v>UND</v>
          </cell>
          <cell r="D1388">
            <v>91200</v>
          </cell>
          <cell r="E1388">
            <v>14592</v>
          </cell>
          <cell r="F1388">
            <v>105792</v>
          </cell>
        </row>
        <row r="1389">
          <cell r="A1389" t="str">
            <v>CAJA PARA RED TRENSADA TIPO CODENSA</v>
          </cell>
          <cell r="B1389">
            <v>44000</v>
          </cell>
          <cell r="C1389" t="str">
            <v>UND</v>
          </cell>
          <cell r="D1389">
            <v>52800</v>
          </cell>
          <cell r="E1389">
            <v>8448</v>
          </cell>
          <cell r="F1389">
            <v>61248</v>
          </cell>
        </row>
        <row r="1390">
          <cell r="A1390" t="str">
            <v>CAJA PARA STRIP TELEFONICO 20 PARES</v>
          </cell>
          <cell r="B1390">
            <v>15263</v>
          </cell>
          <cell r="C1390" t="str">
            <v>UND</v>
          </cell>
          <cell r="D1390">
            <v>18315.599999999999</v>
          </cell>
          <cell r="E1390">
            <v>2930.4959999999996</v>
          </cell>
          <cell r="F1390">
            <v>21246</v>
          </cell>
        </row>
        <row r="1391">
          <cell r="A1391" t="str">
            <v>CAJA PARA TABLERO O DISPOSITIVO 341200 I</v>
          </cell>
          <cell r="B1391">
            <v>390709.1875</v>
          </cell>
          <cell r="C1391" t="str">
            <v>UND</v>
          </cell>
          <cell r="D1391">
            <v>468851.02499999997</v>
          </cell>
          <cell r="E1391">
            <v>75016.16399999999</v>
          </cell>
          <cell r="F1391">
            <v>543867</v>
          </cell>
        </row>
        <row r="1392">
          <cell r="A1392" t="str">
            <v>CAJA PASO 15X20 PROELECTRICOS</v>
          </cell>
          <cell r="B1392">
            <v>5885.60009765625</v>
          </cell>
          <cell r="C1392" t="str">
            <v>UND</v>
          </cell>
          <cell r="D1392">
            <v>7062.7201171874995</v>
          </cell>
          <cell r="E1392">
            <v>1130.03521875</v>
          </cell>
          <cell r="F1392">
            <v>8193</v>
          </cell>
        </row>
        <row r="1393">
          <cell r="A1393" t="str">
            <v>CAJA PASO PARA CABLEADO 15X15X10CMS</v>
          </cell>
          <cell r="B1393">
            <v>11500</v>
          </cell>
          <cell r="C1393" t="str">
            <v>UND</v>
          </cell>
          <cell r="D1393">
            <v>13800</v>
          </cell>
          <cell r="E1393">
            <v>2208</v>
          </cell>
          <cell r="F1393">
            <v>16008</v>
          </cell>
        </row>
        <row r="1394">
          <cell r="A1394" t="str">
            <v>CAJA PASO PARA CABLEADO 15X20X10CMS</v>
          </cell>
          <cell r="B1394">
            <v>13230</v>
          </cell>
          <cell r="C1394" t="str">
            <v>UND</v>
          </cell>
          <cell r="D1394">
            <v>15876</v>
          </cell>
          <cell r="E1394">
            <v>2540.16</v>
          </cell>
          <cell r="F1394">
            <v>18416</v>
          </cell>
        </row>
        <row r="1395">
          <cell r="A1395" t="str">
            <v>CAJA PASO PARA CABLEADO 20X25X10CMS</v>
          </cell>
          <cell r="B1395">
            <v>19550</v>
          </cell>
          <cell r="C1395" t="str">
            <v>UND</v>
          </cell>
          <cell r="D1395">
            <v>23460</v>
          </cell>
          <cell r="E1395">
            <v>3753.6</v>
          </cell>
          <cell r="F1395">
            <v>27214</v>
          </cell>
        </row>
        <row r="1396">
          <cell r="A1396" t="str">
            <v>CAJA PASO PARA CABLEADO 30X30X15CMS</v>
          </cell>
          <cell r="B1396">
            <v>39100</v>
          </cell>
          <cell r="C1396" t="str">
            <v>UND</v>
          </cell>
          <cell r="D1396">
            <v>46920</v>
          </cell>
          <cell r="E1396">
            <v>7507.2</v>
          </cell>
          <cell r="F1396">
            <v>54427</v>
          </cell>
        </row>
        <row r="1397">
          <cell r="A1397" t="str">
            <v>CAJA PASO TIPO INTERMPERIE / ILURAM 1/2"</v>
          </cell>
          <cell r="B1397">
            <v>15870</v>
          </cell>
          <cell r="C1397" t="str">
            <v>UND</v>
          </cell>
          <cell r="D1397">
            <v>19044</v>
          </cell>
          <cell r="E1397">
            <v>3047.04</v>
          </cell>
          <cell r="F1397">
            <v>22091</v>
          </cell>
        </row>
        <row r="1398">
          <cell r="A1398" t="str">
            <v>CAJA PASO TIPO INTERPERIE / ILURAM 3/4"</v>
          </cell>
          <cell r="B1398">
            <v>15870</v>
          </cell>
          <cell r="C1398" t="str">
            <v>UND</v>
          </cell>
          <cell r="D1398">
            <v>19044</v>
          </cell>
          <cell r="E1398">
            <v>3047.04</v>
          </cell>
          <cell r="F1398">
            <v>22091</v>
          </cell>
        </row>
        <row r="1399">
          <cell r="A1399" t="str">
            <v>CAJA PLASTICA / GUARDAMOTOR</v>
          </cell>
          <cell r="B1399">
            <v>20000</v>
          </cell>
          <cell r="C1399" t="str">
            <v>UND</v>
          </cell>
          <cell r="D1399">
            <v>24000</v>
          </cell>
          <cell r="E1399">
            <v>3840</v>
          </cell>
          <cell r="F1399">
            <v>27840</v>
          </cell>
        </row>
        <row r="1400">
          <cell r="A1400" t="str">
            <v>CAJA PLASTICA 1P40(PARA 3VU13)</v>
          </cell>
          <cell r="B1400">
            <v>29800</v>
          </cell>
          <cell r="C1400" t="str">
            <v>UND</v>
          </cell>
          <cell r="D1400">
            <v>35760</v>
          </cell>
          <cell r="E1400">
            <v>5721.6</v>
          </cell>
          <cell r="F1400">
            <v>41482</v>
          </cell>
        </row>
        <row r="1401">
          <cell r="A1401" t="str">
            <v>CAJA PLASTICA ACCIONAMIENTO GIRATORIO</v>
          </cell>
          <cell r="B1401">
            <v>39894</v>
          </cell>
          <cell r="C1401" t="str">
            <v>UND</v>
          </cell>
          <cell r="D1401">
            <v>47872.799999999996</v>
          </cell>
          <cell r="E1401">
            <v>7659.6479999999992</v>
          </cell>
          <cell r="F1401">
            <v>55532</v>
          </cell>
        </row>
        <row r="1402">
          <cell r="A1402" t="str">
            <v>CAJA PLASTICA ARRANCADOR TRIANGULO</v>
          </cell>
          <cell r="B1402">
            <v>16800</v>
          </cell>
          <cell r="C1402" t="str">
            <v>UND</v>
          </cell>
          <cell r="D1402">
            <v>20160</v>
          </cell>
          <cell r="E1402">
            <v>3225.6</v>
          </cell>
          <cell r="F1402">
            <v>23386</v>
          </cell>
        </row>
        <row r="1403">
          <cell r="A1403" t="str">
            <v>CAJA PLASTICA TAM. S0 3RV1923-1C</v>
          </cell>
          <cell r="B1403">
            <v>31600</v>
          </cell>
          <cell r="C1403" t="str">
            <v>UND</v>
          </cell>
          <cell r="D1403">
            <v>37920</v>
          </cell>
          <cell r="E1403">
            <v>6067.2</v>
          </cell>
          <cell r="F1403">
            <v>43987</v>
          </cell>
        </row>
        <row r="1404">
          <cell r="A1404" t="str">
            <v>CAJA PLASTICA TAM. S00 3RV1913-1C</v>
          </cell>
          <cell r="B1404">
            <v>31600</v>
          </cell>
          <cell r="C1404" t="str">
            <v>UND</v>
          </cell>
          <cell r="D1404">
            <v>37920</v>
          </cell>
          <cell r="E1404">
            <v>6067.2</v>
          </cell>
          <cell r="F1404">
            <v>43987</v>
          </cell>
        </row>
        <row r="1405">
          <cell r="A1405" t="str">
            <v>CAJA PVA 2400</v>
          </cell>
          <cell r="B1405">
            <v>4000</v>
          </cell>
          <cell r="C1405" t="str">
            <v>UND</v>
          </cell>
          <cell r="D1405">
            <v>4800</v>
          </cell>
          <cell r="E1405">
            <v>768</v>
          </cell>
          <cell r="F1405">
            <v>5568</v>
          </cell>
        </row>
        <row r="1406">
          <cell r="A1406" t="str">
            <v>CAJA PVC 5800</v>
          </cell>
          <cell r="B1406">
            <v>580</v>
          </cell>
          <cell r="C1406" t="str">
            <v>UND</v>
          </cell>
          <cell r="D1406">
            <v>696</v>
          </cell>
          <cell r="E1406">
            <v>111.36</v>
          </cell>
          <cell r="F1406">
            <v>807</v>
          </cell>
        </row>
        <row r="1407">
          <cell r="A1407" t="str">
            <v>CAJA PVC OCTAGONAL PAVCO</v>
          </cell>
          <cell r="B1407">
            <v>952</v>
          </cell>
          <cell r="C1407" t="str">
            <v>UND</v>
          </cell>
          <cell r="D1407">
            <v>1142.3999999999999</v>
          </cell>
          <cell r="E1407">
            <v>182.78399999999999</v>
          </cell>
          <cell r="F1407">
            <v>1325</v>
          </cell>
        </row>
        <row r="1408">
          <cell r="A1408" t="str">
            <v>CAJA RECTANGULAR RG-125-5800</v>
          </cell>
          <cell r="B1408">
            <v>335</v>
          </cell>
          <cell r="C1408" t="str">
            <v>UND</v>
          </cell>
          <cell r="D1408">
            <v>402</v>
          </cell>
          <cell r="E1408">
            <v>64.320000000000007</v>
          </cell>
          <cell r="F1408">
            <v>466</v>
          </cell>
        </row>
        <row r="1409">
          <cell r="A1409" t="str">
            <v>CAJA REDONDA TAPA ROSCADA 27966-10 ILURA</v>
          </cell>
          <cell r="B1409">
            <v>31031</v>
          </cell>
          <cell r="C1409" t="str">
            <v>UND</v>
          </cell>
          <cell r="D1409">
            <v>37237.199999999997</v>
          </cell>
          <cell r="E1409">
            <v>5957.9519999999993</v>
          </cell>
          <cell r="F1409">
            <v>43195</v>
          </cell>
        </row>
        <row r="1410">
          <cell r="A1410" t="str">
            <v>CAJA REDONDA TAPA ROSCADA 3 SALIDAS 1/2</v>
          </cell>
          <cell r="B1410">
            <v>25177.599609374993</v>
          </cell>
          <cell r="C1410" t="str">
            <v>UND</v>
          </cell>
          <cell r="D1410">
            <v>30213.119531249991</v>
          </cell>
          <cell r="E1410">
            <v>4834.0991249999988</v>
          </cell>
          <cell r="F1410">
            <v>35047</v>
          </cell>
        </row>
        <row r="1411">
          <cell r="A1411" t="str">
            <v>CAJA REDONDA TAPA ROSCADA 38259 ILURAM</v>
          </cell>
          <cell r="B1411">
            <v>42315</v>
          </cell>
          <cell r="C1411" t="str">
            <v>UND</v>
          </cell>
          <cell r="D1411">
            <v>50778</v>
          </cell>
          <cell r="E1411">
            <v>8124.4800000000005</v>
          </cell>
          <cell r="F1411">
            <v>58902</v>
          </cell>
        </row>
        <row r="1412">
          <cell r="A1412" t="str">
            <v>CAJA SEÑALIZACION 96X96/ 24 VENTANAS</v>
          </cell>
          <cell r="B1412">
            <v>1013862</v>
          </cell>
          <cell r="C1412" t="str">
            <v>UND</v>
          </cell>
          <cell r="D1412">
            <v>1216634.3999999999</v>
          </cell>
          <cell r="E1412">
            <v>194661.50399999999</v>
          </cell>
          <cell r="F1412">
            <v>1411296</v>
          </cell>
        </row>
        <row r="1413">
          <cell r="A1413" t="str">
            <v>CAJA STRIP TELEFONIA 15X20X10</v>
          </cell>
          <cell r="B1413">
            <v>15500</v>
          </cell>
          <cell r="C1413" t="str">
            <v>UND</v>
          </cell>
          <cell r="D1413">
            <v>18600</v>
          </cell>
          <cell r="E1413">
            <v>2976</v>
          </cell>
          <cell r="F1413">
            <v>21576</v>
          </cell>
        </row>
        <row r="1414">
          <cell r="A1414" t="str">
            <v>CAJA STRIP TELEFONIA 30X30X10</v>
          </cell>
          <cell r="B1414">
            <v>13200</v>
          </cell>
          <cell r="C1414" t="str">
            <v>UND</v>
          </cell>
          <cell r="D1414">
            <v>15840</v>
          </cell>
          <cell r="E1414">
            <v>2534.4</v>
          </cell>
          <cell r="F1414">
            <v>18374</v>
          </cell>
        </row>
        <row r="1415">
          <cell r="A1415" t="str">
            <v>CAJA TACO 12 CIRCUITOS MONOFASICA 100AMP</v>
          </cell>
          <cell r="B1415">
            <v>29000</v>
          </cell>
          <cell r="C1415" t="str">
            <v>UND</v>
          </cell>
          <cell r="D1415">
            <v>34800</v>
          </cell>
          <cell r="E1415">
            <v>5568</v>
          </cell>
          <cell r="F1415">
            <v>40368</v>
          </cell>
        </row>
        <row r="1416">
          <cell r="A1416" t="str">
            <v>CAJA TACO 3 CIRCUITOS MONOFASICA / FAMEL</v>
          </cell>
          <cell r="B1416">
            <v>5040</v>
          </cell>
          <cell r="C1416" t="str">
            <v>UND</v>
          </cell>
          <cell r="D1416">
            <v>6048</v>
          </cell>
          <cell r="E1416">
            <v>967.68000000000006</v>
          </cell>
          <cell r="F1416">
            <v>7016</v>
          </cell>
        </row>
        <row r="1417">
          <cell r="A1417" t="str">
            <v>CAJA TACO 4 CIRCUITOS MONOFASICA / FAMEL</v>
          </cell>
          <cell r="B1417">
            <v>6996</v>
          </cell>
          <cell r="C1417" t="str">
            <v>UND</v>
          </cell>
          <cell r="D1417">
            <v>8395.1999999999989</v>
          </cell>
          <cell r="E1417">
            <v>1343.2319999999997</v>
          </cell>
          <cell r="F1417">
            <v>9738</v>
          </cell>
        </row>
        <row r="1418">
          <cell r="A1418" t="str">
            <v>CAJA TACO 8 CIRCUITOS MONOFASICA 100AMP.</v>
          </cell>
          <cell r="B1418">
            <v>20130</v>
          </cell>
          <cell r="C1418" t="str">
            <v>UND</v>
          </cell>
          <cell r="D1418">
            <v>24156</v>
          </cell>
          <cell r="E1418">
            <v>3864.96</v>
          </cell>
          <cell r="F1418">
            <v>28021</v>
          </cell>
        </row>
        <row r="1419">
          <cell r="A1419" t="str">
            <v>CAJA TAPA PLANA MONOFASICA C/ACCESORIOS</v>
          </cell>
          <cell r="B1419">
            <v>28700</v>
          </cell>
          <cell r="C1419" t="str">
            <v>UND</v>
          </cell>
          <cell r="D1419">
            <v>34440</v>
          </cell>
          <cell r="E1419">
            <v>5510.4000000000005</v>
          </cell>
          <cell r="F1419">
            <v>39950</v>
          </cell>
        </row>
        <row r="1420">
          <cell r="A1420" t="str">
            <v>CAJA TAPA PLANA TRIFASICA C/ACCESORIOS</v>
          </cell>
          <cell r="B1420">
            <v>39100</v>
          </cell>
          <cell r="C1420" t="str">
            <v>UND</v>
          </cell>
          <cell r="D1420">
            <v>46920</v>
          </cell>
          <cell r="E1420">
            <v>7507.2</v>
          </cell>
          <cell r="F1420">
            <v>54427</v>
          </cell>
        </row>
        <row r="1421">
          <cell r="A1421" t="str">
            <v>CAJA TIPO T.E.B.  G.E. PARA INT. 100AMP.</v>
          </cell>
          <cell r="B1421">
            <v>20144</v>
          </cell>
          <cell r="C1421" t="str">
            <v>UND</v>
          </cell>
          <cell r="D1421">
            <v>24172.799999999999</v>
          </cell>
          <cell r="E1421">
            <v>3867.6480000000001</v>
          </cell>
          <cell r="F1421">
            <v>28040</v>
          </cell>
        </row>
        <row r="1422">
          <cell r="A1422" t="str">
            <v>CAJAS PARA ARMAR ARRANCADOR  DIRECTO</v>
          </cell>
          <cell r="B1422">
            <v>5250</v>
          </cell>
          <cell r="C1422" t="str">
            <v>UND</v>
          </cell>
          <cell r="D1422">
            <v>6300</v>
          </cell>
          <cell r="E1422">
            <v>1008</v>
          </cell>
          <cell r="F1422">
            <v>7308</v>
          </cell>
        </row>
        <row r="1423">
          <cell r="A1423" t="str">
            <v>CALVIJA 2X20 P/TIERRA LEVINTON</v>
          </cell>
          <cell r="B1423">
            <v>4000</v>
          </cell>
          <cell r="C1423" t="str">
            <v>UND</v>
          </cell>
          <cell r="D1423">
            <v>4800</v>
          </cell>
          <cell r="E1423">
            <v>768</v>
          </cell>
          <cell r="F1423">
            <v>5568</v>
          </cell>
        </row>
        <row r="1424">
          <cell r="A1424" t="str">
            <v>CAMISA PROTECCION P/VIENTOS 2100MM.</v>
          </cell>
          <cell r="B1424">
            <v>16675</v>
          </cell>
          <cell r="C1424" t="str">
            <v>UND</v>
          </cell>
          <cell r="D1424">
            <v>20010</v>
          </cell>
          <cell r="E1424">
            <v>3201.6</v>
          </cell>
          <cell r="F1424">
            <v>23212</v>
          </cell>
        </row>
        <row r="1425">
          <cell r="A1425" t="str">
            <v>CAMPANA TERMINAL RAYCHEM</v>
          </cell>
          <cell r="B1425">
            <v>18000</v>
          </cell>
          <cell r="C1425" t="str">
            <v>UND</v>
          </cell>
          <cell r="D1425">
            <v>21600</v>
          </cell>
          <cell r="E1425">
            <v>3456</v>
          </cell>
          <cell r="F1425">
            <v>25056</v>
          </cell>
        </row>
        <row r="1426">
          <cell r="A1426" t="str">
            <v>CANAL LISA ESTRUCTURAL DE 1,5/8"X1,3/8"X4"</v>
          </cell>
          <cell r="B1426">
            <v>17100</v>
          </cell>
          <cell r="C1426" t="str">
            <v>ML</v>
          </cell>
          <cell r="D1426">
            <v>20520</v>
          </cell>
          <cell r="E1426">
            <v>3283.2000000000003</v>
          </cell>
          <cell r="F1426">
            <v>23803</v>
          </cell>
        </row>
        <row r="1427">
          <cell r="A1427" t="str">
            <v>CANAL LISA ESTRUCTURAL DE 1,5/8"X1,3/8X8"</v>
          </cell>
          <cell r="B1427">
            <v>31900</v>
          </cell>
          <cell r="C1427" t="str">
            <v>ML</v>
          </cell>
          <cell r="D1427">
            <v>38280</v>
          </cell>
          <cell r="E1427">
            <v>6124.8</v>
          </cell>
          <cell r="F1427">
            <v>44405</v>
          </cell>
        </row>
        <row r="1428">
          <cell r="A1428" t="str">
            <v>CANALETA 30MMX54MM 60CABLES #16</v>
          </cell>
          <cell r="B1428">
            <v>28000</v>
          </cell>
          <cell r="C1428" t="str">
            <v>ML</v>
          </cell>
          <cell r="D1428">
            <v>33600</v>
          </cell>
          <cell r="E1428">
            <v>5376</v>
          </cell>
          <cell r="F1428">
            <v>38976</v>
          </cell>
        </row>
        <row r="1429">
          <cell r="A1429" t="str">
            <v>CANALETA 30MMX90MM 100CABLES</v>
          </cell>
          <cell r="B1429">
            <v>34000</v>
          </cell>
          <cell r="C1429" t="str">
            <v>ML</v>
          </cell>
          <cell r="D1429">
            <v>40800</v>
          </cell>
          <cell r="E1429">
            <v>6528</v>
          </cell>
          <cell r="F1429">
            <v>47328</v>
          </cell>
        </row>
        <row r="1430">
          <cell r="A1430" t="str">
            <v>CANALETA 60MMX54MM 120CABLES</v>
          </cell>
          <cell r="B1430">
            <v>37000</v>
          </cell>
          <cell r="C1430" t="str">
            <v>ML</v>
          </cell>
          <cell r="D1430">
            <v>44400</v>
          </cell>
          <cell r="E1430">
            <v>7104</v>
          </cell>
          <cell r="F1430">
            <v>51504</v>
          </cell>
        </row>
        <row r="1431">
          <cell r="A1431" t="str">
            <v>CANALETA DEXON BLANCA</v>
          </cell>
          <cell r="B1431">
            <v>26000</v>
          </cell>
          <cell r="C1431" t="str">
            <v>ML</v>
          </cell>
          <cell r="D1431">
            <v>31200</v>
          </cell>
          <cell r="E1431">
            <v>4992</v>
          </cell>
          <cell r="F1431">
            <v>36192</v>
          </cell>
        </row>
        <row r="1432">
          <cell r="A1432" t="str">
            <v>CANALETA DLP LEGRAN REF. 32304</v>
          </cell>
          <cell r="B1432">
            <v>95250</v>
          </cell>
          <cell r="C1432" t="str">
            <v>ML</v>
          </cell>
          <cell r="D1432">
            <v>114300</v>
          </cell>
          <cell r="E1432">
            <v>18288</v>
          </cell>
          <cell r="F1432">
            <v>132588</v>
          </cell>
        </row>
        <row r="1433">
          <cell r="A1433" t="str">
            <v>CANALETA DLP LEGRAN REF.30021</v>
          </cell>
          <cell r="B1433">
            <v>12000</v>
          </cell>
          <cell r="C1433" t="str">
            <v>ML</v>
          </cell>
          <cell r="D1433">
            <v>14400</v>
          </cell>
          <cell r="E1433">
            <v>2304</v>
          </cell>
          <cell r="F1433">
            <v>16704</v>
          </cell>
        </row>
        <row r="1434">
          <cell r="A1434" t="str">
            <v>CANALETA LEGRAND REF.36607</v>
          </cell>
          <cell r="B1434">
            <v>26800</v>
          </cell>
          <cell r="C1434" t="str">
            <v>ML</v>
          </cell>
          <cell r="D1434">
            <v>32160</v>
          </cell>
          <cell r="E1434">
            <v>5145.6000000000004</v>
          </cell>
          <cell r="F1434">
            <v>37306</v>
          </cell>
        </row>
        <row r="1435">
          <cell r="A1435" t="str">
            <v>CANALETA METALICA 10X4 DIVISION /TAPA</v>
          </cell>
          <cell r="B1435">
            <v>12500</v>
          </cell>
          <cell r="C1435" t="str">
            <v>ML</v>
          </cell>
          <cell r="D1435">
            <v>15000</v>
          </cell>
          <cell r="E1435">
            <v>2400</v>
          </cell>
          <cell r="F1435">
            <v>17400</v>
          </cell>
        </row>
        <row r="1436">
          <cell r="A1436" t="str">
            <v>CANALETA REF. 36608 LEGRAND</v>
          </cell>
          <cell r="B1436">
            <v>34300</v>
          </cell>
          <cell r="C1436" t="str">
            <v>ML</v>
          </cell>
          <cell r="D1436">
            <v>41160</v>
          </cell>
          <cell r="E1436">
            <v>6585.6</v>
          </cell>
          <cell r="F1436">
            <v>47746</v>
          </cell>
        </row>
        <row r="1437">
          <cell r="A1437" t="str">
            <v>CANALETA REF.,36603 LEGRAND</v>
          </cell>
          <cell r="B1437">
            <v>15600</v>
          </cell>
          <cell r="C1437" t="str">
            <v>ML</v>
          </cell>
          <cell r="D1437">
            <v>18720</v>
          </cell>
          <cell r="E1437">
            <v>2995.2000000000003</v>
          </cell>
          <cell r="F1437">
            <v>21715</v>
          </cell>
        </row>
        <row r="1438">
          <cell r="A1438" t="str">
            <v>CANALETA SIN TAPA 30MMX34MM 35CABLES</v>
          </cell>
          <cell r="B1438">
            <v>23000</v>
          </cell>
          <cell r="C1438" t="str">
            <v>ML</v>
          </cell>
          <cell r="D1438">
            <v>27600</v>
          </cell>
          <cell r="E1438">
            <v>4416</v>
          </cell>
          <cell r="F1438">
            <v>32016</v>
          </cell>
        </row>
        <row r="1439">
          <cell r="A1439" t="str">
            <v>CANALETA SIN TAPA 30X25</v>
          </cell>
          <cell r="B1439">
            <v>2100</v>
          </cell>
          <cell r="C1439" t="str">
            <v>ML</v>
          </cell>
          <cell r="D1439">
            <v>2520</v>
          </cell>
          <cell r="E1439">
            <v>403.2</v>
          </cell>
          <cell r="F1439">
            <v>2923</v>
          </cell>
        </row>
        <row r="1440">
          <cell r="A1440" t="str">
            <v>CANALETA SIN TAPA 35X35</v>
          </cell>
          <cell r="B1440">
            <v>3500</v>
          </cell>
          <cell r="C1440" t="str">
            <v>ML</v>
          </cell>
          <cell r="D1440">
            <v>4200</v>
          </cell>
          <cell r="E1440">
            <v>672</v>
          </cell>
          <cell r="F1440">
            <v>4872</v>
          </cell>
        </row>
        <row r="1441">
          <cell r="A1441" t="str">
            <v>CANALETA SIN TAPA 60MMX90MM 200CABLES</v>
          </cell>
          <cell r="B1441">
            <v>43000</v>
          </cell>
          <cell r="C1441" t="str">
            <v>ML</v>
          </cell>
          <cell r="D1441">
            <v>51600</v>
          </cell>
          <cell r="E1441">
            <v>8256</v>
          </cell>
          <cell r="F1441">
            <v>59856</v>
          </cell>
        </row>
        <row r="1442">
          <cell r="A1442" t="str">
            <v>CANALETA SIN TAPA 65X60</v>
          </cell>
          <cell r="B1442">
            <v>5600</v>
          </cell>
          <cell r="C1442" t="str">
            <v>ML</v>
          </cell>
          <cell r="D1442">
            <v>6720</v>
          </cell>
          <cell r="E1442">
            <v>1075.2</v>
          </cell>
          <cell r="F1442">
            <v>7795</v>
          </cell>
        </row>
        <row r="1443">
          <cell r="A1443" t="str">
            <v>CANALETA SIN TAPA ANCHO 45MM ALTO 55MM R</v>
          </cell>
          <cell r="B1443">
            <v>4936.39990234375</v>
          </cell>
          <cell r="C1443" t="str">
            <v>ML</v>
          </cell>
          <cell r="D1443">
            <v>5923.6798828125002</v>
          </cell>
          <cell r="E1443">
            <v>947.78878125000006</v>
          </cell>
          <cell r="F1443">
            <v>6871</v>
          </cell>
        </row>
        <row r="1444">
          <cell r="A1444" t="str">
            <v>CANALETA SIN TAPA PRC092 25X25</v>
          </cell>
          <cell r="B1444">
            <v>4000</v>
          </cell>
          <cell r="C1444" t="str">
            <v>ML</v>
          </cell>
          <cell r="D1444">
            <v>4800</v>
          </cell>
          <cell r="E1444">
            <v>768</v>
          </cell>
          <cell r="F1444">
            <v>5568</v>
          </cell>
        </row>
        <row r="1445">
          <cell r="A1445" t="str">
            <v>CAÑUELA P/CORTACIRCUITO 15KV-100A. MELEC</v>
          </cell>
          <cell r="B1445">
            <v>50000</v>
          </cell>
          <cell r="C1445" t="str">
            <v>UND</v>
          </cell>
          <cell r="D1445">
            <v>60000</v>
          </cell>
          <cell r="E1445">
            <v>9600</v>
          </cell>
          <cell r="F1445">
            <v>69600</v>
          </cell>
        </row>
        <row r="1446">
          <cell r="A1446" t="str">
            <v>CAÑUELA P/CORTACIRCUITO 34.5KV - DISICO</v>
          </cell>
          <cell r="B1446">
            <v>45000</v>
          </cell>
          <cell r="C1446" t="str">
            <v>UND</v>
          </cell>
          <cell r="D1446">
            <v>54000</v>
          </cell>
          <cell r="E1446">
            <v>8640</v>
          </cell>
          <cell r="F1446">
            <v>62640</v>
          </cell>
        </row>
        <row r="1447">
          <cell r="A1447" t="str">
            <v>CAÑUELA PORTA FUSIBLE13.8KV 100AMP DISIC</v>
          </cell>
          <cell r="B1447">
            <v>27500</v>
          </cell>
          <cell r="C1447" t="str">
            <v>UND</v>
          </cell>
          <cell r="D1447">
            <v>33000</v>
          </cell>
          <cell r="E1447">
            <v>5280</v>
          </cell>
          <cell r="F1447">
            <v>38280</v>
          </cell>
        </row>
        <row r="1448">
          <cell r="A1448" t="str">
            <v>CANASTA METALICA PARA REFLECTOR</v>
          </cell>
          <cell r="B1448">
            <v>80000</v>
          </cell>
          <cell r="C1448" t="str">
            <v>UND</v>
          </cell>
          <cell r="D1448">
            <v>96000</v>
          </cell>
          <cell r="E1448">
            <v>15360</v>
          </cell>
          <cell r="F1448">
            <v>111360</v>
          </cell>
        </row>
        <row r="1449">
          <cell r="A1449" t="str">
            <v>CANASTA METALICA PARA A.A. VENTANA</v>
          </cell>
          <cell r="B1449">
            <v>60000</v>
          </cell>
          <cell r="C1449" t="str">
            <v>UND</v>
          </cell>
          <cell r="D1449">
            <v>72000</v>
          </cell>
          <cell r="E1449">
            <v>11520</v>
          </cell>
          <cell r="F1449">
            <v>83520</v>
          </cell>
        </row>
        <row r="1450">
          <cell r="A1450" t="str">
            <v>CANASTA METALICA PARA A.A. MINISPLIT</v>
          </cell>
          <cell r="B1450">
            <v>75000</v>
          </cell>
          <cell r="C1450" t="str">
            <v>UND</v>
          </cell>
          <cell r="D1450">
            <v>90000</v>
          </cell>
          <cell r="E1450">
            <v>14400</v>
          </cell>
          <cell r="F1450">
            <v>104400</v>
          </cell>
        </row>
        <row r="1451">
          <cell r="A1451" t="str">
            <v>CAPACETE 1"</v>
          </cell>
          <cell r="B1451">
            <v>1324</v>
          </cell>
          <cell r="C1451" t="str">
            <v>UND</v>
          </cell>
          <cell r="D1451">
            <v>1588.8</v>
          </cell>
          <cell r="E1451">
            <v>254.208</v>
          </cell>
          <cell r="F1451">
            <v>1843</v>
          </cell>
        </row>
        <row r="1452">
          <cell r="A1452" t="str">
            <v>CAPACETE 1" EMT</v>
          </cell>
          <cell r="B1452">
            <v>1150</v>
          </cell>
          <cell r="C1452" t="str">
            <v>UND</v>
          </cell>
          <cell r="D1452">
            <v>1380</v>
          </cell>
          <cell r="E1452">
            <v>220.8</v>
          </cell>
          <cell r="F1452">
            <v>1601</v>
          </cell>
        </row>
        <row r="1453">
          <cell r="A1453" t="str">
            <v>CAPACETE 11/2"</v>
          </cell>
          <cell r="B1453">
            <v>3228</v>
          </cell>
          <cell r="C1453" t="str">
            <v>UND</v>
          </cell>
          <cell r="D1453">
            <v>3873.6</v>
          </cell>
          <cell r="E1453">
            <v>619.77599999999995</v>
          </cell>
          <cell r="F1453">
            <v>4493</v>
          </cell>
        </row>
        <row r="1454">
          <cell r="A1454" t="str">
            <v>CAPACETE 11/4"</v>
          </cell>
          <cell r="B1454">
            <v>2255</v>
          </cell>
          <cell r="C1454" t="str">
            <v>UND</v>
          </cell>
          <cell r="D1454">
            <v>2706</v>
          </cell>
          <cell r="E1454">
            <v>432.96000000000004</v>
          </cell>
          <cell r="F1454">
            <v>3139</v>
          </cell>
        </row>
        <row r="1455">
          <cell r="A1455" t="str">
            <v>CAPACETE 2"</v>
          </cell>
          <cell r="B1455">
            <v>5053</v>
          </cell>
          <cell r="C1455" t="str">
            <v>UND</v>
          </cell>
          <cell r="D1455">
            <v>6063.5999999999995</v>
          </cell>
          <cell r="E1455">
            <v>970.17599999999993</v>
          </cell>
          <cell r="F1455">
            <v>7034</v>
          </cell>
        </row>
        <row r="1456">
          <cell r="A1456" t="str">
            <v>CAPACETE 21/2"</v>
          </cell>
          <cell r="B1456">
            <v>10460</v>
          </cell>
          <cell r="C1456" t="str">
            <v>UND</v>
          </cell>
          <cell r="D1456">
            <v>12552</v>
          </cell>
          <cell r="E1456">
            <v>2008.32</v>
          </cell>
          <cell r="F1456">
            <v>14560</v>
          </cell>
        </row>
        <row r="1457">
          <cell r="A1457" t="str">
            <v>CAPACETE 3"</v>
          </cell>
          <cell r="B1457">
            <v>16573</v>
          </cell>
          <cell r="C1457" t="str">
            <v>UND</v>
          </cell>
          <cell r="D1457">
            <v>19887.599999999999</v>
          </cell>
          <cell r="E1457">
            <v>3182.0159999999996</v>
          </cell>
          <cell r="F1457">
            <v>23070</v>
          </cell>
        </row>
        <row r="1458">
          <cell r="A1458" t="str">
            <v>CAPACETE 3/4"</v>
          </cell>
          <cell r="B1458">
            <v>1159</v>
          </cell>
          <cell r="C1458" t="str">
            <v>UND</v>
          </cell>
          <cell r="D1458">
            <v>1390.8</v>
          </cell>
          <cell r="E1458">
            <v>222.52799999999999</v>
          </cell>
          <cell r="F1458">
            <v>1613</v>
          </cell>
        </row>
        <row r="1459">
          <cell r="A1459" t="str">
            <v>CAPACETE 4"</v>
          </cell>
          <cell r="B1459">
            <v>20376</v>
          </cell>
          <cell r="C1459" t="str">
            <v>UND</v>
          </cell>
          <cell r="D1459">
            <v>24451.200000000001</v>
          </cell>
          <cell r="E1459">
            <v>3912.192</v>
          </cell>
          <cell r="F1459">
            <v>28363</v>
          </cell>
        </row>
        <row r="1460">
          <cell r="A1460" t="str">
            <v>CAPACETE PLASTICO 1"</v>
          </cell>
          <cell r="B1460">
            <v>1200</v>
          </cell>
          <cell r="C1460" t="str">
            <v>UND</v>
          </cell>
          <cell r="D1460">
            <v>1440</v>
          </cell>
          <cell r="E1460">
            <v>230.4</v>
          </cell>
          <cell r="F1460">
            <v>1670</v>
          </cell>
        </row>
        <row r="1461">
          <cell r="A1461" t="str">
            <v>CAPACETE PLASTICO 1/2"</v>
          </cell>
          <cell r="B1461">
            <v>700</v>
          </cell>
          <cell r="C1461" t="str">
            <v>UND</v>
          </cell>
          <cell r="D1461">
            <v>840</v>
          </cell>
          <cell r="E1461">
            <v>134.4</v>
          </cell>
          <cell r="F1461">
            <v>974</v>
          </cell>
        </row>
        <row r="1462">
          <cell r="A1462" t="str">
            <v>CAPACETE PLASTICO 11/2"</v>
          </cell>
          <cell r="B1462">
            <v>2500</v>
          </cell>
          <cell r="C1462" t="str">
            <v>UND</v>
          </cell>
          <cell r="D1462">
            <v>3000</v>
          </cell>
          <cell r="E1462">
            <v>480</v>
          </cell>
          <cell r="F1462">
            <v>3480</v>
          </cell>
        </row>
        <row r="1463">
          <cell r="A1463" t="str">
            <v>CAPACETE PLASTICO 3/4"</v>
          </cell>
          <cell r="B1463">
            <v>1000</v>
          </cell>
          <cell r="C1463" t="str">
            <v>UND</v>
          </cell>
          <cell r="D1463">
            <v>1200</v>
          </cell>
          <cell r="E1463">
            <v>192</v>
          </cell>
          <cell r="F1463">
            <v>1392</v>
          </cell>
        </row>
        <row r="1464">
          <cell r="A1464" t="str">
            <v>CAPACETE1/2"</v>
          </cell>
          <cell r="B1464">
            <v>850</v>
          </cell>
          <cell r="C1464" t="str">
            <v>UND</v>
          </cell>
          <cell r="D1464">
            <v>1020</v>
          </cell>
          <cell r="E1464">
            <v>163.20000000000002</v>
          </cell>
          <cell r="F1464">
            <v>1183</v>
          </cell>
        </row>
        <row r="1465">
          <cell r="A1465" t="str">
            <v>CAPACITOR DE 13/12 AMPS 5 KVAR</v>
          </cell>
          <cell r="B1465">
            <v>40000</v>
          </cell>
          <cell r="C1465" t="str">
            <v>UND</v>
          </cell>
          <cell r="D1465">
            <v>48000</v>
          </cell>
          <cell r="E1465">
            <v>7680</v>
          </cell>
          <cell r="F1465">
            <v>55680</v>
          </cell>
        </row>
        <row r="1466">
          <cell r="A1466" t="str">
            <v>CAPERUZA P/MOTOR 071</v>
          </cell>
          <cell r="B1466">
            <v>41600</v>
          </cell>
          <cell r="C1466" t="str">
            <v>UND</v>
          </cell>
          <cell r="D1466">
            <v>49920</v>
          </cell>
          <cell r="E1466">
            <v>7987.2</v>
          </cell>
          <cell r="F1466">
            <v>57907</v>
          </cell>
        </row>
        <row r="1467">
          <cell r="A1467" t="str">
            <v>CAPERUZA P/MOTOR 080</v>
          </cell>
          <cell r="B1467">
            <v>42900</v>
          </cell>
          <cell r="C1467" t="str">
            <v>UND</v>
          </cell>
          <cell r="D1467">
            <v>51480</v>
          </cell>
          <cell r="E1467">
            <v>8236.7999999999993</v>
          </cell>
          <cell r="F1467">
            <v>59717</v>
          </cell>
        </row>
        <row r="1468">
          <cell r="A1468" t="str">
            <v>CAPERUZA P/MOTOR 090S/L</v>
          </cell>
          <cell r="B1468">
            <v>54900</v>
          </cell>
          <cell r="C1468" t="str">
            <v>UND</v>
          </cell>
          <cell r="D1468">
            <v>65880</v>
          </cell>
          <cell r="E1468">
            <v>10540.800000000001</v>
          </cell>
          <cell r="F1468">
            <v>76421</v>
          </cell>
        </row>
        <row r="1469">
          <cell r="A1469" t="str">
            <v>CAPERUZA P/MOTOR 100L.</v>
          </cell>
          <cell r="B1469">
            <v>59300</v>
          </cell>
          <cell r="C1469" t="str">
            <v>UND</v>
          </cell>
          <cell r="D1469">
            <v>71160</v>
          </cell>
          <cell r="E1469">
            <v>11385.6</v>
          </cell>
          <cell r="F1469">
            <v>82546</v>
          </cell>
        </row>
        <row r="1470">
          <cell r="A1470" t="str">
            <v>CAPERUZA P/MOTOR 112M</v>
          </cell>
          <cell r="B1470">
            <v>71200</v>
          </cell>
          <cell r="C1470" t="str">
            <v>UND</v>
          </cell>
          <cell r="D1470">
            <v>85440</v>
          </cell>
          <cell r="E1470">
            <v>13670.4</v>
          </cell>
          <cell r="F1470">
            <v>99110</v>
          </cell>
        </row>
        <row r="1471">
          <cell r="A1471" t="str">
            <v>CAPERUZA P/MOTOR 132S/M(1LA3,1LA5)</v>
          </cell>
          <cell r="B1471">
            <v>81000</v>
          </cell>
          <cell r="C1471" t="str">
            <v>UND</v>
          </cell>
          <cell r="D1471">
            <v>97200</v>
          </cell>
          <cell r="E1471">
            <v>15552</v>
          </cell>
          <cell r="F1471">
            <v>112752</v>
          </cell>
        </row>
        <row r="1472">
          <cell r="A1472" t="str">
            <v>CAPERUZA P/MOTOR 180M/L</v>
          </cell>
          <cell r="B1472">
            <v>105400</v>
          </cell>
          <cell r="C1472" t="str">
            <v>UND</v>
          </cell>
          <cell r="D1472">
            <v>126480</v>
          </cell>
          <cell r="E1472">
            <v>20236.8</v>
          </cell>
          <cell r="F1472">
            <v>146717</v>
          </cell>
        </row>
        <row r="1473">
          <cell r="A1473" t="str">
            <v>CAPERUZA P/MOTOR 200L</v>
          </cell>
          <cell r="B1473">
            <v>112900</v>
          </cell>
          <cell r="C1473" t="str">
            <v>UND</v>
          </cell>
          <cell r="D1473">
            <v>135480</v>
          </cell>
          <cell r="E1473">
            <v>21676.799999999999</v>
          </cell>
          <cell r="F1473">
            <v>157157</v>
          </cell>
        </row>
        <row r="1474">
          <cell r="A1474" t="str">
            <v>CAPERUZA P/MOTOR 225S/M</v>
          </cell>
          <cell r="B1474">
            <v>130300</v>
          </cell>
          <cell r="C1474" t="str">
            <v>UND</v>
          </cell>
          <cell r="D1474">
            <v>156360</v>
          </cell>
          <cell r="E1474">
            <v>25017.600000000002</v>
          </cell>
          <cell r="F1474">
            <v>181378</v>
          </cell>
        </row>
        <row r="1475">
          <cell r="A1475" t="str">
            <v>CAPERUZAS TRANSPARENTES 2 POLOS WAGO</v>
          </cell>
          <cell r="B1475">
            <v>414</v>
          </cell>
          <cell r="C1475" t="str">
            <v>UND</v>
          </cell>
          <cell r="D1475">
            <v>496.79999999999995</v>
          </cell>
          <cell r="E1475">
            <v>79.488</v>
          </cell>
          <cell r="F1475">
            <v>576</v>
          </cell>
        </row>
        <row r="1476">
          <cell r="A1476" t="str">
            <v>CARGA DISCO VERDE 1/2"</v>
          </cell>
          <cell r="B1476">
            <v>500</v>
          </cell>
          <cell r="C1476" t="str">
            <v>UND</v>
          </cell>
          <cell r="D1476">
            <v>600</v>
          </cell>
          <cell r="E1476">
            <v>96</v>
          </cell>
          <cell r="F1476">
            <v>696</v>
          </cell>
        </row>
        <row r="1477">
          <cell r="A1477" t="str">
            <v>CARGADOR BATERIA MARCA UYG MOD.CBT-2410A</v>
          </cell>
          <cell r="B1477">
            <v>3400000</v>
          </cell>
          <cell r="C1477" t="str">
            <v>UND</v>
          </cell>
          <cell r="D1477">
            <v>4080000</v>
          </cell>
          <cell r="E1477">
            <v>652800</v>
          </cell>
          <cell r="F1477">
            <v>4732800</v>
          </cell>
        </row>
        <row r="1478">
          <cell r="A1478" t="str">
            <v>CASQUILLO PARA PLAFON TROPICALIZADO</v>
          </cell>
          <cell r="B1478">
            <v>23</v>
          </cell>
          <cell r="C1478" t="str">
            <v>UND</v>
          </cell>
          <cell r="D1478">
            <v>27.599999999999998</v>
          </cell>
          <cell r="E1478">
            <v>4.4159999999999995</v>
          </cell>
          <cell r="F1478">
            <v>32</v>
          </cell>
        </row>
        <row r="1479">
          <cell r="A1479" t="str">
            <v>CAUCHO PARA CAPACETE 3/4" Y 1"</v>
          </cell>
          <cell r="B1479">
            <v>220</v>
          </cell>
          <cell r="C1479" t="str">
            <v>UND</v>
          </cell>
          <cell r="D1479">
            <v>264</v>
          </cell>
          <cell r="E1479">
            <v>42.24</v>
          </cell>
          <cell r="F1479">
            <v>306</v>
          </cell>
        </row>
        <row r="1480">
          <cell r="A1480" t="str">
            <v xml:space="preserve">CELDA AUTOSOPORTADA CONFORMADA POR DOS MODULOS INDEPENDIENTES ACOPLADOS ENTRE SI DE 2,30X1,40X,90 CMS, CONSTRUIDA EN LAMINA GALVANIZADA CALIBRE 14 Y 16 Y ACABADO FINAL EN PINTURA HORNEABLE RAL-7032 </v>
          </cell>
          <cell r="B1480">
            <v>1582500</v>
          </cell>
          <cell r="C1480" t="str">
            <v>UND</v>
          </cell>
          <cell r="D1480">
            <v>1899000</v>
          </cell>
          <cell r="E1480">
            <v>303840</v>
          </cell>
          <cell r="F1480">
            <v>2202840</v>
          </cell>
        </row>
        <row r="1481">
          <cell r="A1481" t="str">
            <v xml:space="preserve">CELDA AUTOSOPORTADA CONSTRUIDA EN LAMINA GALVANIZADA 14 Y 16 DE 2,30X1,0X0,70 ACABADO EN PINTURA HORNEABLE RAL-7032 </v>
          </cell>
          <cell r="B1481">
            <v>1582500</v>
          </cell>
          <cell r="C1481" t="str">
            <v>UND</v>
          </cell>
          <cell r="D1481">
            <v>1899000</v>
          </cell>
          <cell r="E1481">
            <v>303840</v>
          </cell>
          <cell r="F1481">
            <v>2202840</v>
          </cell>
        </row>
        <row r="1482">
          <cell r="A1482" t="str">
            <v xml:space="preserve">CELDA AUTOSOPORTADA CONSTRUIDA EN LAMINA GALVANIZADA 14 Y 16 DE 2,30X1,40X0,70 ACABADO EN PINTURA HORNEABLE RAL-7032 PARA TRANSFORMADOR DE 800 KVA 460/220V TIPO SECO </v>
          </cell>
          <cell r="B1482">
            <v>1582500</v>
          </cell>
          <cell r="C1482" t="str">
            <v>UND</v>
          </cell>
          <cell r="D1482">
            <v>1899000</v>
          </cell>
          <cell r="E1482">
            <v>303840</v>
          </cell>
          <cell r="F1482">
            <v>2202840</v>
          </cell>
        </row>
        <row r="1483">
          <cell r="A1483" t="str">
            <v xml:space="preserve">CELDA AUTOSOPORTADA CONSTRUIDA EN LAMINA GALVANIZADA 14 Y 16 DE 2,30x1,40x0,90 ACABADO EN PINTURA HORNEABLE RAL-7032 </v>
          </cell>
          <cell r="B1483">
            <v>1582500</v>
          </cell>
          <cell r="C1483" t="str">
            <v>UND</v>
          </cell>
          <cell r="D1483">
            <v>1899000</v>
          </cell>
          <cell r="E1483">
            <v>303840</v>
          </cell>
          <cell r="F1483">
            <v>2202840</v>
          </cell>
        </row>
        <row r="1484">
          <cell r="A1484" t="str">
            <v>CELDA AUTOSOPORTADA CONSTRUIDA EN LAMINA GALVANIZADA 14 Y 16 DE 2,40X2,20X3,0MTS ACABADO EN PINTURA HORNEABLE RAL-7032 PARA TRANSFORMADOR DE 300 KVA 13200/220V</v>
          </cell>
          <cell r="B1484">
            <v>2347550</v>
          </cell>
          <cell r="C1484" t="str">
            <v>UND</v>
          </cell>
          <cell r="D1484">
            <v>2817060</v>
          </cell>
          <cell r="E1484">
            <v>450729.60000000003</v>
          </cell>
          <cell r="F1484">
            <v>3267790</v>
          </cell>
        </row>
        <row r="1485">
          <cell r="A1485" t="str">
            <v>CELDA PARA SECCIONADOR EN LAMINA GALVANIZADA CALIBRE 14 Y 16 DE 2,40X1,70X1,70, APLICACIÓN EN BASE WATCH PRIMER Y ACABADO FINAL EN PINTURA HORNEABLE RAL-7032</v>
          </cell>
          <cell r="B1485">
            <v>30183000</v>
          </cell>
          <cell r="C1485" t="str">
            <v>UND</v>
          </cell>
          <cell r="D1485">
            <v>36219600</v>
          </cell>
          <cell r="E1485">
            <v>5795136</v>
          </cell>
          <cell r="F1485">
            <v>42014736</v>
          </cell>
        </row>
        <row r="1486">
          <cell r="A1486" t="str">
            <v>CEMENTO GRIS X BULTO</v>
          </cell>
          <cell r="B1486">
            <v>18000</v>
          </cell>
          <cell r="C1486" t="str">
            <v>UND</v>
          </cell>
          <cell r="D1486">
            <v>21600</v>
          </cell>
          <cell r="E1486">
            <v>3456</v>
          </cell>
          <cell r="F1486">
            <v>25056</v>
          </cell>
        </row>
        <row r="1487">
          <cell r="A1487" t="str">
            <v>CERCO DE MADERA 2.20MTS E.E.B.</v>
          </cell>
          <cell r="B1487">
            <v>24000</v>
          </cell>
          <cell r="C1487" t="str">
            <v>UND</v>
          </cell>
          <cell r="D1487">
            <v>28800</v>
          </cell>
          <cell r="E1487">
            <v>4608</v>
          </cell>
          <cell r="F1487">
            <v>33408</v>
          </cell>
        </row>
        <row r="1488">
          <cell r="A1488" t="str">
            <v>CERCO DE MADERA 2.50MTS</v>
          </cell>
          <cell r="B1488">
            <v>25800</v>
          </cell>
          <cell r="C1488" t="str">
            <v>UND</v>
          </cell>
          <cell r="D1488">
            <v>30960</v>
          </cell>
          <cell r="E1488">
            <v>4953.6000000000004</v>
          </cell>
          <cell r="F1488">
            <v>35914</v>
          </cell>
        </row>
        <row r="1489">
          <cell r="A1489" t="str">
            <v>CERCO DE MADERA 4.00MTS</v>
          </cell>
          <cell r="B1489">
            <v>48500</v>
          </cell>
          <cell r="C1489" t="str">
            <v>UND</v>
          </cell>
          <cell r="D1489">
            <v>58200</v>
          </cell>
          <cell r="E1489">
            <v>9312</v>
          </cell>
          <cell r="F1489">
            <v>67512</v>
          </cell>
        </row>
        <row r="1490">
          <cell r="A1490" t="str">
            <v>CHAPETA EN ALUMINIO PARA CABLE MENSAJERO</v>
          </cell>
          <cell r="B1490">
            <v>220</v>
          </cell>
          <cell r="C1490" t="str">
            <v>UND</v>
          </cell>
          <cell r="D1490">
            <v>264</v>
          </cell>
          <cell r="E1490">
            <v>42.24</v>
          </cell>
          <cell r="F1490">
            <v>306</v>
          </cell>
        </row>
        <row r="1491">
          <cell r="A1491" t="str">
            <v>CHASIS 2X40 COMERCIAL 3200 E.MEC</v>
          </cell>
          <cell r="B1491">
            <v>3808</v>
          </cell>
          <cell r="C1491" t="str">
            <v>UND</v>
          </cell>
          <cell r="D1491">
            <v>4569.5999999999995</v>
          </cell>
          <cell r="E1491">
            <v>731.13599999999997</v>
          </cell>
          <cell r="F1491">
            <v>5301</v>
          </cell>
        </row>
        <row r="1492">
          <cell r="A1492" t="str">
            <v>CHASIS 2X48 COMERCIAL 3200 E.MEC</v>
          </cell>
          <cell r="B1492">
            <v>3808</v>
          </cell>
          <cell r="C1492" t="str">
            <v>UND</v>
          </cell>
          <cell r="D1492">
            <v>4569.5999999999995</v>
          </cell>
          <cell r="E1492">
            <v>731.13599999999997</v>
          </cell>
          <cell r="F1492">
            <v>5301</v>
          </cell>
        </row>
        <row r="1493">
          <cell r="A1493" t="str">
            <v>CHASIS 2X48 INCRUSTAR 4400 E.MEC</v>
          </cell>
          <cell r="B1493">
            <v>5219.2001953124991</v>
          </cell>
          <cell r="C1493" t="str">
            <v>UND</v>
          </cell>
          <cell r="D1493">
            <v>6263.0402343749984</v>
          </cell>
          <cell r="E1493">
            <v>1002.0864374999998</v>
          </cell>
          <cell r="F1493">
            <v>7265</v>
          </cell>
        </row>
        <row r="1494">
          <cell r="A1494" t="str">
            <v>CHASIS 2X96 TIPO INDUSTRIAL</v>
          </cell>
          <cell r="B1494">
            <v>8565</v>
          </cell>
          <cell r="C1494" t="str">
            <v>UND</v>
          </cell>
          <cell r="D1494">
            <v>10278</v>
          </cell>
          <cell r="E1494">
            <v>1644.48</v>
          </cell>
          <cell r="F1494">
            <v>11922</v>
          </cell>
        </row>
        <row r="1495">
          <cell r="A1495" t="str">
            <v>CHAZO EXPANSION 1/4 X 21/2"</v>
          </cell>
          <cell r="B1495">
            <v>200</v>
          </cell>
          <cell r="C1495" t="str">
            <v>UND</v>
          </cell>
          <cell r="D1495">
            <v>240</v>
          </cell>
          <cell r="E1495">
            <v>38.4</v>
          </cell>
          <cell r="F1495">
            <v>278</v>
          </cell>
        </row>
        <row r="1496">
          <cell r="A1496" t="str">
            <v>CHAZO EXPANSION 1/4X11/2</v>
          </cell>
          <cell r="B1496">
            <v>400</v>
          </cell>
          <cell r="C1496" t="str">
            <v>UND</v>
          </cell>
          <cell r="D1496">
            <v>480</v>
          </cell>
          <cell r="E1496">
            <v>76.8</v>
          </cell>
          <cell r="F1496">
            <v>557</v>
          </cell>
        </row>
        <row r="1497">
          <cell r="A1497" t="str">
            <v>CHAZO EXPANSION 3/8 X 3"</v>
          </cell>
          <cell r="B1497">
            <v>2000</v>
          </cell>
          <cell r="C1497" t="str">
            <v>UND</v>
          </cell>
          <cell r="D1497">
            <v>2400</v>
          </cell>
          <cell r="E1497">
            <v>384</v>
          </cell>
          <cell r="F1497">
            <v>2784</v>
          </cell>
        </row>
        <row r="1498">
          <cell r="A1498" t="str">
            <v>CHAZO PLASTICO 1/2X6CMS</v>
          </cell>
          <cell r="B1498">
            <v>40</v>
          </cell>
          <cell r="C1498" t="str">
            <v>UND</v>
          </cell>
          <cell r="D1498">
            <v>48</v>
          </cell>
          <cell r="E1498">
            <v>7.68</v>
          </cell>
          <cell r="F1498">
            <v>56</v>
          </cell>
        </row>
        <row r="1499">
          <cell r="A1499" t="str">
            <v>CHAZO PLASTICO 1/4X2.5CMS</v>
          </cell>
          <cell r="B1499">
            <v>42</v>
          </cell>
          <cell r="C1499" t="str">
            <v>UND</v>
          </cell>
          <cell r="D1499">
            <v>50.4</v>
          </cell>
          <cell r="E1499">
            <v>8.0640000000000001</v>
          </cell>
          <cell r="F1499">
            <v>58</v>
          </cell>
        </row>
        <row r="1500">
          <cell r="A1500" t="str">
            <v>CHAZO PLASTICO 1/4X3CMS</v>
          </cell>
          <cell r="B1500">
            <v>42</v>
          </cell>
          <cell r="C1500" t="str">
            <v>UND</v>
          </cell>
          <cell r="D1500">
            <v>50.4</v>
          </cell>
          <cell r="E1500">
            <v>8.0640000000000001</v>
          </cell>
          <cell r="F1500">
            <v>58</v>
          </cell>
        </row>
        <row r="1501">
          <cell r="A1501" t="str">
            <v>CHAZO PLASTICO 1/4X4CMS</v>
          </cell>
          <cell r="B1501">
            <v>20</v>
          </cell>
          <cell r="C1501" t="str">
            <v>UND</v>
          </cell>
          <cell r="D1501">
            <v>24</v>
          </cell>
          <cell r="E1501">
            <v>3.84</v>
          </cell>
          <cell r="F1501">
            <v>28</v>
          </cell>
        </row>
        <row r="1502">
          <cell r="A1502" t="str">
            <v>CHAZO PLASTICO 3/16A4CMS</v>
          </cell>
          <cell r="B1502">
            <v>42</v>
          </cell>
          <cell r="C1502" t="str">
            <v>UND</v>
          </cell>
          <cell r="D1502">
            <v>50.4</v>
          </cell>
          <cell r="E1502">
            <v>8.0640000000000001</v>
          </cell>
          <cell r="F1502">
            <v>58</v>
          </cell>
        </row>
        <row r="1503">
          <cell r="A1503" t="str">
            <v>CHAZO PLASTICO 3/8 X 11/2</v>
          </cell>
          <cell r="B1503">
            <v>19</v>
          </cell>
          <cell r="C1503" t="str">
            <v>UND</v>
          </cell>
          <cell r="D1503">
            <v>22.8</v>
          </cell>
          <cell r="E1503">
            <v>3.6480000000000001</v>
          </cell>
          <cell r="F1503">
            <v>26</v>
          </cell>
        </row>
        <row r="1504">
          <cell r="A1504" t="str">
            <v>CHAZO PLASTICO 3/8X5CMS</v>
          </cell>
          <cell r="B1504">
            <v>42</v>
          </cell>
          <cell r="C1504" t="str">
            <v>UND</v>
          </cell>
          <cell r="D1504">
            <v>50.4</v>
          </cell>
          <cell r="E1504">
            <v>8.0640000000000001</v>
          </cell>
          <cell r="F1504">
            <v>58</v>
          </cell>
        </row>
        <row r="1505">
          <cell r="A1505" t="str">
            <v>CHAZO PLASTICO 5/16X3CMS</v>
          </cell>
          <cell r="B1505">
            <v>42</v>
          </cell>
          <cell r="C1505" t="str">
            <v>UND</v>
          </cell>
          <cell r="D1505">
            <v>50.4</v>
          </cell>
          <cell r="E1505">
            <v>8.0640000000000001</v>
          </cell>
          <cell r="F1505">
            <v>58</v>
          </cell>
        </row>
        <row r="1506">
          <cell r="A1506" t="str">
            <v>CHAZO PLASTICO LISO 5/16 X 3"</v>
          </cell>
          <cell r="B1506">
            <v>50</v>
          </cell>
          <cell r="C1506" t="str">
            <v>UND</v>
          </cell>
          <cell r="D1506">
            <v>60</v>
          </cell>
          <cell r="E1506">
            <v>9.6</v>
          </cell>
          <cell r="F1506">
            <v>70</v>
          </cell>
        </row>
        <row r="1507">
          <cell r="A1507" t="str">
            <v>CHAZO PLASTICO MAS TORNILLO 5/16 X 11/2"</v>
          </cell>
          <cell r="B1507">
            <v>50</v>
          </cell>
          <cell r="C1507" t="str">
            <v>UND</v>
          </cell>
          <cell r="D1507">
            <v>60</v>
          </cell>
          <cell r="E1507">
            <v>9.6</v>
          </cell>
          <cell r="F1507">
            <v>70</v>
          </cell>
        </row>
        <row r="1508">
          <cell r="A1508" t="str">
            <v>CHICHARRA INCRUSTAR 110 AVE</v>
          </cell>
          <cell r="B1508">
            <v>2256.80004882813</v>
          </cell>
          <cell r="C1508" t="str">
            <v>UND</v>
          </cell>
          <cell r="D1508">
            <v>2708.1600585937558</v>
          </cell>
          <cell r="E1508">
            <v>433.30560937500093</v>
          </cell>
          <cell r="F1508">
            <v>3141</v>
          </cell>
        </row>
        <row r="1509">
          <cell r="A1509" t="str">
            <v>CINTA 2220 3/4"X15f</v>
          </cell>
          <cell r="B1509">
            <v>20000</v>
          </cell>
          <cell r="C1509" t="str">
            <v>ML</v>
          </cell>
          <cell r="D1509">
            <v>24000</v>
          </cell>
          <cell r="E1509">
            <v>3840</v>
          </cell>
          <cell r="F1509">
            <v>27840</v>
          </cell>
        </row>
        <row r="1510">
          <cell r="A1510" t="str">
            <v>CINTA AISLANTE No.33</v>
          </cell>
          <cell r="B1510">
            <v>17705</v>
          </cell>
          <cell r="C1510" t="str">
            <v>ML</v>
          </cell>
          <cell r="D1510">
            <v>21246</v>
          </cell>
          <cell r="E1510">
            <v>3399.36</v>
          </cell>
          <cell r="F1510">
            <v>24645</v>
          </cell>
        </row>
        <row r="1511">
          <cell r="A1511" t="str">
            <v>CINTA CAMBRIC C/ADHESIVO 2520 (19MMX18)</v>
          </cell>
          <cell r="B1511">
            <v>86630</v>
          </cell>
          <cell r="C1511" t="str">
            <v>ML</v>
          </cell>
          <cell r="D1511">
            <v>103956</v>
          </cell>
          <cell r="E1511">
            <v>16632.96</v>
          </cell>
          <cell r="F1511">
            <v>120589</v>
          </cell>
        </row>
        <row r="1512">
          <cell r="A1512" t="str">
            <v>CINTA CAMBRIC S/ADHESIVO 2510 (19MMX18)</v>
          </cell>
          <cell r="B1512">
            <v>70131</v>
          </cell>
          <cell r="C1512" t="str">
            <v>ML</v>
          </cell>
          <cell r="D1512">
            <v>84157.2</v>
          </cell>
          <cell r="E1512">
            <v>13465.152</v>
          </cell>
          <cell r="F1512">
            <v>97622</v>
          </cell>
        </row>
        <row r="1513">
          <cell r="A1513" t="str">
            <v>CINTA CAUCHO AUTOFUNDE 13OC (19MMX9.1M)</v>
          </cell>
          <cell r="B1513">
            <v>17945</v>
          </cell>
          <cell r="C1513" t="str">
            <v>ML</v>
          </cell>
          <cell r="D1513">
            <v>21534</v>
          </cell>
          <cell r="E1513">
            <v>3445.44</v>
          </cell>
          <cell r="F1513">
            <v>24979</v>
          </cell>
        </row>
        <row r="1514">
          <cell r="A1514" t="str">
            <v>CINTA CAUCHO AUTOFUNDE 23 (18MMX9.1M)</v>
          </cell>
          <cell r="B1514">
            <v>15667</v>
          </cell>
          <cell r="C1514" t="str">
            <v>ML</v>
          </cell>
          <cell r="D1514">
            <v>18800.399999999998</v>
          </cell>
          <cell r="E1514">
            <v>3008.0639999999999</v>
          </cell>
          <cell r="F1514">
            <v>21808</v>
          </cell>
        </row>
        <row r="1515">
          <cell r="A1515" t="str">
            <v>CINTA CAUCHO SILICONADO 70 (25.4MMX9.1M)</v>
          </cell>
          <cell r="B1515">
            <v>73152</v>
          </cell>
          <cell r="C1515" t="str">
            <v>ML</v>
          </cell>
          <cell r="D1515">
            <v>87782.399999999994</v>
          </cell>
          <cell r="E1515">
            <v>14045.183999999999</v>
          </cell>
          <cell r="F1515">
            <v>101828</v>
          </cell>
        </row>
        <row r="1516">
          <cell r="A1516" t="str">
            <v>CINTA CELOFAN</v>
          </cell>
          <cell r="B1516">
            <v>1613</v>
          </cell>
          <cell r="C1516" t="str">
            <v>ML</v>
          </cell>
          <cell r="D1516">
            <v>1935.6</v>
          </cell>
          <cell r="E1516">
            <v>309.69599999999997</v>
          </cell>
          <cell r="F1516">
            <v>2245</v>
          </cell>
        </row>
        <row r="1517">
          <cell r="A1517" t="str">
            <v>CINTA Cu/ESTAÑADO  24 (25.4MMX4.5M)</v>
          </cell>
          <cell r="B1517">
            <v>56094</v>
          </cell>
          <cell r="C1517" t="str">
            <v>ML</v>
          </cell>
          <cell r="D1517">
            <v>67312.800000000003</v>
          </cell>
          <cell r="E1517">
            <v>10770.048000000001</v>
          </cell>
          <cell r="F1517">
            <v>78083</v>
          </cell>
        </row>
        <row r="1518">
          <cell r="A1518" t="str">
            <v>CINTA DE ACERO INOXIDABLE DE 1/2 BANDIT</v>
          </cell>
          <cell r="B1518">
            <v>1501</v>
          </cell>
          <cell r="C1518" t="str">
            <v>ML</v>
          </cell>
          <cell r="D1518">
            <v>1801.2</v>
          </cell>
          <cell r="E1518">
            <v>288.19200000000001</v>
          </cell>
          <cell r="F1518">
            <v>2089</v>
          </cell>
        </row>
        <row r="1519">
          <cell r="A1519" t="str">
            <v>CINTA DE ACERO INOXIDABLE DE 3/4 BANDIT</v>
          </cell>
          <cell r="B1519">
            <v>2313</v>
          </cell>
          <cell r="C1519" t="str">
            <v>ML</v>
          </cell>
          <cell r="D1519">
            <v>2775.6</v>
          </cell>
          <cell r="E1519">
            <v>444.096</v>
          </cell>
          <cell r="F1519">
            <v>3220</v>
          </cell>
        </row>
        <row r="1520">
          <cell r="A1520" t="str">
            <v>CINTA DE ACERO INOXIDABLE DE 3/4 CAHORS</v>
          </cell>
          <cell r="B1520">
            <v>1092</v>
          </cell>
          <cell r="C1520" t="str">
            <v>ML</v>
          </cell>
          <cell r="D1520">
            <v>1310.3999999999999</v>
          </cell>
          <cell r="E1520">
            <v>209.66399999999999</v>
          </cell>
          <cell r="F1520">
            <v>1520</v>
          </cell>
        </row>
        <row r="1521">
          <cell r="A1521" t="str">
            <v>CINTA DE ACERO INOXIDABLE DE 3/8 BANDIT</v>
          </cell>
          <cell r="B1521">
            <v>1055</v>
          </cell>
          <cell r="C1521" t="str">
            <v>ML</v>
          </cell>
          <cell r="D1521">
            <v>1266</v>
          </cell>
          <cell r="E1521">
            <v>202.56</v>
          </cell>
          <cell r="F1521">
            <v>1469</v>
          </cell>
        </row>
        <row r="1522">
          <cell r="A1522" t="str">
            <v>CINTA DE ACERO INOXIDABLE DE 3/8 SIMELCA</v>
          </cell>
          <cell r="B1522">
            <v>1055</v>
          </cell>
          <cell r="C1522" t="str">
            <v>ML</v>
          </cell>
          <cell r="D1522">
            <v>1266</v>
          </cell>
          <cell r="E1522">
            <v>202.56</v>
          </cell>
          <cell r="F1522">
            <v>1469</v>
          </cell>
        </row>
        <row r="1523">
          <cell r="A1523" t="str">
            <v>CINTA DE ACERO INOXIDABLE DE 5/8 BANDIT</v>
          </cell>
          <cell r="B1523">
            <v>1924</v>
          </cell>
          <cell r="C1523" t="str">
            <v>ML</v>
          </cell>
          <cell r="D1523">
            <v>2308.7999999999997</v>
          </cell>
          <cell r="E1523">
            <v>369.40799999999996</v>
          </cell>
          <cell r="F1523">
            <v>2678</v>
          </cell>
        </row>
        <row r="1524">
          <cell r="A1524" t="str">
            <v>CINTA DE ALUMINIO</v>
          </cell>
          <cell r="B1524">
            <v>4000</v>
          </cell>
          <cell r="C1524" t="str">
            <v>ROLLO</v>
          </cell>
          <cell r="D1524">
            <v>4800</v>
          </cell>
          <cell r="E1524">
            <v>768</v>
          </cell>
          <cell r="F1524">
            <v>5568</v>
          </cell>
        </row>
        <row r="1525">
          <cell r="A1525" t="str">
            <v>CINTA DE SEGURIDAD</v>
          </cell>
          <cell r="B1525">
            <v>1540</v>
          </cell>
          <cell r="C1525" t="str">
            <v>ROLLO</v>
          </cell>
          <cell r="D1525">
            <v>1848</v>
          </cell>
          <cell r="E1525">
            <v>295.68</v>
          </cell>
          <cell r="F1525">
            <v>2144</v>
          </cell>
        </row>
        <row r="1526">
          <cell r="A1526" t="str">
            <v>CINTA DEMARCACION 48MMX30MTS 3M</v>
          </cell>
          <cell r="B1526">
            <v>29057</v>
          </cell>
          <cell r="C1526" t="str">
            <v>ROLLO</v>
          </cell>
          <cell r="D1526">
            <v>34868.400000000001</v>
          </cell>
          <cell r="E1526">
            <v>5578.9440000000004</v>
          </cell>
          <cell r="F1526">
            <v>40447</v>
          </cell>
        </row>
        <row r="1527">
          <cell r="A1527" t="str">
            <v>CINTA ENMASCARAR CPC (12MMX40M)</v>
          </cell>
          <cell r="B1527">
            <v>2894</v>
          </cell>
          <cell r="C1527" t="str">
            <v>ROLLO</v>
          </cell>
          <cell r="D1527">
            <v>3472.7999999999997</v>
          </cell>
          <cell r="E1527">
            <v>555.64800000000002</v>
          </cell>
          <cell r="F1527">
            <v>4028</v>
          </cell>
        </row>
        <row r="1528">
          <cell r="A1528" t="str">
            <v>CINTA ENMASCARAR CPC (18MMX40M)</v>
          </cell>
          <cell r="B1528">
            <v>4242</v>
          </cell>
          <cell r="C1528" t="str">
            <v>ROLLO</v>
          </cell>
          <cell r="D1528">
            <v>5090.3999999999996</v>
          </cell>
          <cell r="E1528">
            <v>814.46399999999994</v>
          </cell>
          <cell r="F1528">
            <v>5905</v>
          </cell>
        </row>
        <row r="1529">
          <cell r="A1529" t="str">
            <v>CINTA ENMASCARAR CPC (6MMX40M)</v>
          </cell>
          <cell r="B1529">
            <v>220</v>
          </cell>
          <cell r="C1529" t="str">
            <v>ROLLO</v>
          </cell>
          <cell r="D1529">
            <v>264</v>
          </cell>
          <cell r="E1529">
            <v>42.24</v>
          </cell>
          <cell r="F1529">
            <v>306</v>
          </cell>
        </row>
        <row r="1530">
          <cell r="A1530" t="str">
            <v>CINTA EPOXICA P/IDENTIFICACION "-"</v>
          </cell>
          <cell r="B1530">
            <v>3256</v>
          </cell>
          <cell r="C1530" t="str">
            <v>ROLLO</v>
          </cell>
          <cell r="D1530">
            <v>3907.2</v>
          </cell>
          <cell r="E1530">
            <v>625.15199999999993</v>
          </cell>
          <cell r="F1530">
            <v>4532</v>
          </cell>
        </row>
        <row r="1531">
          <cell r="A1531" t="str">
            <v>CINTA EPOXICA P/IDENTIFICACION "A"</v>
          </cell>
          <cell r="B1531">
            <v>2960</v>
          </cell>
          <cell r="C1531" t="str">
            <v>ROLLO</v>
          </cell>
          <cell r="D1531">
            <v>3552</v>
          </cell>
          <cell r="E1531">
            <v>568.32000000000005</v>
          </cell>
          <cell r="F1531">
            <v>4120</v>
          </cell>
        </row>
        <row r="1532">
          <cell r="A1532" t="str">
            <v>CINTA EPOXICA P/IDENTIFICACION "B"</v>
          </cell>
          <cell r="B1532">
            <v>2960</v>
          </cell>
          <cell r="C1532" t="str">
            <v>ROLLO</v>
          </cell>
          <cell r="D1532">
            <v>3552</v>
          </cell>
          <cell r="E1532">
            <v>568.32000000000005</v>
          </cell>
          <cell r="F1532">
            <v>4120</v>
          </cell>
        </row>
        <row r="1533">
          <cell r="A1533" t="str">
            <v>CINTA EPOXICA P/IDENTIFICACION "C"</v>
          </cell>
          <cell r="B1533">
            <v>2960</v>
          </cell>
          <cell r="C1533" t="str">
            <v>ROLLO</v>
          </cell>
          <cell r="D1533">
            <v>3552</v>
          </cell>
          <cell r="E1533">
            <v>568.32000000000005</v>
          </cell>
          <cell r="F1533">
            <v>4120</v>
          </cell>
        </row>
        <row r="1534">
          <cell r="A1534" t="str">
            <v>CINTA EPOXICA P/IDENTIFICACION "L2"</v>
          </cell>
          <cell r="B1534">
            <v>2960</v>
          </cell>
          <cell r="C1534" t="str">
            <v>ROLLO</v>
          </cell>
          <cell r="D1534">
            <v>3552</v>
          </cell>
          <cell r="E1534">
            <v>568.32000000000005</v>
          </cell>
          <cell r="F1534">
            <v>4120</v>
          </cell>
        </row>
        <row r="1535">
          <cell r="A1535" t="str">
            <v>CINTA EPOXICA P/IDENTIFICACION "L3"</v>
          </cell>
          <cell r="B1535">
            <v>2960</v>
          </cell>
          <cell r="C1535" t="str">
            <v>ROLLO</v>
          </cell>
          <cell r="D1535">
            <v>3552</v>
          </cell>
          <cell r="E1535">
            <v>568.32000000000005</v>
          </cell>
          <cell r="F1535">
            <v>4120</v>
          </cell>
        </row>
        <row r="1536">
          <cell r="A1536" t="str">
            <v>CINTA EPOXICA P/IDENTIFICACION "R"</v>
          </cell>
          <cell r="B1536">
            <v>2960</v>
          </cell>
          <cell r="C1536" t="str">
            <v>ROLLO</v>
          </cell>
          <cell r="D1536">
            <v>3552</v>
          </cell>
          <cell r="E1536">
            <v>568.32000000000005</v>
          </cell>
          <cell r="F1536">
            <v>4120</v>
          </cell>
        </row>
        <row r="1537">
          <cell r="A1537" t="str">
            <v>CINTA EPOXICA P/IDENTIFICACION "T"</v>
          </cell>
          <cell r="B1537">
            <v>2960</v>
          </cell>
          <cell r="C1537" t="str">
            <v>ROLLO</v>
          </cell>
          <cell r="D1537">
            <v>3552</v>
          </cell>
          <cell r="E1537">
            <v>568.32000000000005</v>
          </cell>
          <cell r="F1537">
            <v>4120</v>
          </cell>
        </row>
        <row r="1538">
          <cell r="A1538" t="str">
            <v>CINTA EPOXICA P/IDENTIFICACION "U"</v>
          </cell>
          <cell r="B1538">
            <v>2960</v>
          </cell>
          <cell r="C1538" t="str">
            <v>ROLLO</v>
          </cell>
          <cell r="D1538">
            <v>3552</v>
          </cell>
          <cell r="E1538">
            <v>568.32000000000005</v>
          </cell>
          <cell r="F1538">
            <v>4120</v>
          </cell>
        </row>
        <row r="1539">
          <cell r="A1539" t="str">
            <v>CINTA EPOXICA P/IDENTIFICACION #0</v>
          </cell>
          <cell r="B1539">
            <v>3256</v>
          </cell>
          <cell r="C1539" t="str">
            <v>ROLLO</v>
          </cell>
          <cell r="D1539">
            <v>3907.2</v>
          </cell>
          <cell r="E1539">
            <v>625.15199999999993</v>
          </cell>
          <cell r="F1539">
            <v>4532</v>
          </cell>
        </row>
        <row r="1540">
          <cell r="A1540" t="str">
            <v>CINTA EPOXICA P/IDENTIFICACION #1</v>
          </cell>
          <cell r="B1540">
            <v>3256</v>
          </cell>
          <cell r="C1540" t="str">
            <v>ROLLO</v>
          </cell>
          <cell r="D1540">
            <v>3907.2</v>
          </cell>
          <cell r="E1540">
            <v>625.15199999999993</v>
          </cell>
          <cell r="F1540">
            <v>4532</v>
          </cell>
        </row>
        <row r="1541">
          <cell r="A1541" t="str">
            <v>CINTA EPOXICA P/IDENTIFICACION #2</v>
          </cell>
          <cell r="B1541">
            <v>2960</v>
          </cell>
          <cell r="C1541" t="str">
            <v>ROLLO</v>
          </cell>
          <cell r="D1541">
            <v>3552</v>
          </cell>
          <cell r="E1541">
            <v>568.32000000000005</v>
          </cell>
          <cell r="F1541">
            <v>4120</v>
          </cell>
        </row>
        <row r="1542">
          <cell r="A1542" t="str">
            <v>CINTA EPOXICA P/IDENTIFICACION #3</v>
          </cell>
          <cell r="B1542">
            <v>3256</v>
          </cell>
          <cell r="C1542" t="str">
            <v>ROLLO</v>
          </cell>
          <cell r="D1542">
            <v>3907.2</v>
          </cell>
          <cell r="E1542">
            <v>625.15199999999993</v>
          </cell>
          <cell r="F1542">
            <v>4532</v>
          </cell>
        </row>
        <row r="1543">
          <cell r="A1543" t="str">
            <v>CINTA EPOXICA P/IDENTIFICACION #4</v>
          </cell>
          <cell r="B1543">
            <v>3256</v>
          </cell>
          <cell r="C1543" t="str">
            <v>ROLLO</v>
          </cell>
          <cell r="D1543">
            <v>3907.2</v>
          </cell>
          <cell r="E1543">
            <v>625.15199999999993</v>
          </cell>
          <cell r="F1543">
            <v>4532</v>
          </cell>
        </row>
        <row r="1544">
          <cell r="A1544" t="str">
            <v>CINTA EPOXICA P/IDENTIFICACION #5</v>
          </cell>
          <cell r="B1544">
            <v>3256</v>
          </cell>
          <cell r="C1544" t="str">
            <v>ROLLO</v>
          </cell>
          <cell r="D1544">
            <v>3907.2</v>
          </cell>
          <cell r="E1544">
            <v>625.15199999999993</v>
          </cell>
          <cell r="F1544">
            <v>4532</v>
          </cell>
        </row>
        <row r="1545">
          <cell r="A1545" t="str">
            <v>CINTA EPOXICA P/IDENTIFICACION #6</v>
          </cell>
          <cell r="B1545">
            <v>3256</v>
          </cell>
          <cell r="C1545" t="str">
            <v>ROLLO</v>
          </cell>
          <cell r="D1545">
            <v>3907.2</v>
          </cell>
          <cell r="E1545">
            <v>625.15199999999993</v>
          </cell>
          <cell r="F1545">
            <v>4532</v>
          </cell>
        </row>
        <row r="1546">
          <cell r="A1546" t="str">
            <v>CINTA EPOXICA P/IDENTIFICACION #7</v>
          </cell>
          <cell r="B1546">
            <v>2960</v>
          </cell>
          <cell r="C1546" t="str">
            <v>ROLLO</v>
          </cell>
          <cell r="D1546">
            <v>3552</v>
          </cell>
          <cell r="E1546">
            <v>568.32000000000005</v>
          </cell>
          <cell r="F1546">
            <v>4120</v>
          </cell>
        </row>
        <row r="1547">
          <cell r="A1547" t="str">
            <v>CINTA EPOXICA P/IDENTIFICACION #8</v>
          </cell>
          <cell r="B1547">
            <v>2960</v>
          </cell>
          <cell r="C1547" t="str">
            <v>ROLLO</v>
          </cell>
          <cell r="D1547">
            <v>3552</v>
          </cell>
          <cell r="E1547">
            <v>568.32000000000005</v>
          </cell>
          <cell r="F1547">
            <v>4120</v>
          </cell>
        </row>
        <row r="1548">
          <cell r="A1548" t="str">
            <v>CINTA EPOXICA P/IDENTIFICACION #9</v>
          </cell>
          <cell r="B1548">
            <v>2960</v>
          </cell>
          <cell r="C1548" t="str">
            <v>ROLLO</v>
          </cell>
          <cell r="D1548">
            <v>3552</v>
          </cell>
          <cell r="E1548">
            <v>568.32000000000005</v>
          </cell>
          <cell r="F1548">
            <v>4120</v>
          </cell>
        </row>
        <row r="1549">
          <cell r="A1549" t="str">
            <v>CINTA MASTIC 24X4</v>
          </cell>
          <cell r="B1549">
            <v>12000</v>
          </cell>
          <cell r="C1549" t="str">
            <v>ROLLO</v>
          </cell>
          <cell r="D1549">
            <v>14400</v>
          </cell>
          <cell r="E1549">
            <v>2304</v>
          </cell>
          <cell r="F1549">
            <v>16704</v>
          </cell>
        </row>
        <row r="1550">
          <cell r="A1550" t="str">
            <v>CINTA MASTIC ACOTH 2210 (102MMX3.05M)</v>
          </cell>
          <cell r="B1550">
            <v>65936</v>
          </cell>
          <cell r="C1550" t="str">
            <v>ROLLO</v>
          </cell>
          <cell r="D1550">
            <v>79123.199999999997</v>
          </cell>
          <cell r="E1550">
            <v>12659.712</v>
          </cell>
          <cell r="F1550">
            <v>91783</v>
          </cell>
        </row>
        <row r="1551">
          <cell r="A1551" t="str">
            <v>CINTA MASTIC ACOTH 2229 (25MMX3.05M)</v>
          </cell>
          <cell r="B1551">
            <v>52943</v>
          </cell>
          <cell r="C1551" t="str">
            <v>ROLLO</v>
          </cell>
          <cell r="D1551">
            <v>63531.6</v>
          </cell>
          <cell r="E1551">
            <v>10165.056</v>
          </cell>
          <cell r="F1551">
            <v>73697</v>
          </cell>
        </row>
        <row r="1552">
          <cell r="A1552" t="str">
            <v>CINTA No,22</v>
          </cell>
          <cell r="B1552">
            <v>3136</v>
          </cell>
          <cell r="C1552" t="str">
            <v>ROLLO</v>
          </cell>
          <cell r="D1552">
            <v>3763.2</v>
          </cell>
          <cell r="E1552">
            <v>602.11199999999997</v>
          </cell>
          <cell r="F1552">
            <v>4365</v>
          </cell>
        </row>
        <row r="1553">
          <cell r="A1553" t="str">
            <v>CINTA P-3</v>
          </cell>
          <cell r="B1553">
            <v>10120</v>
          </cell>
          <cell r="C1553" t="str">
            <v>ROLLO</v>
          </cell>
          <cell r="D1553">
            <v>12144</v>
          </cell>
          <cell r="E1553">
            <v>1943.04</v>
          </cell>
          <cell r="F1553">
            <v>14087</v>
          </cell>
        </row>
        <row r="1554">
          <cell r="A1554" t="str">
            <v>CINTA P-4</v>
          </cell>
          <cell r="B1554">
            <v>10120</v>
          </cell>
          <cell r="C1554" t="str">
            <v>ROLLO</v>
          </cell>
          <cell r="D1554">
            <v>12144</v>
          </cell>
          <cell r="E1554">
            <v>1943.04</v>
          </cell>
          <cell r="F1554">
            <v>14087</v>
          </cell>
        </row>
        <row r="1555">
          <cell r="A1555" t="str">
            <v>CINTA POLYESTER 56 (15.8MMX65.8M)</v>
          </cell>
          <cell r="B1555">
            <v>29613</v>
          </cell>
          <cell r="C1555" t="str">
            <v>ROLLO</v>
          </cell>
          <cell r="D1555">
            <v>35535.599999999999</v>
          </cell>
          <cell r="E1555">
            <v>5685.6959999999999</v>
          </cell>
          <cell r="F1555">
            <v>41221</v>
          </cell>
        </row>
        <row r="1556">
          <cell r="A1556" t="str">
            <v>CINTA PREMIUM PROFESIONAL 33 (19MMX20M)</v>
          </cell>
          <cell r="B1556">
            <v>5083</v>
          </cell>
          <cell r="C1556" t="str">
            <v>ROLLO</v>
          </cell>
          <cell r="D1556">
            <v>6099.5999999999995</v>
          </cell>
          <cell r="E1556">
            <v>975.93599999999992</v>
          </cell>
          <cell r="F1556">
            <v>7076</v>
          </cell>
        </row>
        <row r="1557">
          <cell r="A1557" t="str">
            <v>CINTA RECUBRIMIENTO TUBERIA 50 (24MMX30M</v>
          </cell>
          <cell r="B1557">
            <v>20517</v>
          </cell>
          <cell r="C1557" t="str">
            <v>ROLLO</v>
          </cell>
          <cell r="D1557">
            <v>24620.399999999998</v>
          </cell>
          <cell r="E1557">
            <v>3939.2639999999997</v>
          </cell>
          <cell r="F1557">
            <v>28560</v>
          </cell>
        </row>
        <row r="1558">
          <cell r="A1558" t="str">
            <v>CINTA RECUBRIMIENTO TUBERIA 50 (36MMX30M</v>
          </cell>
          <cell r="B1558">
            <v>20517</v>
          </cell>
          <cell r="C1558" t="str">
            <v>ROLLO</v>
          </cell>
          <cell r="D1558">
            <v>24620.399999999998</v>
          </cell>
          <cell r="E1558">
            <v>3939.2639999999997</v>
          </cell>
          <cell r="F1558">
            <v>28560</v>
          </cell>
        </row>
        <row r="1559">
          <cell r="A1559" t="str">
            <v>CINTA RECUBRIMIENTO TUBERIA 50 (46MMX30M</v>
          </cell>
          <cell r="B1559">
            <v>30493</v>
          </cell>
          <cell r="C1559" t="str">
            <v>ROLLO</v>
          </cell>
          <cell r="D1559">
            <v>36591.599999999999</v>
          </cell>
          <cell r="E1559">
            <v>5854.6559999999999</v>
          </cell>
          <cell r="F1559">
            <v>42446</v>
          </cell>
        </row>
        <row r="1560">
          <cell r="A1560" t="str">
            <v>CINTA RECUBRIMIENTO TUBERIA 50 (48MMX30M</v>
          </cell>
          <cell r="B1560">
            <v>30493</v>
          </cell>
          <cell r="C1560" t="str">
            <v>ROLLO</v>
          </cell>
          <cell r="D1560">
            <v>36591.599999999999</v>
          </cell>
          <cell r="E1560">
            <v>5854.6559999999999</v>
          </cell>
          <cell r="F1560">
            <v>42446</v>
          </cell>
        </row>
        <row r="1561">
          <cell r="A1561" t="str">
            <v>CINTA RECUBRIMIENTO TUBERIA 50 (96MMX30M</v>
          </cell>
          <cell r="B1561">
            <v>70882</v>
          </cell>
          <cell r="C1561" t="str">
            <v>ROLLO</v>
          </cell>
          <cell r="D1561">
            <v>85058.4</v>
          </cell>
          <cell r="E1561">
            <v>13609.343999999999</v>
          </cell>
          <cell r="F1561">
            <v>98668</v>
          </cell>
        </row>
        <row r="1562">
          <cell r="A1562" t="str">
            <v>CINTA RECUBRIMIENTO TUBERIA 51 (150MMX30</v>
          </cell>
          <cell r="B1562">
            <v>176924</v>
          </cell>
          <cell r="C1562" t="str">
            <v>ROLLO</v>
          </cell>
          <cell r="D1562">
            <v>212308.8</v>
          </cell>
          <cell r="E1562">
            <v>33969.407999999996</v>
          </cell>
          <cell r="F1562">
            <v>246278</v>
          </cell>
        </row>
        <row r="1563">
          <cell r="A1563" t="str">
            <v>CINTA RECUBRIMIENTO TUBERIA 51 (96MMX30M</v>
          </cell>
          <cell r="B1563">
            <v>117405</v>
          </cell>
          <cell r="C1563" t="str">
            <v>ROLLO</v>
          </cell>
          <cell r="D1563">
            <v>140886</v>
          </cell>
          <cell r="E1563">
            <v>22541.760000000002</v>
          </cell>
          <cell r="F1563">
            <v>163428</v>
          </cell>
        </row>
        <row r="1564">
          <cell r="A1564" t="str">
            <v>CINTA ROTULAR SCOTCH 760-9.5</v>
          </cell>
          <cell r="B1564">
            <v>5150</v>
          </cell>
          <cell r="C1564" t="str">
            <v>ROLLO</v>
          </cell>
          <cell r="D1564">
            <v>6180</v>
          </cell>
          <cell r="E1564">
            <v>988.80000000000007</v>
          </cell>
          <cell r="F1564">
            <v>7169</v>
          </cell>
        </row>
        <row r="1565">
          <cell r="A1565" t="str">
            <v>CINTA SEGURIDAD 4X20 OLYMPIA</v>
          </cell>
          <cell r="B1565">
            <v>4000</v>
          </cell>
          <cell r="C1565" t="str">
            <v>ROLLO</v>
          </cell>
          <cell r="D1565">
            <v>4800</v>
          </cell>
          <cell r="E1565">
            <v>768</v>
          </cell>
          <cell r="F1565">
            <v>5568</v>
          </cell>
        </row>
        <row r="1566">
          <cell r="A1566" t="str">
            <v>CINTA SEMICONDUCTORA No 13 (19MMX4.5M)</v>
          </cell>
          <cell r="B1566">
            <v>42007</v>
          </cell>
          <cell r="C1566" t="str">
            <v>ROLLO</v>
          </cell>
          <cell r="D1566">
            <v>50408.4</v>
          </cell>
          <cell r="E1566">
            <v>8065.3440000000001</v>
          </cell>
          <cell r="F1566">
            <v>58474</v>
          </cell>
        </row>
        <row r="1567">
          <cell r="A1567" t="str">
            <v>CINTA TEFLON</v>
          </cell>
          <cell r="B1567">
            <v>980</v>
          </cell>
          <cell r="C1567" t="str">
            <v>ROLLO</v>
          </cell>
          <cell r="D1567">
            <v>1176</v>
          </cell>
          <cell r="E1567">
            <v>188.16</v>
          </cell>
          <cell r="F1567">
            <v>1364</v>
          </cell>
        </row>
        <row r="1568">
          <cell r="A1568" t="str">
            <v>CINTA TELA VIDRIO CLASE B 27 (12MMX20M)</v>
          </cell>
          <cell r="B1568">
            <v>20710</v>
          </cell>
          <cell r="C1568" t="str">
            <v>ROLLO</v>
          </cell>
          <cell r="D1568">
            <v>24852</v>
          </cell>
          <cell r="E1568">
            <v>3976.32</v>
          </cell>
          <cell r="F1568">
            <v>28828</v>
          </cell>
        </row>
        <row r="1569">
          <cell r="A1569" t="str">
            <v>CINTA TELA VIDRIO CLASE B 27 (18MMX20M)</v>
          </cell>
          <cell r="B1569">
            <v>27887</v>
          </cell>
          <cell r="C1569" t="str">
            <v>ROLLO</v>
          </cell>
          <cell r="D1569">
            <v>33464.400000000001</v>
          </cell>
          <cell r="E1569">
            <v>5354.3040000000001</v>
          </cell>
          <cell r="F1569">
            <v>38819</v>
          </cell>
        </row>
        <row r="1570">
          <cell r="A1570" t="str">
            <v>CINTA TELA VIDRIO CLASE H 69 (19MMX32.4M</v>
          </cell>
          <cell r="B1570">
            <v>80007</v>
          </cell>
          <cell r="C1570" t="str">
            <v>ROLLO</v>
          </cell>
          <cell r="D1570">
            <v>96008.4</v>
          </cell>
          <cell r="E1570">
            <v>15361.343999999999</v>
          </cell>
          <cell r="F1570">
            <v>111370</v>
          </cell>
        </row>
        <row r="1571">
          <cell r="A1571" t="str">
            <v>CINTA TEMFLEX 1500 18MMX10M AMARILLA</v>
          </cell>
          <cell r="B1571">
            <v>598</v>
          </cell>
          <cell r="C1571" t="str">
            <v>ROLLO</v>
          </cell>
          <cell r="D1571">
            <v>717.6</v>
          </cell>
          <cell r="E1571">
            <v>114.816</v>
          </cell>
          <cell r="F1571">
            <v>832</v>
          </cell>
        </row>
        <row r="1572">
          <cell r="A1572" t="str">
            <v>CINTA TEMFLEX 1500 18MMX10M AZUL</v>
          </cell>
          <cell r="B1572">
            <v>598</v>
          </cell>
          <cell r="C1572" t="str">
            <v>ROLLO</v>
          </cell>
          <cell r="D1572">
            <v>717.6</v>
          </cell>
          <cell r="E1572">
            <v>114.816</v>
          </cell>
          <cell r="F1572">
            <v>832</v>
          </cell>
        </row>
        <row r="1573">
          <cell r="A1573" t="str">
            <v>CINTA TEMFLEX 1500 18MMX10M BLANCA</v>
          </cell>
          <cell r="B1573">
            <v>598</v>
          </cell>
          <cell r="C1573" t="str">
            <v>ROLLO</v>
          </cell>
          <cell r="D1573">
            <v>717.6</v>
          </cell>
          <cell r="E1573">
            <v>114.816</v>
          </cell>
          <cell r="F1573">
            <v>832</v>
          </cell>
        </row>
        <row r="1574">
          <cell r="A1574" t="str">
            <v>CINTA TEMFLEX 1500 18MMX10M NEGRA</v>
          </cell>
          <cell r="B1574">
            <v>596</v>
          </cell>
          <cell r="C1574" t="str">
            <v>ROLLO</v>
          </cell>
          <cell r="D1574">
            <v>715.19999999999993</v>
          </cell>
          <cell r="E1574">
            <v>114.43199999999999</v>
          </cell>
          <cell r="F1574">
            <v>830</v>
          </cell>
        </row>
        <row r="1575">
          <cell r="A1575" t="str">
            <v>CINTA TEMFLEX 1500 18MMX10M ROJO</v>
          </cell>
          <cell r="B1575">
            <v>598</v>
          </cell>
          <cell r="C1575" t="str">
            <v>ROLLO</v>
          </cell>
          <cell r="D1575">
            <v>717.6</v>
          </cell>
          <cell r="E1575">
            <v>114.816</v>
          </cell>
          <cell r="F1575">
            <v>832</v>
          </cell>
        </row>
        <row r="1576">
          <cell r="A1576" t="str">
            <v>CINTA TEMFLEX 1500 18MMX20M NEGRO</v>
          </cell>
          <cell r="B1576">
            <v>1496</v>
          </cell>
          <cell r="C1576" t="str">
            <v>ROLLO</v>
          </cell>
          <cell r="D1576">
            <v>1795.2</v>
          </cell>
          <cell r="E1576">
            <v>287.23200000000003</v>
          </cell>
          <cell r="F1576">
            <v>2082</v>
          </cell>
        </row>
        <row r="1577">
          <cell r="A1577" t="str">
            <v>CINTA TEMFLEX 1600 (18MMX18M)</v>
          </cell>
          <cell r="B1577">
            <v>1496</v>
          </cell>
          <cell r="C1577" t="str">
            <v>ROLLO</v>
          </cell>
          <cell r="D1577">
            <v>1795.2</v>
          </cell>
          <cell r="E1577">
            <v>287.23200000000003</v>
          </cell>
          <cell r="F1577">
            <v>2082</v>
          </cell>
        </row>
        <row r="1578">
          <cell r="A1578" t="str">
            <v>CINTA TEMFLEX 1600 (18MMX8M)</v>
          </cell>
          <cell r="B1578">
            <v>596</v>
          </cell>
          <cell r="C1578" t="str">
            <v>ROLLO</v>
          </cell>
          <cell r="D1578">
            <v>715.19999999999993</v>
          </cell>
          <cell r="E1578">
            <v>114.43199999999999</v>
          </cell>
          <cell r="F1578">
            <v>830</v>
          </cell>
        </row>
        <row r="1579">
          <cell r="A1579" t="str">
            <v>CINTA TEMFLEX 18X18 COLOR NEGRO GATO</v>
          </cell>
          <cell r="B1579">
            <v>685</v>
          </cell>
          <cell r="C1579" t="str">
            <v>ROLLO</v>
          </cell>
          <cell r="D1579">
            <v>822</v>
          </cell>
          <cell r="E1579">
            <v>131.52000000000001</v>
          </cell>
          <cell r="F1579">
            <v>954</v>
          </cell>
        </row>
        <row r="1580">
          <cell r="A1580" t="str">
            <v>CINTA TEMFLEX 18X8 COLOR NEGRO CELUX</v>
          </cell>
          <cell r="B1580">
            <v>303</v>
          </cell>
          <cell r="C1580" t="str">
            <v>ROLLO</v>
          </cell>
          <cell r="D1580">
            <v>363.59999999999997</v>
          </cell>
          <cell r="E1580">
            <v>58.175999999999995</v>
          </cell>
          <cell r="F1580">
            <v>422</v>
          </cell>
        </row>
        <row r="1581">
          <cell r="A1581" t="str">
            <v>CINTA TEMFLEX 18X8 COLOR VERDE CELUX</v>
          </cell>
          <cell r="B1581">
            <v>303</v>
          </cell>
          <cell r="C1581" t="str">
            <v>ROLLO</v>
          </cell>
          <cell r="D1581">
            <v>363.59999999999997</v>
          </cell>
          <cell r="E1581">
            <v>58.175999999999995</v>
          </cell>
          <cell r="F1581">
            <v>422</v>
          </cell>
        </row>
        <row r="1582">
          <cell r="A1582" t="str">
            <v>CINTA TRENZA COBRE SCOTCH 25 (12MMX7.6M)</v>
          </cell>
          <cell r="B1582">
            <v>173880</v>
          </cell>
          <cell r="C1582" t="str">
            <v>ROLLO</v>
          </cell>
          <cell r="D1582">
            <v>208656</v>
          </cell>
          <cell r="E1582">
            <v>33384.959999999999</v>
          </cell>
          <cell r="F1582">
            <v>242041</v>
          </cell>
        </row>
        <row r="1583">
          <cell r="A1583" t="str">
            <v>CINTA VINILO REF. 3000</v>
          </cell>
          <cell r="B1583">
            <v>10925</v>
          </cell>
          <cell r="C1583" t="str">
            <v>ROLLO</v>
          </cell>
          <cell r="D1583">
            <v>13110</v>
          </cell>
          <cell r="E1583">
            <v>2097.6</v>
          </cell>
          <cell r="F1583">
            <v>15208</v>
          </cell>
        </row>
        <row r="1584">
          <cell r="A1584" t="str">
            <v>CINTURON FAJA ANCHA</v>
          </cell>
          <cell r="B1584">
            <v>38560</v>
          </cell>
          <cell r="C1584" t="str">
            <v>UND</v>
          </cell>
          <cell r="D1584">
            <v>46272</v>
          </cell>
          <cell r="E1584">
            <v>7403.52</v>
          </cell>
          <cell r="F1584">
            <v>53676</v>
          </cell>
        </row>
        <row r="1585">
          <cell r="A1585" t="str">
            <v>CITOFONO 8 BOTONES BOGEN-PHONE</v>
          </cell>
          <cell r="B1585">
            <v>4000</v>
          </cell>
          <cell r="C1585" t="str">
            <v>UND</v>
          </cell>
          <cell r="D1585">
            <v>4800</v>
          </cell>
          <cell r="E1585">
            <v>768</v>
          </cell>
          <cell r="F1585">
            <v>5568</v>
          </cell>
        </row>
        <row r="1586">
          <cell r="A1586" t="str">
            <v>CITOFONO REF:2044 FERMAX</v>
          </cell>
          <cell r="B1586">
            <v>4000</v>
          </cell>
          <cell r="C1586" t="str">
            <v>UND</v>
          </cell>
          <cell r="D1586">
            <v>4800</v>
          </cell>
          <cell r="E1586">
            <v>768</v>
          </cell>
          <cell r="F1586">
            <v>5568</v>
          </cell>
        </row>
        <row r="1587">
          <cell r="A1587" t="str">
            <v>CLAVIJA 15AMP PORRO METALICO</v>
          </cell>
          <cell r="B1587">
            <v>648.20001220703114</v>
          </cell>
          <cell r="C1587" t="str">
            <v>UND</v>
          </cell>
          <cell r="D1587">
            <v>777.84001464843732</v>
          </cell>
          <cell r="E1587">
            <v>124.45440234374998</v>
          </cell>
          <cell r="F1587">
            <v>902</v>
          </cell>
        </row>
        <row r="1588">
          <cell r="A1588" t="str">
            <v>CLAVIJA 2X20 SEGURIDAD AMERICANDEKI</v>
          </cell>
          <cell r="B1588">
            <v>13259.400390624998</v>
          </cell>
          <cell r="C1588" t="str">
            <v>UND</v>
          </cell>
          <cell r="D1588">
            <v>15911.280468749997</v>
          </cell>
          <cell r="E1588">
            <v>2545.8048749999998</v>
          </cell>
          <cell r="F1588">
            <v>18457</v>
          </cell>
        </row>
        <row r="1589">
          <cell r="A1589" t="str">
            <v>CLAVIJA 2X20 SEGURIDAD G.E.</v>
          </cell>
          <cell r="B1589">
            <v>13259.400390624998</v>
          </cell>
          <cell r="C1589" t="str">
            <v>UND</v>
          </cell>
          <cell r="D1589">
            <v>15911.280468749997</v>
          </cell>
          <cell r="E1589">
            <v>2545.8048749999998</v>
          </cell>
          <cell r="F1589">
            <v>18457</v>
          </cell>
        </row>
        <row r="1590">
          <cell r="A1590" t="str">
            <v>CLAVIJA 4X16 BRETER</v>
          </cell>
          <cell r="B1590">
            <v>4000</v>
          </cell>
          <cell r="C1590" t="str">
            <v>UND</v>
          </cell>
          <cell r="D1590">
            <v>4800</v>
          </cell>
          <cell r="E1590">
            <v>768</v>
          </cell>
          <cell r="F1590">
            <v>5568</v>
          </cell>
        </row>
        <row r="1591">
          <cell r="A1591" t="str">
            <v>CLAVIJA 4X16A 415V LEGRAND</v>
          </cell>
          <cell r="B1591">
            <v>7053.2001953124991</v>
          </cell>
          <cell r="C1591" t="str">
            <v>UND</v>
          </cell>
          <cell r="D1591">
            <v>8463.8402343749985</v>
          </cell>
          <cell r="E1591">
            <v>1354.2144374999998</v>
          </cell>
          <cell r="F1591">
            <v>9818</v>
          </cell>
        </row>
        <row r="1592">
          <cell r="A1592" t="str">
            <v>CLAVIJA 4X25 RIMA</v>
          </cell>
          <cell r="B1592">
            <v>4000</v>
          </cell>
          <cell r="C1592" t="str">
            <v>UND</v>
          </cell>
          <cell r="D1592">
            <v>4800</v>
          </cell>
          <cell r="E1592">
            <v>768</v>
          </cell>
          <cell r="F1592">
            <v>5568</v>
          </cell>
        </row>
        <row r="1593">
          <cell r="A1593" t="str">
            <v>CLAVIJA AEREA DE 15AMPS CON POLO TIERRA</v>
          </cell>
          <cell r="B1593">
            <v>1120</v>
          </cell>
          <cell r="C1593" t="str">
            <v>UND</v>
          </cell>
          <cell r="D1593">
            <v>1344</v>
          </cell>
          <cell r="E1593">
            <v>215.04</v>
          </cell>
          <cell r="F1593">
            <v>1559</v>
          </cell>
        </row>
        <row r="1594">
          <cell r="A1594" t="str">
            <v>CLAVIJA DE 4X32A 4158V LEGRAND</v>
          </cell>
          <cell r="B1594">
            <v>8181.60009765625</v>
          </cell>
          <cell r="C1594" t="str">
            <v>UND</v>
          </cell>
          <cell r="D1594">
            <v>9817.9201171874993</v>
          </cell>
          <cell r="E1594">
            <v>1570.8672187499999</v>
          </cell>
          <cell r="F1594">
            <v>11389</v>
          </cell>
        </row>
        <row r="1595">
          <cell r="A1595" t="str">
            <v>CLAVIJA DE CAUCHO 15 AMP</v>
          </cell>
          <cell r="B1595">
            <v>506.79998779296898</v>
          </cell>
          <cell r="C1595" t="str">
            <v>UND</v>
          </cell>
          <cell r="D1595">
            <v>608.1599853515628</v>
          </cell>
          <cell r="E1595">
            <v>97.305597656250043</v>
          </cell>
          <cell r="F1595">
            <v>705</v>
          </cell>
        </row>
        <row r="1596">
          <cell r="A1596" t="str">
            <v>CLAVIJA EN PASTA 3X20</v>
          </cell>
          <cell r="B1596">
            <v>634.20001220703114</v>
          </cell>
          <cell r="C1596" t="str">
            <v>UND</v>
          </cell>
          <cell r="D1596">
            <v>761.04001464843736</v>
          </cell>
          <cell r="E1596">
            <v>121.76640234374997</v>
          </cell>
          <cell r="F1596">
            <v>883</v>
          </cell>
        </row>
        <row r="1597">
          <cell r="A1597" t="str">
            <v>CLAVIJA P/T PARA EXTENSION CODELCA 15AMP</v>
          </cell>
          <cell r="B1597">
            <v>1355</v>
          </cell>
          <cell r="C1597" t="str">
            <v>UND</v>
          </cell>
          <cell r="D1597">
            <v>1626</v>
          </cell>
          <cell r="E1597">
            <v>260.16000000000003</v>
          </cell>
          <cell r="F1597">
            <v>1886</v>
          </cell>
        </row>
        <row r="1598">
          <cell r="A1598" t="str">
            <v>CLAVIJA PARA TRABADA 2X20</v>
          </cell>
          <cell r="B1598">
            <v>4000</v>
          </cell>
          <cell r="C1598" t="str">
            <v>UND</v>
          </cell>
          <cell r="D1598">
            <v>4800</v>
          </cell>
          <cell r="E1598">
            <v>768</v>
          </cell>
          <cell r="F1598">
            <v>5568</v>
          </cell>
        </row>
        <row r="1599">
          <cell r="A1599" t="str">
            <v>CLAVIJA PARA TRABADA 2X20 PASTA</v>
          </cell>
          <cell r="B1599">
            <v>4000</v>
          </cell>
          <cell r="C1599" t="str">
            <v>UND</v>
          </cell>
          <cell r="D1599">
            <v>4800</v>
          </cell>
          <cell r="E1599">
            <v>768</v>
          </cell>
          <cell r="F1599">
            <v>5568</v>
          </cell>
        </row>
        <row r="1600">
          <cell r="A1600" t="str">
            <v>CLAVIJA PASTA 15A INSERCCION</v>
          </cell>
          <cell r="B1600">
            <v>211.39999389648401</v>
          </cell>
          <cell r="C1600" t="str">
            <v>UND</v>
          </cell>
          <cell r="D1600">
            <v>253.6799926757808</v>
          </cell>
          <cell r="E1600">
            <v>40.588798828124929</v>
          </cell>
          <cell r="F1600">
            <v>294</v>
          </cell>
        </row>
        <row r="1601">
          <cell r="A1601" t="str">
            <v>CLAVIJA PATA TRABADA</v>
          </cell>
          <cell r="B1601">
            <v>1178.8000488281298</v>
          </cell>
          <cell r="C1601" t="str">
            <v>UND</v>
          </cell>
          <cell r="D1601">
            <v>1414.5600585937557</v>
          </cell>
          <cell r="E1601">
            <v>226.32960937500093</v>
          </cell>
          <cell r="F1601">
            <v>1641</v>
          </cell>
        </row>
        <row r="1602">
          <cell r="A1602" t="str">
            <v>CLAVIJA S/GIRO 2FASES 20A 250V</v>
          </cell>
          <cell r="B1602">
            <v>38750</v>
          </cell>
          <cell r="C1602" t="str">
            <v>UND</v>
          </cell>
          <cell r="D1602">
            <v>46500</v>
          </cell>
          <cell r="E1602">
            <v>7440</v>
          </cell>
          <cell r="F1602">
            <v>53940</v>
          </cell>
        </row>
        <row r="1603">
          <cell r="A1603" t="str">
            <v>CLAVIJA S/GIRO 2FASES 30A 125/250V</v>
          </cell>
          <cell r="B1603">
            <v>18850</v>
          </cell>
          <cell r="C1603" t="str">
            <v>UND</v>
          </cell>
          <cell r="D1603">
            <v>22620</v>
          </cell>
          <cell r="E1603">
            <v>3619.2000000000003</v>
          </cell>
          <cell r="F1603">
            <v>26239</v>
          </cell>
        </row>
        <row r="1604">
          <cell r="A1604" t="str">
            <v>CLAVIJA S/GIRO 3FASES 30A 250V</v>
          </cell>
          <cell r="B1604">
            <v>18850</v>
          </cell>
          <cell r="C1604" t="str">
            <v>UND</v>
          </cell>
          <cell r="D1604">
            <v>22620</v>
          </cell>
          <cell r="E1604">
            <v>3619.2000000000003</v>
          </cell>
          <cell r="F1604">
            <v>26239</v>
          </cell>
        </row>
        <row r="1605">
          <cell r="A1605" t="str">
            <v>CLAVIJA SEGURIDAD 2X10 LEVINTON</v>
          </cell>
          <cell r="B1605">
            <v>4000</v>
          </cell>
          <cell r="C1605" t="str">
            <v>UND</v>
          </cell>
          <cell r="D1605">
            <v>4800</v>
          </cell>
          <cell r="E1605">
            <v>768</v>
          </cell>
          <cell r="F1605">
            <v>5568</v>
          </cell>
        </row>
        <row r="1606">
          <cell r="A1606" t="str">
            <v>CLAVIJA SEGURIDAD 2X20 PASTA</v>
          </cell>
          <cell r="B1606">
            <v>4000</v>
          </cell>
          <cell r="C1606" t="str">
            <v>UND</v>
          </cell>
          <cell r="D1606">
            <v>4800</v>
          </cell>
          <cell r="E1606">
            <v>768</v>
          </cell>
          <cell r="F1606">
            <v>5568</v>
          </cell>
        </row>
        <row r="1607">
          <cell r="A1607" t="str">
            <v>CLAVIJA SEGURIDAD 2X20 TOSHIBA</v>
          </cell>
          <cell r="B1607">
            <v>4000</v>
          </cell>
          <cell r="C1607" t="str">
            <v>UND</v>
          </cell>
          <cell r="D1607">
            <v>4800</v>
          </cell>
          <cell r="E1607">
            <v>768</v>
          </cell>
          <cell r="F1607">
            <v>5568</v>
          </cell>
        </row>
        <row r="1608">
          <cell r="A1608" t="str">
            <v>CLAVIJA SEGURIDAD 3X20 AMERICANA</v>
          </cell>
          <cell r="B1608">
            <v>4000</v>
          </cell>
          <cell r="C1608" t="str">
            <v>UND</v>
          </cell>
          <cell r="D1608">
            <v>4800</v>
          </cell>
          <cell r="E1608">
            <v>768</v>
          </cell>
          <cell r="F1608">
            <v>5568</v>
          </cell>
        </row>
        <row r="1609">
          <cell r="A1609" t="str">
            <v>CLAVIJA SEGURIDAD 3X20 GENERAL ELECTRIC</v>
          </cell>
          <cell r="B1609">
            <v>4000</v>
          </cell>
          <cell r="C1609" t="str">
            <v>UND</v>
          </cell>
          <cell r="D1609">
            <v>4800</v>
          </cell>
          <cell r="E1609">
            <v>768</v>
          </cell>
          <cell r="F1609">
            <v>5568</v>
          </cell>
        </row>
        <row r="1610">
          <cell r="A1610" t="str">
            <v>CLAVIJA SEGURIDAD 3X20 H.M.</v>
          </cell>
          <cell r="B1610">
            <v>4000</v>
          </cell>
          <cell r="C1610" t="str">
            <v>UND</v>
          </cell>
          <cell r="D1610">
            <v>4800</v>
          </cell>
          <cell r="E1610">
            <v>768</v>
          </cell>
          <cell r="F1610">
            <v>5568</v>
          </cell>
        </row>
        <row r="1611">
          <cell r="A1611" t="str">
            <v>CLAVIJA SEGURIDAD 3X20 LEVINTON</v>
          </cell>
          <cell r="B1611">
            <v>4000</v>
          </cell>
          <cell r="C1611" t="str">
            <v>UND</v>
          </cell>
          <cell r="D1611">
            <v>4800</v>
          </cell>
          <cell r="E1611">
            <v>768</v>
          </cell>
          <cell r="F1611">
            <v>5568</v>
          </cell>
        </row>
        <row r="1612">
          <cell r="A1612" t="str">
            <v>CLAVIJA SEGURIDAD 3X20NAL</v>
          </cell>
          <cell r="B1612">
            <v>4000</v>
          </cell>
          <cell r="C1612" t="str">
            <v>UND</v>
          </cell>
          <cell r="D1612">
            <v>4800</v>
          </cell>
          <cell r="E1612">
            <v>768</v>
          </cell>
          <cell r="F1612">
            <v>5568</v>
          </cell>
        </row>
        <row r="1613">
          <cell r="A1613" t="str">
            <v>CLAVIJA SEGURIDAD 3X30G.E.</v>
          </cell>
          <cell r="B1613">
            <v>4000</v>
          </cell>
          <cell r="C1613" t="str">
            <v>UND</v>
          </cell>
          <cell r="D1613">
            <v>4800</v>
          </cell>
          <cell r="E1613">
            <v>768</v>
          </cell>
          <cell r="F1613">
            <v>5568</v>
          </cell>
        </row>
        <row r="1614">
          <cell r="A1614" t="str">
            <v>CLAVIJA SEGURIDAD 4X20 LEVINTON</v>
          </cell>
          <cell r="B1614">
            <v>4000</v>
          </cell>
          <cell r="C1614" t="str">
            <v>UND</v>
          </cell>
          <cell r="D1614">
            <v>4800</v>
          </cell>
          <cell r="E1614">
            <v>768</v>
          </cell>
          <cell r="F1614">
            <v>5568</v>
          </cell>
        </row>
        <row r="1615">
          <cell r="A1615" t="str">
            <v>CLAVIJA SEGURIDAD 4X20 NAL</v>
          </cell>
          <cell r="B1615">
            <v>4000</v>
          </cell>
          <cell r="C1615" t="str">
            <v>UND</v>
          </cell>
          <cell r="D1615">
            <v>4800</v>
          </cell>
          <cell r="E1615">
            <v>768</v>
          </cell>
          <cell r="F1615">
            <v>5568</v>
          </cell>
        </row>
        <row r="1616">
          <cell r="A1616" t="str">
            <v>CLAVIJA SEGURIDAD 4X20 PASTA TAIWAN</v>
          </cell>
          <cell r="B1616">
            <v>4000</v>
          </cell>
          <cell r="C1616" t="str">
            <v>UND</v>
          </cell>
          <cell r="D1616">
            <v>4800</v>
          </cell>
          <cell r="E1616">
            <v>768</v>
          </cell>
          <cell r="F1616">
            <v>5568</v>
          </cell>
        </row>
        <row r="1617">
          <cell r="A1617" t="str">
            <v>CLAVIJA SEGURIDAD 4X30 AMERICAN DERI</v>
          </cell>
          <cell r="B1617">
            <v>4000</v>
          </cell>
          <cell r="C1617" t="str">
            <v>UND</v>
          </cell>
          <cell r="D1617">
            <v>4800</v>
          </cell>
          <cell r="E1617">
            <v>768</v>
          </cell>
          <cell r="F1617">
            <v>5568</v>
          </cell>
        </row>
        <row r="1618">
          <cell r="A1618" t="str">
            <v>CLAVIJA SEGURIDAD 4X30 G.E.</v>
          </cell>
          <cell r="B1618">
            <v>4000</v>
          </cell>
          <cell r="C1618" t="str">
            <v>UND</v>
          </cell>
          <cell r="D1618">
            <v>4800</v>
          </cell>
          <cell r="E1618">
            <v>768</v>
          </cell>
          <cell r="F1618">
            <v>5568</v>
          </cell>
        </row>
        <row r="1619">
          <cell r="A1619" t="str">
            <v>CLAVIJA SEGURIDAD 4X60 HUBELL</v>
          </cell>
          <cell r="B1619">
            <v>4000</v>
          </cell>
          <cell r="C1619" t="str">
            <v>UND</v>
          </cell>
          <cell r="D1619">
            <v>4800</v>
          </cell>
          <cell r="E1619">
            <v>768</v>
          </cell>
          <cell r="F1619">
            <v>5568</v>
          </cell>
        </row>
        <row r="1620">
          <cell r="A1620" t="str">
            <v>CLAVIJA TERTRAPOLAR 4X63A LEGRAND</v>
          </cell>
          <cell r="B1620">
            <v>42737.80078125</v>
          </cell>
          <cell r="C1620" t="str">
            <v>UND</v>
          </cell>
          <cell r="D1620">
            <v>51285.360937500001</v>
          </cell>
          <cell r="E1620">
            <v>8205.6577500000003</v>
          </cell>
          <cell r="F1620">
            <v>59491</v>
          </cell>
        </row>
        <row r="1621">
          <cell r="A1621" t="str">
            <v>CLAVIJA TRIFASICA 20 AMP</v>
          </cell>
          <cell r="B1621">
            <v>920</v>
          </cell>
          <cell r="C1621" t="str">
            <v>UND</v>
          </cell>
          <cell r="D1621">
            <v>1104</v>
          </cell>
          <cell r="E1621">
            <v>176.64000000000001</v>
          </cell>
          <cell r="F1621">
            <v>1281</v>
          </cell>
        </row>
        <row r="1622">
          <cell r="A1622" t="str">
            <v>CLAVIJA TRIFASICA 50AMP</v>
          </cell>
          <cell r="B1622">
            <v>3370</v>
          </cell>
          <cell r="C1622" t="str">
            <v>UND</v>
          </cell>
          <cell r="D1622">
            <v>4044</v>
          </cell>
          <cell r="E1622">
            <v>647.04</v>
          </cell>
          <cell r="F1622">
            <v>4691</v>
          </cell>
        </row>
        <row r="1623">
          <cell r="A1623" t="str">
            <v>CLAVO 1510 CON CHAZO NARANJA</v>
          </cell>
          <cell r="B1623">
            <v>200</v>
          </cell>
          <cell r="C1623" t="str">
            <v>UND</v>
          </cell>
          <cell r="D1623">
            <v>240</v>
          </cell>
          <cell r="E1623">
            <v>38.4</v>
          </cell>
          <cell r="F1623">
            <v>278</v>
          </cell>
        </row>
        <row r="1624">
          <cell r="A1624" t="str">
            <v>CLAVO 1510 SIN CHAZO</v>
          </cell>
          <cell r="B1624">
            <v>100</v>
          </cell>
          <cell r="C1624" t="str">
            <v>UND</v>
          </cell>
          <cell r="D1624">
            <v>120</v>
          </cell>
          <cell r="E1624">
            <v>19.2</v>
          </cell>
          <cell r="F1624">
            <v>139</v>
          </cell>
        </row>
        <row r="1625">
          <cell r="A1625" t="str">
            <v>CLIP UNIVERSAL LEGRAN REF.3030696</v>
          </cell>
          <cell r="B1625">
            <v>5900</v>
          </cell>
          <cell r="C1625" t="str">
            <v>UND</v>
          </cell>
          <cell r="D1625">
            <v>7080</v>
          </cell>
          <cell r="E1625">
            <v>1132.8</v>
          </cell>
          <cell r="F1625">
            <v>8213</v>
          </cell>
        </row>
        <row r="1626">
          <cell r="A1626" t="str">
            <v>ClLAVIJA PARA TOMA 3X30 AMPS DE 1/2 JIRO</v>
          </cell>
          <cell r="B1626">
            <v>18512</v>
          </cell>
          <cell r="C1626" t="str">
            <v>UND</v>
          </cell>
          <cell r="D1626">
            <v>22214.399999999998</v>
          </cell>
          <cell r="E1626">
            <v>3554.3039999999996</v>
          </cell>
          <cell r="F1626">
            <v>25769</v>
          </cell>
        </row>
        <row r="1627">
          <cell r="A1627" t="str">
            <v>CODILLO 2 POSICIONES 2 POLOS MARGIRIUS</v>
          </cell>
          <cell r="B1627">
            <v>2087.3999023437505</v>
          </cell>
          <cell r="C1627" t="str">
            <v>UND</v>
          </cell>
          <cell r="D1627">
            <v>2504.8798828125005</v>
          </cell>
          <cell r="E1627">
            <v>400.78078125000008</v>
          </cell>
          <cell r="F1627">
            <v>2906</v>
          </cell>
        </row>
        <row r="1628">
          <cell r="A1628" t="str">
            <v>CODO HORIZONTAL DE 20CM 10</v>
          </cell>
          <cell r="B1628">
            <v>11500</v>
          </cell>
          <cell r="C1628" t="str">
            <v>UND</v>
          </cell>
          <cell r="D1628">
            <v>13800</v>
          </cell>
          <cell r="E1628">
            <v>2208</v>
          </cell>
          <cell r="F1628">
            <v>16008</v>
          </cell>
        </row>
        <row r="1629">
          <cell r="A1629" t="str">
            <v>CODO HORIZONTAL DE 30CM 45</v>
          </cell>
          <cell r="B1629">
            <v>19250</v>
          </cell>
          <cell r="C1629" t="str">
            <v>UND</v>
          </cell>
          <cell r="D1629">
            <v>23100</v>
          </cell>
          <cell r="E1629">
            <v>3696</v>
          </cell>
          <cell r="F1629">
            <v>26796</v>
          </cell>
        </row>
        <row r="1630">
          <cell r="A1630" t="str">
            <v>CODO PVC SANITARIO 2"</v>
          </cell>
          <cell r="B1630">
            <v>2520</v>
          </cell>
          <cell r="C1630" t="str">
            <v>UND</v>
          </cell>
          <cell r="D1630">
            <v>3024</v>
          </cell>
          <cell r="E1630">
            <v>483.84000000000003</v>
          </cell>
          <cell r="F1630">
            <v>3508</v>
          </cell>
        </row>
        <row r="1631">
          <cell r="A1631" t="str">
            <v>CODO PVC SANITARIO 3"</v>
          </cell>
          <cell r="B1631">
            <v>3640</v>
          </cell>
          <cell r="C1631" t="str">
            <v>UND</v>
          </cell>
          <cell r="D1631">
            <v>4368</v>
          </cell>
          <cell r="E1631">
            <v>698.88</v>
          </cell>
          <cell r="F1631">
            <v>5067</v>
          </cell>
        </row>
        <row r="1632">
          <cell r="A1632" t="str">
            <v>CODO PVC SANITARIO 4"</v>
          </cell>
          <cell r="B1632">
            <v>5460</v>
          </cell>
          <cell r="C1632" t="str">
            <v>UND</v>
          </cell>
          <cell r="D1632">
            <v>6552</v>
          </cell>
          <cell r="E1632">
            <v>1048.32</v>
          </cell>
          <cell r="F1632">
            <v>7600</v>
          </cell>
        </row>
        <row r="1633">
          <cell r="A1633" t="str">
            <v>CODO PVC SANITARIO 6"</v>
          </cell>
          <cell r="B1633">
            <v>23800</v>
          </cell>
          <cell r="C1633" t="str">
            <v>UND</v>
          </cell>
          <cell r="D1633">
            <v>28560</v>
          </cell>
          <cell r="E1633">
            <v>4569.6000000000004</v>
          </cell>
          <cell r="F1633">
            <v>33130</v>
          </cell>
        </row>
        <row r="1634">
          <cell r="A1634" t="str">
            <v>CODO TIPO TRAFO PEDESTAL 200AMP/15KV</v>
          </cell>
          <cell r="B1634">
            <v>160000</v>
          </cell>
          <cell r="C1634" t="str">
            <v>UND</v>
          </cell>
          <cell r="D1634">
            <v>192000</v>
          </cell>
          <cell r="E1634">
            <v>30720</v>
          </cell>
          <cell r="F1634">
            <v>222720</v>
          </cell>
        </row>
        <row r="1635">
          <cell r="A1635" t="str">
            <v>CODO VERTICAL DESCENDENTE 20CM 10</v>
          </cell>
          <cell r="B1635">
            <v>11500</v>
          </cell>
          <cell r="C1635" t="str">
            <v>UND</v>
          </cell>
          <cell r="D1635">
            <v>13800</v>
          </cell>
          <cell r="E1635">
            <v>2208</v>
          </cell>
          <cell r="F1635">
            <v>16008</v>
          </cell>
        </row>
        <row r="1636">
          <cell r="A1636" t="str">
            <v>CODULETA 1/2" L</v>
          </cell>
          <cell r="B1636">
            <v>2758</v>
          </cell>
          <cell r="C1636" t="str">
            <v>UND</v>
          </cell>
          <cell r="D1636">
            <v>3309.6</v>
          </cell>
          <cell r="E1636">
            <v>529.53599999999994</v>
          </cell>
          <cell r="F1636">
            <v>3839</v>
          </cell>
        </row>
        <row r="1637">
          <cell r="A1637" t="str">
            <v>COFRE 70X50X25</v>
          </cell>
          <cell r="B1637">
            <v>360000</v>
          </cell>
          <cell r="C1637" t="str">
            <v>UND</v>
          </cell>
          <cell r="D1637">
            <v>432000</v>
          </cell>
          <cell r="E1637">
            <v>69120</v>
          </cell>
          <cell r="F1637">
            <v>501120</v>
          </cell>
        </row>
        <row r="1638">
          <cell r="A1638" t="str">
            <v>COFRE DOBLE FONDO 1100X600X300</v>
          </cell>
          <cell r="B1638">
            <v>337500</v>
          </cell>
          <cell r="C1638" t="str">
            <v>UND</v>
          </cell>
          <cell r="D1638">
            <v>405000</v>
          </cell>
          <cell r="E1638">
            <v>64800</v>
          </cell>
          <cell r="F1638">
            <v>469800</v>
          </cell>
        </row>
        <row r="1639">
          <cell r="A1639" t="str">
            <v>COFRE DOBLE FONDO 21X16X13</v>
          </cell>
          <cell r="B1639">
            <v>4000</v>
          </cell>
          <cell r="C1639" t="str">
            <v>UND</v>
          </cell>
          <cell r="D1639">
            <v>4800</v>
          </cell>
          <cell r="E1639">
            <v>768</v>
          </cell>
          <cell r="F1639">
            <v>5568</v>
          </cell>
        </row>
        <row r="1640">
          <cell r="A1640" t="str">
            <v>COFRE DOBLE FONDO 30X25X20</v>
          </cell>
          <cell r="B1640">
            <v>53125.80078125</v>
          </cell>
          <cell r="C1640" t="str">
            <v>UND</v>
          </cell>
          <cell r="D1640">
            <v>63750.9609375</v>
          </cell>
          <cell r="E1640">
            <v>10200.153749999999</v>
          </cell>
          <cell r="F1640">
            <v>73951</v>
          </cell>
        </row>
        <row r="1641">
          <cell r="A1641" t="str">
            <v>COFRE DOBLE FONDO 40X30X20</v>
          </cell>
          <cell r="B1641">
            <v>94165.3984375</v>
          </cell>
          <cell r="C1641" t="str">
            <v>UND</v>
          </cell>
          <cell r="D1641">
            <v>112998.47812499999</v>
          </cell>
          <cell r="E1641">
            <v>18079.7565</v>
          </cell>
          <cell r="F1641">
            <v>131078</v>
          </cell>
        </row>
        <row r="1642">
          <cell r="A1642" t="str">
            <v>COFRE DOBLE FONDO 450X320X160</v>
          </cell>
          <cell r="B1642">
            <v>48000</v>
          </cell>
          <cell r="C1642" t="str">
            <v>UND</v>
          </cell>
          <cell r="D1642">
            <v>57600</v>
          </cell>
          <cell r="E1642">
            <v>9216</v>
          </cell>
          <cell r="F1642">
            <v>66816</v>
          </cell>
        </row>
        <row r="1643">
          <cell r="A1643" t="str">
            <v>COFRE DOBLE FONDO 50X30X20</v>
          </cell>
          <cell r="B1643">
            <v>98396.203125</v>
          </cell>
          <cell r="C1643" t="str">
            <v>UND</v>
          </cell>
          <cell r="D1643">
            <v>118075.44374999999</v>
          </cell>
          <cell r="E1643">
            <v>18892.071</v>
          </cell>
          <cell r="F1643">
            <v>136968</v>
          </cell>
        </row>
        <row r="1644">
          <cell r="A1644" t="str">
            <v>COFRE DOBLE FONDO 50X40X25 CMS</v>
          </cell>
          <cell r="B1644">
            <v>118750</v>
          </cell>
          <cell r="C1644" t="str">
            <v>UND</v>
          </cell>
          <cell r="D1644">
            <v>142500</v>
          </cell>
          <cell r="E1644">
            <v>22800</v>
          </cell>
          <cell r="F1644">
            <v>165300</v>
          </cell>
        </row>
        <row r="1645">
          <cell r="A1645" t="str">
            <v>COFRE DOBLE FONDO 600X400X180</v>
          </cell>
          <cell r="B1645">
            <v>195700</v>
          </cell>
          <cell r="C1645" t="str">
            <v>UND</v>
          </cell>
          <cell r="D1645">
            <v>234840</v>
          </cell>
          <cell r="E1645">
            <v>37574.400000000001</v>
          </cell>
          <cell r="F1645">
            <v>272414</v>
          </cell>
        </row>
        <row r="1646">
          <cell r="A1646" t="str">
            <v>COFRE DOBLE FONDO 70X50X25 SIN CHAPA</v>
          </cell>
          <cell r="B1646">
            <v>119893.203125</v>
          </cell>
          <cell r="C1646" t="str">
            <v>UND</v>
          </cell>
          <cell r="D1646">
            <v>143871.84375</v>
          </cell>
          <cell r="E1646">
            <v>23019.494999999999</v>
          </cell>
          <cell r="F1646">
            <v>166891</v>
          </cell>
        </row>
        <row r="1647">
          <cell r="A1647" t="str">
            <v>COFRE GUARDAMOTOR GV2M</v>
          </cell>
          <cell r="B1647">
            <v>34000</v>
          </cell>
          <cell r="C1647" t="str">
            <v>UND</v>
          </cell>
          <cell r="D1647">
            <v>40800</v>
          </cell>
          <cell r="E1647">
            <v>6528</v>
          </cell>
          <cell r="F1647">
            <v>47328</v>
          </cell>
        </row>
        <row r="1648">
          <cell r="A1648" t="str">
            <v>COFRE INOX.300ANCHOX250ALTOX150MM IP56</v>
          </cell>
          <cell r="B1648">
            <v>294975</v>
          </cell>
          <cell r="C1648" t="str">
            <v>UND</v>
          </cell>
          <cell r="D1648">
            <v>353970</v>
          </cell>
          <cell r="E1648">
            <v>56635.200000000004</v>
          </cell>
          <cell r="F1648">
            <v>410605</v>
          </cell>
        </row>
        <row r="1649">
          <cell r="A1649" t="str">
            <v>COFRE P/GUARDAMOTOR DOVATO</v>
          </cell>
          <cell r="B1649">
            <v>4000</v>
          </cell>
          <cell r="C1649" t="str">
            <v>UND</v>
          </cell>
          <cell r="D1649">
            <v>4800</v>
          </cell>
          <cell r="E1649">
            <v>768</v>
          </cell>
          <cell r="F1649">
            <v>5568</v>
          </cell>
        </row>
        <row r="1650">
          <cell r="A1650" t="str">
            <v>COFRE PARA ARRANCADOR TELEMECANIQUE</v>
          </cell>
          <cell r="B1650">
            <v>3120</v>
          </cell>
          <cell r="C1650" t="str">
            <v>UND</v>
          </cell>
          <cell r="D1650">
            <v>3744</v>
          </cell>
          <cell r="E1650">
            <v>599.04</v>
          </cell>
          <cell r="F1650">
            <v>4343</v>
          </cell>
        </row>
        <row r="1651">
          <cell r="A1651" t="str">
            <v>COFRES METALICOS 500X300 17X200</v>
          </cell>
          <cell r="B1651">
            <v>260500</v>
          </cell>
          <cell r="C1651" t="str">
            <v>UND</v>
          </cell>
          <cell r="D1651">
            <v>312600</v>
          </cell>
          <cell r="E1651">
            <v>50016</v>
          </cell>
          <cell r="F1651">
            <v>362616</v>
          </cell>
        </row>
        <row r="1652">
          <cell r="A1652" t="str">
            <v>COFRES METALICOS 600X400 16X250</v>
          </cell>
          <cell r="B1652">
            <v>331000</v>
          </cell>
          <cell r="C1652" t="str">
            <v>UND</v>
          </cell>
          <cell r="D1652">
            <v>397200</v>
          </cell>
          <cell r="E1652">
            <v>63552</v>
          </cell>
          <cell r="F1652">
            <v>460752</v>
          </cell>
        </row>
        <row r="1653">
          <cell r="A1653" t="str">
            <v>CONCENTRADO DE 1/4 AMARILLO</v>
          </cell>
          <cell r="B1653">
            <v>9000</v>
          </cell>
          <cell r="C1653" t="str">
            <v>UND</v>
          </cell>
          <cell r="D1653">
            <v>10800</v>
          </cell>
          <cell r="E1653">
            <v>1728</v>
          </cell>
          <cell r="F1653">
            <v>12528</v>
          </cell>
        </row>
        <row r="1654">
          <cell r="A1654" t="str">
            <v>CONCENTRADO DE 1/4 AZUL</v>
          </cell>
          <cell r="B1654">
            <v>9000</v>
          </cell>
          <cell r="C1654" t="str">
            <v>UND</v>
          </cell>
          <cell r="D1654">
            <v>10800</v>
          </cell>
          <cell r="E1654">
            <v>1728</v>
          </cell>
          <cell r="F1654">
            <v>12528</v>
          </cell>
        </row>
        <row r="1655">
          <cell r="A1655" t="str">
            <v>CONCENTRADO DE 1/4 NEGRO</v>
          </cell>
          <cell r="B1655">
            <v>9000</v>
          </cell>
          <cell r="C1655" t="str">
            <v>UND</v>
          </cell>
          <cell r="D1655">
            <v>10800</v>
          </cell>
          <cell r="E1655">
            <v>1728</v>
          </cell>
          <cell r="F1655">
            <v>12528</v>
          </cell>
        </row>
        <row r="1656">
          <cell r="A1656" t="str">
            <v>CONCENTRADO DE 1/4 ROJO</v>
          </cell>
          <cell r="B1656">
            <v>9000</v>
          </cell>
          <cell r="C1656" t="str">
            <v>UND</v>
          </cell>
          <cell r="D1656">
            <v>10800</v>
          </cell>
          <cell r="E1656">
            <v>1728</v>
          </cell>
          <cell r="F1656">
            <v>12528</v>
          </cell>
        </row>
        <row r="1657">
          <cell r="A1657" t="str">
            <v>CONCENTRADO DE 1/4 VERDE</v>
          </cell>
          <cell r="B1657">
            <v>9000</v>
          </cell>
          <cell r="C1657" t="str">
            <v>UND</v>
          </cell>
          <cell r="D1657">
            <v>10800</v>
          </cell>
          <cell r="E1657">
            <v>1728</v>
          </cell>
          <cell r="F1657">
            <v>12528</v>
          </cell>
        </row>
        <row r="1658">
          <cell r="A1658" t="str">
            <v>CONCRETO 1:2:4</v>
          </cell>
          <cell r="B1658">
            <v>178000</v>
          </cell>
          <cell r="C1658" t="str">
            <v>UND</v>
          </cell>
          <cell r="D1658">
            <v>213600</v>
          </cell>
          <cell r="E1658">
            <v>34176</v>
          </cell>
          <cell r="F1658">
            <v>247776</v>
          </cell>
        </row>
        <row r="1659">
          <cell r="A1659" t="str">
            <v>CONDENSADOR  48UF 280VCA ASEA</v>
          </cell>
          <cell r="B1659">
            <v>35263.19921875</v>
          </cell>
          <cell r="C1659" t="str">
            <v>UND</v>
          </cell>
          <cell r="D1659">
            <v>42315.839062499996</v>
          </cell>
          <cell r="E1659">
            <v>6770.5342499999997</v>
          </cell>
          <cell r="F1659">
            <v>49086</v>
          </cell>
        </row>
        <row r="1660">
          <cell r="A1660" t="str">
            <v>CONDENSADOR 10 MF DE  330 VAC</v>
          </cell>
          <cell r="B1660">
            <v>3690</v>
          </cell>
          <cell r="C1660" t="str">
            <v>UND</v>
          </cell>
          <cell r="D1660">
            <v>4428</v>
          </cell>
          <cell r="E1660">
            <v>708.48</v>
          </cell>
          <cell r="F1660">
            <v>5136</v>
          </cell>
        </row>
        <row r="1661">
          <cell r="A1661" t="str">
            <v>CONDENSADOR 20 MF DE  330 VAC</v>
          </cell>
          <cell r="B1661">
            <v>6380</v>
          </cell>
          <cell r="C1661" t="str">
            <v>UND</v>
          </cell>
          <cell r="D1661">
            <v>7656</v>
          </cell>
          <cell r="E1661">
            <v>1224.96</v>
          </cell>
          <cell r="F1661">
            <v>8881</v>
          </cell>
        </row>
        <row r="1662">
          <cell r="A1662" t="str">
            <v>CONDENSADOR 243-292</v>
          </cell>
          <cell r="B1662">
            <v>45000</v>
          </cell>
          <cell r="C1662" t="str">
            <v>UND</v>
          </cell>
          <cell r="D1662">
            <v>54000</v>
          </cell>
          <cell r="E1662">
            <v>8640</v>
          </cell>
          <cell r="F1662">
            <v>62640</v>
          </cell>
        </row>
        <row r="1663">
          <cell r="A1663" t="str">
            <v>CONDENSADOR 25 MF DE  220 VAC</v>
          </cell>
          <cell r="B1663">
            <v>8313</v>
          </cell>
          <cell r="C1663" t="str">
            <v>UND</v>
          </cell>
          <cell r="D1663">
            <v>9975.6</v>
          </cell>
          <cell r="E1663">
            <v>1596.096</v>
          </cell>
          <cell r="F1663">
            <v>11572</v>
          </cell>
        </row>
        <row r="1664">
          <cell r="A1664" t="str">
            <v>CONDENSADOR 30 MF DE  330 VAC</v>
          </cell>
          <cell r="B1664">
            <v>9240</v>
          </cell>
          <cell r="C1664" t="str">
            <v>UND</v>
          </cell>
          <cell r="D1664">
            <v>11088</v>
          </cell>
          <cell r="E1664">
            <v>1774.08</v>
          </cell>
          <cell r="F1664">
            <v>12862</v>
          </cell>
        </row>
        <row r="1665">
          <cell r="A1665" t="str">
            <v>CONDENSADOR 33 MF DE  330 VAC</v>
          </cell>
          <cell r="B1665">
            <v>9500</v>
          </cell>
          <cell r="C1665" t="str">
            <v>UND</v>
          </cell>
          <cell r="D1665">
            <v>11400</v>
          </cell>
          <cell r="E1665">
            <v>1824</v>
          </cell>
          <cell r="F1665">
            <v>13224</v>
          </cell>
        </row>
        <row r="1666">
          <cell r="A1666" t="str">
            <v>CONDENSADOR 400-480</v>
          </cell>
          <cell r="B1666">
            <v>50000</v>
          </cell>
          <cell r="C1666" t="str">
            <v>UND</v>
          </cell>
          <cell r="D1666">
            <v>60000</v>
          </cell>
          <cell r="E1666">
            <v>9600</v>
          </cell>
          <cell r="F1666">
            <v>69600</v>
          </cell>
        </row>
        <row r="1667">
          <cell r="A1667" t="str">
            <v>CONDENSADOR ARRANQUE P/MOTOR 1RF3 540-64</v>
          </cell>
          <cell r="B1667">
            <v>60900</v>
          </cell>
          <cell r="C1667" t="str">
            <v>UND</v>
          </cell>
          <cell r="D1667">
            <v>73080</v>
          </cell>
          <cell r="E1667">
            <v>11692.800000000001</v>
          </cell>
          <cell r="F1667">
            <v>84773</v>
          </cell>
        </row>
        <row r="1668">
          <cell r="A1668" t="str">
            <v>CONDENSADOR ARRANQUE P/MOTOR IRF3 216-25</v>
          </cell>
          <cell r="B1668">
            <v>30400</v>
          </cell>
          <cell r="C1668" t="str">
            <v>UND</v>
          </cell>
          <cell r="D1668">
            <v>36480</v>
          </cell>
          <cell r="E1668">
            <v>5836.8</v>
          </cell>
          <cell r="F1668">
            <v>42317</v>
          </cell>
        </row>
        <row r="1669">
          <cell r="A1669" t="str">
            <v>CONDENSADOR MONOFASICO EXTERIOR 100 KVAR</v>
          </cell>
          <cell r="B1669">
            <v>931430</v>
          </cell>
          <cell r="C1669" t="str">
            <v>UND</v>
          </cell>
          <cell r="D1669">
            <v>1117716</v>
          </cell>
          <cell r="E1669">
            <v>178834.56</v>
          </cell>
          <cell r="F1669">
            <v>1296551</v>
          </cell>
        </row>
        <row r="1670">
          <cell r="A1670" t="str">
            <v>CONDENSADOR MONOFASICO EXTERIOR 150 KVAR</v>
          </cell>
          <cell r="B1670">
            <v>996803</v>
          </cell>
          <cell r="C1670" t="str">
            <v>UND</v>
          </cell>
          <cell r="D1670">
            <v>1196163.5999999999</v>
          </cell>
          <cell r="E1670">
            <v>191386.17599999998</v>
          </cell>
          <cell r="F1670">
            <v>1387550</v>
          </cell>
        </row>
        <row r="1671">
          <cell r="A1671" t="str">
            <v>CONDENSADOR MONOFASICO EXTERIOR 50 KVAR</v>
          </cell>
          <cell r="B1671">
            <v>1242872</v>
          </cell>
          <cell r="C1671" t="str">
            <v>UND</v>
          </cell>
          <cell r="D1671">
            <v>1491446.4</v>
          </cell>
          <cell r="E1671">
            <v>238631.424</v>
          </cell>
          <cell r="F1671">
            <v>1730078</v>
          </cell>
        </row>
        <row r="1672">
          <cell r="A1672" t="str">
            <v>CONDENSADOR POTENCIA 10/8.4KVAR 240/220V</v>
          </cell>
          <cell r="B1672">
            <v>528000</v>
          </cell>
          <cell r="C1672" t="str">
            <v>UND</v>
          </cell>
          <cell r="D1672">
            <v>633600</v>
          </cell>
          <cell r="E1672">
            <v>101376</v>
          </cell>
          <cell r="F1672">
            <v>734976</v>
          </cell>
        </row>
        <row r="1673">
          <cell r="A1673" t="str">
            <v>CONDENSADOR POTENCIA 10/8.4KVAR 480/440V</v>
          </cell>
          <cell r="B1673">
            <v>346000</v>
          </cell>
          <cell r="C1673" t="str">
            <v>UND</v>
          </cell>
          <cell r="D1673">
            <v>415200</v>
          </cell>
          <cell r="E1673">
            <v>66432</v>
          </cell>
          <cell r="F1673">
            <v>481632</v>
          </cell>
        </row>
        <row r="1674">
          <cell r="A1674" t="str">
            <v>CONDENSADOR POTENCIA 15/12.6KVAR 480/440</v>
          </cell>
          <cell r="B1674">
            <v>470000</v>
          </cell>
          <cell r="C1674" t="str">
            <v>UND</v>
          </cell>
          <cell r="D1674">
            <v>564000</v>
          </cell>
          <cell r="E1674">
            <v>90240</v>
          </cell>
          <cell r="F1674">
            <v>654240</v>
          </cell>
        </row>
        <row r="1675">
          <cell r="A1675" t="str">
            <v>CONDENSADOR POTENCIA 6.5/5.41KVAR 240/22</v>
          </cell>
          <cell r="B1675">
            <v>364000</v>
          </cell>
          <cell r="C1675" t="str">
            <v>UND</v>
          </cell>
          <cell r="D1675">
            <v>436800</v>
          </cell>
          <cell r="E1675">
            <v>69888</v>
          </cell>
          <cell r="F1675">
            <v>506688</v>
          </cell>
        </row>
        <row r="1676">
          <cell r="A1676" t="str">
            <v>CONDENSADOR TRIF. 220V 3kVAr</v>
          </cell>
          <cell r="B1676">
            <v>43050</v>
          </cell>
          <cell r="C1676" t="str">
            <v>UND</v>
          </cell>
          <cell r="D1676">
            <v>51660</v>
          </cell>
          <cell r="E1676">
            <v>8265.6</v>
          </cell>
          <cell r="F1676">
            <v>59926</v>
          </cell>
        </row>
        <row r="1677">
          <cell r="A1677" t="str">
            <v>CONDENSADOR TRIF. 220V 9.15kVAr</v>
          </cell>
          <cell r="B1677">
            <v>175000</v>
          </cell>
          <cell r="C1677" t="str">
            <v>UND</v>
          </cell>
          <cell r="D1677">
            <v>210000</v>
          </cell>
          <cell r="E1677">
            <v>33600</v>
          </cell>
          <cell r="F1677">
            <v>243600</v>
          </cell>
        </row>
        <row r="1678">
          <cell r="A1678" t="str">
            <v>CONDESADOR ARRANQUE P/MOTOR 1RF3 340-408</v>
          </cell>
          <cell r="B1678">
            <v>40000</v>
          </cell>
          <cell r="C1678" t="str">
            <v>UND</v>
          </cell>
          <cell r="D1678">
            <v>48000</v>
          </cell>
          <cell r="E1678">
            <v>7680</v>
          </cell>
          <cell r="F1678">
            <v>55680</v>
          </cell>
        </row>
        <row r="1679">
          <cell r="A1679" t="str">
            <v>CONDUFLEX 1/2 PVC</v>
          </cell>
          <cell r="B1679">
            <v>312</v>
          </cell>
          <cell r="C1679" t="str">
            <v>ML</v>
          </cell>
          <cell r="D1679">
            <v>374.4</v>
          </cell>
          <cell r="E1679">
            <v>59.903999999999996</v>
          </cell>
          <cell r="F1679">
            <v>434</v>
          </cell>
        </row>
        <row r="1680">
          <cell r="A1680" t="str">
            <v>CONDUFLEX 1/2PVC</v>
          </cell>
          <cell r="B1680">
            <v>250</v>
          </cell>
          <cell r="C1680" t="str">
            <v>ML</v>
          </cell>
          <cell r="D1680">
            <v>300</v>
          </cell>
          <cell r="E1680">
            <v>48</v>
          </cell>
          <cell r="F1680">
            <v>348</v>
          </cell>
        </row>
        <row r="1681">
          <cell r="A1681" t="str">
            <v>CONDUFLEX 3/4 PVC</v>
          </cell>
          <cell r="B1681">
            <v>542</v>
          </cell>
          <cell r="C1681" t="str">
            <v>ML</v>
          </cell>
          <cell r="D1681">
            <v>650.4</v>
          </cell>
          <cell r="E1681">
            <v>104.06399999999999</v>
          </cell>
          <cell r="F1681">
            <v>754</v>
          </cell>
        </row>
        <row r="1682">
          <cell r="A1682" t="str">
            <v>CONDUFLEX 3/4 PVC</v>
          </cell>
          <cell r="B1682">
            <v>677</v>
          </cell>
          <cell r="C1682" t="str">
            <v>ML</v>
          </cell>
          <cell r="D1682">
            <v>812.4</v>
          </cell>
          <cell r="E1682">
            <v>129.98400000000001</v>
          </cell>
          <cell r="F1682">
            <v>942</v>
          </cell>
        </row>
        <row r="1683">
          <cell r="A1683" t="str">
            <v>CONDULETA 1" EN L</v>
          </cell>
          <cell r="B1683">
            <v>5230</v>
          </cell>
          <cell r="C1683" t="str">
            <v>ML</v>
          </cell>
          <cell r="D1683">
            <v>6276</v>
          </cell>
          <cell r="E1683">
            <v>1004.16</v>
          </cell>
          <cell r="F1683">
            <v>7280</v>
          </cell>
        </row>
        <row r="1684">
          <cell r="A1684" t="str">
            <v>CONDULETA 1" EN LB</v>
          </cell>
          <cell r="B1684">
            <v>8000</v>
          </cell>
          <cell r="C1684" t="str">
            <v>ML</v>
          </cell>
          <cell r="D1684">
            <v>9600</v>
          </cell>
          <cell r="E1684">
            <v>1536</v>
          </cell>
          <cell r="F1684">
            <v>11136</v>
          </cell>
        </row>
        <row r="1685">
          <cell r="A1685" t="str">
            <v>CONDULETA 1" EN LR</v>
          </cell>
          <cell r="B1685">
            <v>6500</v>
          </cell>
          <cell r="C1685" t="str">
            <v>ML</v>
          </cell>
          <cell r="D1685">
            <v>7800</v>
          </cell>
          <cell r="E1685">
            <v>1248</v>
          </cell>
          <cell r="F1685">
            <v>9048</v>
          </cell>
        </row>
        <row r="1686">
          <cell r="A1686" t="str">
            <v>CONDULETA 1" EN T</v>
          </cell>
          <cell r="B1686">
            <v>3165.3999023437505</v>
          </cell>
          <cell r="C1686" t="str">
            <v>ML</v>
          </cell>
          <cell r="D1686">
            <v>3798.4798828125004</v>
          </cell>
          <cell r="E1686">
            <v>607.75678125000002</v>
          </cell>
          <cell r="F1686">
            <v>4406</v>
          </cell>
        </row>
        <row r="1687">
          <cell r="A1687" t="str">
            <v>CONDULETA 1/2" EN  T</v>
          </cell>
          <cell r="B1687">
            <v>2758</v>
          </cell>
          <cell r="C1687" t="str">
            <v>ML</v>
          </cell>
          <cell r="D1687">
            <v>3309.6</v>
          </cell>
          <cell r="E1687">
            <v>529.53599999999994</v>
          </cell>
          <cell r="F1687">
            <v>3839</v>
          </cell>
        </row>
        <row r="1688">
          <cell r="A1688" t="str">
            <v>CONDULETA 1/2" LB</v>
          </cell>
          <cell r="B1688">
            <v>6000</v>
          </cell>
          <cell r="C1688" t="str">
            <v>ML</v>
          </cell>
          <cell r="D1688">
            <v>7200</v>
          </cell>
          <cell r="E1688">
            <v>1152</v>
          </cell>
          <cell r="F1688">
            <v>8352</v>
          </cell>
        </row>
        <row r="1689">
          <cell r="A1689" t="str">
            <v>CONDULETA 1/2" LR</v>
          </cell>
          <cell r="B1689">
            <v>6000</v>
          </cell>
          <cell r="C1689" t="str">
            <v>ML</v>
          </cell>
          <cell r="D1689">
            <v>7200</v>
          </cell>
          <cell r="E1689">
            <v>1152</v>
          </cell>
          <cell r="F1689">
            <v>8352</v>
          </cell>
        </row>
        <row r="1690">
          <cell r="A1690" t="str">
            <v>CONDULETA 1/2" RECTA</v>
          </cell>
          <cell r="B1690">
            <v>2758</v>
          </cell>
          <cell r="C1690" t="str">
            <v>ML</v>
          </cell>
          <cell r="D1690">
            <v>3309.6</v>
          </cell>
          <cell r="E1690">
            <v>529.53599999999994</v>
          </cell>
          <cell r="F1690">
            <v>3839</v>
          </cell>
        </row>
        <row r="1691">
          <cell r="A1691" t="str">
            <v>CONDULETA 11/2" EN  L</v>
          </cell>
          <cell r="B1691">
            <v>15000</v>
          </cell>
          <cell r="C1691" t="str">
            <v>ML</v>
          </cell>
          <cell r="D1691">
            <v>18000</v>
          </cell>
          <cell r="E1691">
            <v>2880</v>
          </cell>
          <cell r="F1691">
            <v>20880</v>
          </cell>
        </row>
        <row r="1692">
          <cell r="A1692" t="str">
            <v>CONDULETA 11/2" EN LB</v>
          </cell>
          <cell r="B1692">
            <v>11148</v>
          </cell>
          <cell r="C1692" t="str">
            <v>ML</v>
          </cell>
          <cell r="D1692">
            <v>13377.6</v>
          </cell>
          <cell r="E1692">
            <v>2140.4160000000002</v>
          </cell>
          <cell r="F1692">
            <v>15518</v>
          </cell>
        </row>
        <row r="1693">
          <cell r="A1693" t="str">
            <v>CONDULETA 11/4" EN L</v>
          </cell>
          <cell r="B1693">
            <v>9700</v>
          </cell>
          <cell r="C1693" t="str">
            <v>ML</v>
          </cell>
          <cell r="D1693">
            <v>11640</v>
          </cell>
          <cell r="E1693">
            <v>1862.4</v>
          </cell>
          <cell r="F1693">
            <v>13502</v>
          </cell>
        </row>
        <row r="1694">
          <cell r="A1694" t="str">
            <v>CONDULETA 2" EN L</v>
          </cell>
          <cell r="B1694">
            <v>21600</v>
          </cell>
          <cell r="C1694" t="str">
            <v>ML</v>
          </cell>
          <cell r="D1694">
            <v>25920</v>
          </cell>
          <cell r="E1694">
            <v>4147.2</v>
          </cell>
          <cell r="F1694">
            <v>30067</v>
          </cell>
        </row>
        <row r="1695">
          <cell r="A1695" t="str">
            <v>CONDULETA 21/2" L INTERPERIE</v>
          </cell>
          <cell r="B1695">
            <v>39699.80078125</v>
          </cell>
          <cell r="C1695" t="str">
            <v>ML</v>
          </cell>
          <cell r="D1695">
            <v>47639.760937499996</v>
          </cell>
          <cell r="E1695">
            <v>7622.3617499999991</v>
          </cell>
          <cell r="F1695">
            <v>55262</v>
          </cell>
        </row>
        <row r="1696">
          <cell r="A1696" t="str">
            <v>CONDULETA 3/4 RECTA</v>
          </cell>
          <cell r="B1696">
            <v>3206</v>
          </cell>
          <cell r="C1696" t="str">
            <v>ML</v>
          </cell>
          <cell r="D1696">
            <v>3847.2</v>
          </cell>
          <cell r="E1696">
            <v>615.55200000000002</v>
          </cell>
          <cell r="F1696">
            <v>4463</v>
          </cell>
        </row>
        <row r="1697">
          <cell r="A1697" t="str">
            <v>CONDULETA 3/4" LB</v>
          </cell>
          <cell r="B1697">
            <v>6000</v>
          </cell>
          <cell r="C1697" t="str">
            <v>ML</v>
          </cell>
          <cell r="D1697">
            <v>7200</v>
          </cell>
          <cell r="E1697">
            <v>1152</v>
          </cell>
          <cell r="F1697">
            <v>8352</v>
          </cell>
        </row>
        <row r="1698">
          <cell r="A1698" t="str">
            <v>CONDULETA 3/4" LR</v>
          </cell>
          <cell r="B1698">
            <v>6000</v>
          </cell>
          <cell r="C1698" t="str">
            <v>ML</v>
          </cell>
          <cell r="D1698">
            <v>7200</v>
          </cell>
          <cell r="E1698">
            <v>1152</v>
          </cell>
          <cell r="F1698">
            <v>8352</v>
          </cell>
        </row>
        <row r="1699">
          <cell r="A1699" t="str">
            <v>CONDULETA 3/4" T</v>
          </cell>
          <cell r="B1699">
            <v>3206</v>
          </cell>
          <cell r="C1699" t="str">
            <v>ML</v>
          </cell>
          <cell r="D1699">
            <v>3847.2</v>
          </cell>
          <cell r="E1699">
            <v>615.55200000000002</v>
          </cell>
          <cell r="F1699">
            <v>4463</v>
          </cell>
        </row>
        <row r="1700">
          <cell r="A1700" t="str">
            <v>CONDULETA EN C 3/4 SIN TAPA</v>
          </cell>
          <cell r="B1700">
            <v>2539.60009765625</v>
          </cell>
          <cell r="C1700" t="str">
            <v>ML</v>
          </cell>
          <cell r="D1700">
            <v>3047.5201171875001</v>
          </cell>
          <cell r="E1700">
            <v>487.60321875</v>
          </cell>
          <cell r="F1700">
            <v>3535</v>
          </cell>
        </row>
        <row r="1701">
          <cell r="A1701" t="str">
            <v>CONDULETA EN L 11/2 U.S.A. SIN TAPA</v>
          </cell>
          <cell r="B1701">
            <v>705.59997558593795</v>
          </cell>
          <cell r="C1701" t="str">
            <v>ML</v>
          </cell>
          <cell r="D1701">
            <v>846.71997070312557</v>
          </cell>
          <cell r="E1701">
            <v>135.47519531250009</v>
          </cell>
          <cell r="F1701">
            <v>982</v>
          </cell>
        </row>
        <row r="1702">
          <cell r="A1702" t="str">
            <v>CONDULETA EN T 11/2 INTERPERIE USA</v>
          </cell>
          <cell r="B1702">
            <v>9874.2001953125018</v>
          </cell>
          <cell r="C1702" t="str">
            <v>ML</v>
          </cell>
          <cell r="D1702">
            <v>11849.040234375001</v>
          </cell>
          <cell r="E1702">
            <v>1895.8464375000003</v>
          </cell>
          <cell r="F1702">
            <v>13745</v>
          </cell>
        </row>
        <row r="1703">
          <cell r="A1703" t="str">
            <v>CONDULETA EN T 3/4 INTERPERIE ARLINGTON</v>
          </cell>
          <cell r="B1703">
            <v>3103.80004882813</v>
          </cell>
          <cell r="C1703" t="str">
            <v>ML</v>
          </cell>
          <cell r="D1703">
            <v>3724.5600585937559</v>
          </cell>
          <cell r="E1703">
            <v>595.92960937500095</v>
          </cell>
          <cell r="F1703">
            <v>4320</v>
          </cell>
        </row>
        <row r="1704">
          <cell r="A1704" t="str">
            <v>CONDULETA LB  2  TIPO LIVIANA AMERICANA</v>
          </cell>
          <cell r="B1704">
            <v>28700</v>
          </cell>
          <cell r="C1704" t="str">
            <v>ML</v>
          </cell>
          <cell r="D1704">
            <v>34440</v>
          </cell>
          <cell r="E1704">
            <v>5510.4000000000005</v>
          </cell>
          <cell r="F1704">
            <v>39950</v>
          </cell>
        </row>
        <row r="1705">
          <cell r="A1705" t="str">
            <v>CONDULETA EN T 11/2 U.S.A. SIN TAPA</v>
          </cell>
          <cell r="B1705">
            <v>7053.2001953124991</v>
          </cell>
          <cell r="C1705" t="str">
            <v>ML</v>
          </cell>
          <cell r="D1705">
            <v>8463.8402343749985</v>
          </cell>
          <cell r="E1705">
            <v>1354.2144374999998</v>
          </cell>
          <cell r="F1705">
            <v>9818</v>
          </cell>
        </row>
        <row r="1706">
          <cell r="A1706" t="str">
            <v>CONDULETA DE 4"</v>
          </cell>
          <cell r="B1706">
            <v>65000</v>
          </cell>
          <cell r="C1706" t="str">
            <v>UND</v>
          </cell>
          <cell r="D1706">
            <v>78000</v>
          </cell>
          <cell r="E1706">
            <v>12480</v>
          </cell>
          <cell r="F1706">
            <v>90480</v>
          </cell>
        </row>
        <row r="1707">
          <cell r="A1707" t="str">
            <v>CONECTOR AISLADO 1/0-300,1/0-300AWG</v>
          </cell>
          <cell r="B1707">
            <v>5000</v>
          </cell>
          <cell r="C1707" t="str">
            <v>UND</v>
          </cell>
          <cell r="D1707">
            <v>6000</v>
          </cell>
          <cell r="E1707">
            <v>960</v>
          </cell>
          <cell r="F1707">
            <v>6960</v>
          </cell>
        </row>
        <row r="1708">
          <cell r="A1708" t="str">
            <v>CONECTOR AISLADO 6-3/0,6-3/0AWG</v>
          </cell>
          <cell r="B1708">
            <v>5000</v>
          </cell>
          <cell r="C1708" t="str">
            <v>UND</v>
          </cell>
          <cell r="D1708">
            <v>6000</v>
          </cell>
          <cell r="E1708">
            <v>960</v>
          </cell>
          <cell r="F1708">
            <v>6960</v>
          </cell>
        </row>
        <row r="1709">
          <cell r="A1709" t="str">
            <v>CONECTOR ALUMINIO -ALUMINIO 1/2X21/2"(3P</v>
          </cell>
          <cell r="B1709">
            <v>13345</v>
          </cell>
          <cell r="C1709" t="str">
            <v>UND</v>
          </cell>
          <cell r="D1709">
            <v>16014</v>
          </cell>
          <cell r="E1709">
            <v>2562.2400000000002</v>
          </cell>
          <cell r="F1709">
            <v>18576</v>
          </cell>
        </row>
        <row r="1710">
          <cell r="A1710" t="str">
            <v>CONECTOR ALUMINIO ALUMINIO 2/0 -8PERNOS</v>
          </cell>
          <cell r="B1710">
            <v>29500</v>
          </cell>
          <cell r="C1710" t="str">
            <v>UND</v>
          </cell>
          <cell r="D1710">
            <v>35400</v>
          </cell>
          <cell r="E1710">
            <v>5664</v>
          </cell>
          <cell r="F1710">
            <v>41064</v>
          </cell>
        </row>
        <row r="1711">
          <cell r="A1711" t="str">
            <v>CONECTOR ALUMINIO-ALUMINIO (1PERNO)</v>
          </cell>
          <cell r="B1711">
            <v>1012</v>
          </cell>
          <cell r="C1711" t="str">
            <v>UND</v>
          </cell>
          <cell r="D1711">
            <v>1214.3999999999999</v>
          </cell>
          <cell r="E1711">
            <v>194.30399999999997</v>
          </cell>
          <cell r="F1711">
            <v>1409</v>
          </cell>
        </row>
        <row r="1712">
          <cell r="A1712" t="str">
            <v>CONECTOR ALUMINIO-ALUMINIO (2 PERNOS)</v>
          </cell>
          <cell r="B1712">
            <v>1575.19995117188</v>
          </cell>
          <cell r="C1712" t="str">
            <v>UND</v>
          </cell>
          <cell r="D1712">
            <v>1890.2399414062559</v>
          </cell>
          <cell r="E1712">
            <v>302.43839062500092</v>
          </cell>
          <cell r="F1712">
            <v>2193</v>
          </cell>
        </row>
        <row r="1713">
          <cell r="A1713" t="str">
            <v>CONECTOR ALUMINIO-ALUMINIO 266.8 4PERNOS</v>
          </cell>
          <cell r="B1713">
            <v>40975</v>
          </cell>
          <cell r="C1713" t="str">
            <v>UND</v>
          </cell>
          <cell r="D1713">
            <v>49170</v>
          </cell>
          <cell r="E1713">
            <v>7867.2</v>
          </cell>
          <cell r="F1713">
            <v>57037</v>
          </cell>
        </row>
        <row r="1714">
          <cell r="A1714" t="str">
            <v>CONECTOR AMPHENOL 5A 550V</v>
          </cell>
          <cell r="B1714">
            <v>2821</v>
          </cell>
          <cell r="C1714" t="str">
            <v>UND</v>
          </cell>
          <cell r="D1714">
            <v>3385.2</v>
          </cell>
          <cell r="E1714">
            <v>541.63199999999995</v>
          </cell>
          <cell r="F1714">
            <v>3927</v>
          </cell>
        </row>
        <row r="1715">
          <cell r="A1715" t="str">
            <v>CONECTOR AP-1 ACSR:6,4,2 ASC:6,4,2</v>
          </cell>
          <cell r="B1715">
            <v>323</v>
          </cell>
          <cell r="C1715" t="str">
            <v>UND</v>
          </cell>
          <cell r="D1715">
            <v>387.59999999999997</v>
          </cell>
          <cell r="E1715">
            <v>62.015999999999998</v>
          </cell>
          <cell r="F1715">
            <v>450</v>
          </cell>
        </row>
        <row r="1716">
          <cell r="A1716" t="str">
            <v>CONECTOR AP-2 ACSR:2,1,1/0,2/0ASC:1/0,2/</v>
          </cell>
          <cell r="B1716">
            <v>430</v>
          </cell>
          <cell r="C1716" t="str">
            <v>UND</v>
          </cell>
          <cell r="D1716">
            <v>516</v>
          </cell>
          <cell r="E1716">
            <v>82.56</v>
          </cell>
          <cell r="F1716">
            <v>599</v>
          </cell>
        </row>
        <row r="1717">
          <cell r="A1717" t="str">
            <v>CONECTOR AUTODESFORRE AZUL</v>
          </cell>
          <cell r="B1717">
            <v>267</v>
          </cell>
          <cell r="C1717" t="str">
            <v>UND</v>
          </cell>
          <cell r="D1717">
            <v>320.39999999999998</v>
          </cell>
          <cell r="E1717">
            <v>51.263999999999996</v>
          </cell>
          <cell r="F1717">
            <v>372</v>
          </cell>
        </row>
        <row r="1718">
          <cell r="A1718" t="str">
            <v>CONECTOR AUTODESFORRE ROJO</v>
          </cell>
          <cell r="B1718">
            <v>408</v>
          </cell>
          <cell r="C1718" t="str">
            <v>UND</v>
          </cell>
          <cell r="D1718">
            <v>489.59999999999997</v>
          </cell>
          <cell r="E1718">
            <v>78.335999999999999</v>
          </cell>
          <cell r="F1718">
            <v>568</v>
          </cell>
        </row>
        <row r="1719">
          <cell r="A1719" t="str">
            <v>CONECTOR BIMET.CON CHAQUETA</v>
          </cell>
          <cell r="B1719">
            <v>5000</v>
          </cell>
          <cell r="C1719" t="str">
            <v>UND</v>
          </cell>
          <cell r="D1719">
            <v>6000</v>
          </cell>
          <cell r="E1719">
            <v>960</v>
          </cell>
          <cell r="F1719">
            <v>6960</v>
          </cell>
        </row>
        <row r="1720">
          <cell r="A1720" t="str">
            <v>CONECTOR BIMET.CON CHAQUETA 2/0-4/0</v>
          </cell>
          <cell r="B1720">
            <v>5000</v>
          </cell>
          <cell r="C1720" t="str">
            <v>UND</v>
          </cell>
          <cell r="D1720">
            <v>6000</v>
          </cell>
          <cell r="E1720">
            <v>960</v>
          </cell>
          <cell r="F1720">
            <v>6960</v>
          </cell>
        </row>
        <row r="1721">
          <cell r="A1721" t="str">
            <v>CONECTOR BIMET.CON CHAQUETA 2-1/0</v>
          </cell>
          <cell r="B1721">
            <v>5000</v>
          </cell>
          <cell r="C1721" t="str">
            <v>UND</v>
          </cell>
          <cell r="D1721">
            <v>6000</v>
          </cell>
          <cell r="E1721">
            <v>960</v>
          </cell>
          <cell r="F1721">
            <v>6960</v>
          </cell>
        </row>
        <row r="1722">
          <cell r="A1722" t="str">
            <v>CONECTOR BIMET.CON CHAQUETA REF:P150 2/0</v>
          </cell>
          <cell r="B1722">
            <v>9000</v>
          </cell>
          <cell r="C1722" t="str">
            <v>UND</v>
          </cell>
          <cell r="D1722">
            <v>10800</v>
          </cell>
          <cell r="E1722">
            <v>1728</v>
          </cell>
          <cell r="F1722">
            <v>12528</v>
          </cell>
        </row>
        <row r="1723">
          <cell r="A1723" t="str">
            <v>CONECTOR BIMET.CON CHAQUETA REF:P50</v>
          </cell>
          <cell r="B1723">
            <v>5000</v>
          </cell>
          <cell r="C1723" t="str">
            <v>UND</v>
          </cell>
          <cell r="D1723">
            <v>6000</v>
          </cell>
          <cell r="E1723">
            <v>960</v>
          </cell>
          <cell r="F1723">
            <v>6960</v>
          </cell>
        </row>
        <row r="1724">
          <cell r="A1724" t="str">
            <v>CONECTOR BIMET.CON CHAQUETA REF:P95 1/0-</v>
          </cell>
          <cell r="B1724">
            <v>5000</v>
          </cell>
          <cell r="C1724" t="str">
            <v>UND</v>
          </cell>
          <cell r="D1724">
            <v>6000</v>
          </cell>
          <cell r="E1724">
            <v>960</v>
          </cell>
          <cell r="F1724">
            <v>6960</v>
          </cell>
        </row>
        <row r="1725">
          <cell r="A1725" t="str">
            <v>CONECTOR BIMETALICO 1/0AWG 1398AMP.</v>
          </cell>
          <cell r="B1725">
            <v>35200</v>
          </cell>
          <cell r="C1725" t="str">
            <v>UND</v>
          </cell>
          <cell r="D1725">
            <v>42240</v>
          </cell>
          <cell r="E1725">
            <v>6758.4000000000005</v>
          </cell>
          <cell r="F1725">
            <v>48998</v>
          </cell>
        </row>
        <row r="1726">
          <cell r="A1726" t="str">
            <v>CONECTOR BIMETALICO 2/0AWG 3008AMP.</v>
          </cell>
          <cell r="B1726">
            <v>44220</v>
          </cell>
          <cell r="C1726" t="str">
            <v>UND</v>
          </cell>
          <cell r="D1726">
            <v>53064</v>
          </cell>
          <cell r="E1726">
            <v>8490.24</v>
          </cell>
          <cell r="F1726">
            <v>61554</v>
          </cell>
        </row>
        <row r="1727">
          <cell r="A1727" t="str">
            <v>CONECTOR BIMETALICO 2AWG 1658AMP.</v>
          </cell>
          <cell r="B1727">
            <v>15510</v>
          </cell>
          <cell r="C1727" t="str">
            <v>UND</v>
          </cell>
          <cell r="D1727">
            <v>18612</v>
          </cell>
          <cell r="E1727">
            <v>2977.92</v>
          </cell>
          <cell r="F1727">
            <v>21590</v>
          </cell>
        </row>
        <row r="1728">
          <cell r="A1728" t="str">
            <v>CONECTOR BIMETALICO 4/0AWG 2189AMP.</v>
          </cell>
          <cell r="B1728">
            <v>51508</v>
          </cell>
          <cell r="C1728" t="str">
            <v>UND</v>
          </cell>
          <cell r="D1728">
            <v>61809.599999999999</v>
          </cell>
          <cell r="E1728">
            <v>9889.5360000000001</v>
          </cell>
          <cell r="F1728">
            <v>71699</v>
          </cell>
        </row>
        <row r="1729">
          <cell r="A1729" t="str">
            <v>CONECTOR BIMETALICO 5/16X11/2"(1PERNO)</v>
          </cell>
          <cell r="B1729">
            <v>1380.5</v>
          </cell>
          <cell r="C1729" t="str">
            <v>UND</v>
          </cell>
          <cell r="D1729">
            <v>1656.6</v>
          </cell>
          <cell r="E1729">
            <v>265.05599999999998</v>
          </cell>
          <cell r="F1729">
            <v>1922</v>
          </cell>
        </row>
        <row r="1730">
          <cell r="A1730" t="str">
            <v>CONECTOR BIMETALICO 5/16X11/2"(2PERNO)</v>
          </cell>
          <cell r="B1730">
            <v>2022</v>
          </cell>
          <cell r="C1730" t="str">
            <v>UND</v>
          </cell>
          <cell r="D1730">
            <v>2426.4</v>
          </cell>
          <cell r="E1730">
            <v>388.22400000000005</v>
          </cell>
          <cell r="F1730">
            <v>2815</v>
          </cell>
        </row>
        <row r="1731">
          <cell r="A1731" t="str">
            <v>CONECTOR CU TIPO PALA PARA 150A</v>
          </cell>
          <cell r="B1731">
            <v>13517</v>
          </cell>
          <cell r="C1731" t="str">
            <v>UND</v>
          </cell>
          <cell r="D1731">
            <v>16220.4</v>
          </cell>
          <cell r="E1731">
            <v>2595.2640000000001</v>
          </cell>
          <cell r="F1731">
            <v>18816</v>
          </cell>
        </row>
        <row r="1732">
          <cell r="A1732" t="str">
            <v>CONECTOR CURVO 1 U.S.A</v>
          </cell>
          <cell r="B1732">
            <v>6064.7998046875009</v>
          </cell>
          <cell r="C1732" t="str">
            <v>UND</v>
          </cell>
          <cell r="D1732">
            <v>7277.7597656250009</v>
          </cell>
          <cell r="E1732">
            <v>1164.4415625000001</v>
          </cell>
          <cell r="F1732">
            <v>8442</v>
          </cell>
        </row>
        <row r="1733">
          <cell r="A1733" t="str">
            <v>CONECTOR CURVO 1/2 NL</v>
          </cell>
          <cell r="B1733">
            <v>1330</v>
          </cell>
          <cell r="C1733" t="str">
            <v>UND</v>
          </cell>
          <cell r="D1733">
            <v>1596</v>
          </cell>
          <cell r="E1733">
            <v>255.36</v>
          </cell>
          <cell r="F1733">
            <v>1851</v>
          </cell>
        </row>
        <row r="1734">
          <cell r="A1734" t="str">
            <v>CONECTOR CURVO 3/4 NAL</v>
          </cell>
          <cell r="B1734">
            <v>1820</v>
          </cell>
          <cell r="C1734" t="str">
            <v>UND</v>
          </cell>
          <cell r="D1734">
            <v>2184</v>
          </cell>
          <cell r="E1734">
            <v>349.44</v>
          </cell>
          <cell r="F1734">
            <v>2533</v>
          </cell>
        </row>
        <row r="1735">
          <cell r="A1735" t="str">
            <v>CONECTOR CURVO U.S.A. 3/4</v>
          </cell>
          <cell r="B1735">
            <v>3949.3999023437505</v>
          </cell>
          <cell r="C1735" t="str">
            <v>UND</v>
          </cell>
          <cell r="D1735">
            <v>4739.2798828125005</v>
          </cell>
          <cell r="E1735">
            <v>758.28478125000015</v>
          </cell>
          <cell r="F1735">
            <v>5498</v>
          </cell>
        </row>
        <row r="1736">
          <cell r="A1736" t="str">
            <v>CONECTOR DBH REF:YH0-100</v>
          </cell>
          <cell r="B1736">
            <v>4000</v>
          </cell>
          <cell r="C1736" t="str">
            <v>UND</v>
          </cell>
          <cell r="D1736">
            <v>4800</v>
          </cell>
          <cell r="E1736">
            <v>768</v>
          </cell>
          <cell r="F1736">
            <v>5568</v>
          </cell>
        </row>
        <row r="1737">
          <cell r="A1737" t="str">
            <v>CONECTOR DBH-2 ACSR:1/0-2/0 ASC:2/0-3/0</v>
          </cell>
          <cell r="B1737">
            <v>1300</v>
          </cell>
          <cell r="C1737" t="str">
            <v>UND</v>
          </cell>
          <cell r="D1737">
            <v>1560</v>
          </cell>
          <cell r="E1737">
            <v>249.6</v>
          </cell>
          <cell r="F1737">
            <v>1810</v>
          </cell>
        </row>
        <row r="1738">
          <cell r="A1738" t="str">
            <v>CONECTOR DBH-3 ACSR:3/0-4/0 ASC:4/0</v>
          </cell>
          <cell r="B1738">
            <v>1216</v>
          </cell>
          <cell r="C1738" t="str">
            <v>UND</v>
          </cell>
          <cell r="D1738">
            <v>1459.2</v>
          </cell>
          <cell r="E1738">
            <v>233.47200000000001</v>
          </cell>
          <cell r="F1738">
            <v>1693</v>
          </cell>
        </row>
        <row r="1739">
          <cell r="A1739" t="str">
            <v>CONECTOR DBH-4 ACSR:1,1/0,2/0 ASC:1-3</v>
          </cell>
          <cell r="B1739">
            <v>1238</v>
          </cell>
          <cell r="C1739" t="str">
            <v>UND</v>
          </cell>
          <cell r="D1739">
            <v>1485.6</v>
          </cell>
          <cell r="E1739">
            <v>237.696</v>
          </cell>
          <cell r="F1739">
            <v>1723</v>
          </cell>
        </row>
        <row r="1740">
          <cell r="A1740" t="str">
            <v>CONECTOR DBH-5 ACSR 3/0,4/0 ASC:3/0,4/0</v>
          </cell>
          <cell r="B1740">
            <v>1528</v>
          </cell>
          <cell r="C1740" t="str">
            <v>UND</v>
          </cell>
          <cell r="D1740">
            <v>1833.6</v>
          </cell>
          <cell r="E1740">
            <v>293.37599999999998</v>
          </cell>
          <cell r="F1740">
            <v>2127</v>
          </cell>
        </row>
        <row r="1741">
          <cell r="A1741" t="str">
            <v>CONECTOR DBH-6 ACSR:6,4,3,2ASC:6,4,3,2,1</v>
          </cell>
          <cell r="B1741">
            <v>799</v>
          </cell>
          <cell r="C1741" t="str">
            <v>UND</v>
          </cell>
          <cell r="D1741">
            <v>958.8</v>
          </cell>
          <cell r="E1741">
            <v>153.40799999999999</v>
          </cell>
          <cell r="F1741">
            <v>1112</v>
          </cell>
        </row>
        <row r="1742">
          <cell r="A1742" t="str">
            <v>CONECTOR DBH-7 ACSR:3/0,4/0 ASC:3/0,4/0</v>
          </cell>
          <cell r="B1742">
            <v>1333</v>
          </cell>
          <cell r="C1742" t="str">
            <v>UND</v>
          </cell>
          <cell r="D1742">
            <v>1599.6</v>
          </cell>
          <cell r="E1742">
            <v>255.93599999999998</v>
          </cell>
          <cell r="F1742">
            <v>1856</v>
          </cell>
        </row>
        <row r="1743">
          <cell r="A1743" t="str">
            <v>CONECTOR DBH-8 ACSR:4,3,2,1,1/0 ASC:1/0</v>
          </cell>
          <cell r="B1743">
            <v>805</v>
          </cell>
          <cell r="C1743" t="str">
            <v>UND</v>
          </cell>
          <cell r="D1743">
            <v>966</v>
          </cell>
          <cell r="E1743">
            <v>154.56</v>
          </cell>
          <cell r="F1743">
            <v>1121</v>
          </cell>
        </row>
        <row r="1744">
          <cell r="A1744" t="str">
            <v>CONECTOR DE RESORTE AMARILLO CALY</v>
          </cell>
          <cell r="B1744">
            <v>99.400001525878906</v>
          </cell>
          <cell r="C1744" t="str">
            <v>UND</v>
          </cell>
          <cell r="D1744">
            <v>119.28000183105468</v>
          </cell>
          <cell r="E1744">
            <v>19.084800292968747</v>
          </cell>
          <cell r="F1744">
            <v>138</v>
          </cell>
        </row>
        <row r="1745">
          <cell r="A1745" t="str">
            <v>CONECTOR KSU 1-250MCM  BURDY</v>
          </cell>
          <cell r="B1745">
            <v>1692.59997558594</v>
          </cell>
          <cell r="C1745" t="str">
            <v>UND</v>
          </cell>
          <cell r="D1745">
            <v>2031.1199707031278</v>
          </cell>
          <cell r="E1745">
            <v>324.97919531250045</v>
          </cell>
          <cell r="F1745">
            <v>2356</v>
          </cell>
        </row>
        <row r="1746">
          <cell r="A1746" t="str">
            <v>CONECTOR KSU 29 BURDY</v>
          </cell>
          <cell r="B1746">
            <v>1692.59997558594</v>
          </cell>
          <cell r="C1746" t="str">
            <v>UND</v>
          </cell>
          <cell r="D1746">
            <v>2031.1199707031278</v>
          </cell>
          <cell r="E1746">
            <v>324.97919531250045</v>
          </cell>
          <cell r="F1746">
            <v>2356</v>
          </cell>
        </row>
        <row r="1747">
          <cell r="A1747" t="str">
            <v>CONECTOR KSU-22</v>
          </cell>
          <cell r="B1747">
            <v>3000</v>
          </cell>
          <cell r="C1747" t="str">
            <v>UND</v>
          </cell>
          <cell r="D1747">
            <v>3600</v>
          </cell>
          <cell r="E1747">
            <v>576</v>
          </cell>
          <cell r="F1747">
            <v>4176</v>
          </cell>
        </row>
        <row r="1748">
          <cell r="A1748" t="str">
            <v>CONECTOR P/CABLE GUARDA 1/4  2 PERNOS</v>
          </cell>
          <cell r="B1748">
            <v>3245</v>
          </cell>
          <cell r="C1748" t="str">
            <v>UND</v>
          </cell>
          <cell r="D1748">
            <v>3894</v>
          </cell>
          <cell r="E1748">
            <v>623.04</v>
          </cell>
          <cell r="F1748">
            <v>4517</v>
          </cell>
        </row>
        <row r="1749">
          <cell r="A1749" t="str">
            <v>CONECTOR PARA MANDO MOTOR ABB</v>
          </cell>
          <cell r="B1749">
            <v>18000</v>
          </cell>
          <cell r="C1749" t="str">
            <v>UND</v>
          </cell>
          <cell r="D1749">
            <v>21600</v>
          </cell>
          <cell r="E1749">
            <v>3456</v>
          </cell>
          <cell r="F1749">
            <v>25056</v>
          </cell>
        </row>
        <row r="1750">
          <cell r="A1750" t="str">
            <v>CONECTOR PARA VARILLA COOPERWELD</v>
          </cell>
          <cell r="B1750">
            <v>1217</v>
          </cell>
          <cell r="C1750" t="str">
            <v>UND</v>
          </cell>
          <cell r="D1750">
            <v>1460.3999999999999</v>
          </cell>
          <cell r="E1750">
            <v>233.66399999999999</v>
          </cell>
          <cell r="F1750">
            <v>1694</v>
          </cell>
        </row>
        <row r="1751">
          <cell r="A1751" t="str">
            <v>CONECTOR RECTO 1" NACIONAL</v>
          </cell>
          <cell r="B1751">
            <v>352.79998779296898</v>
          </cell>
          <cell r="C1751" t="str">
            <v>UND</v>
          </cell>
          <cell r="D1751">
            <v>423.35998535156278</v>
          </cell>
          <cell r="E1751">
            <v>67.737597656250045</v>
          </cell>
          <cell r="F1751">
            <v>491</v>
          </cell>
        </row>
        <row r="1752">
          <cell r="A1752" t="str">
            <v>CONECTOR RECTO 1" USA</v>
          </cell>
          <cell r="B1752">
            <v>4550</v>
          </cell>
          <cell r="C1752" t="str">
            <v>UND</v>
          </cell>
          <cell r="D1752">
            <v>5460</v>
          </cell>
          <cell r="E1752">
            <v>873.6</v>
          </cell>
          <cell r="F1752">
            <v>6334</v>
          </cell>
        </row>
        <row r="1753">
          <cell r="A1753" t="str">
            <v>CONECTOR RECTO 1/2 NAL</v>
          </cell>
          <cell r="B1753">
            <v>4000</v>
          </cell>
          <cell r="C1753" t="str">
            <v>UND</v>
          </cell>
          <cell r="D1753">
            <v>4800</v>
          </cell>
          <cell r="E1753">
            <v>768</v>
          </cell>
          <cell r="F1753">
            <v>5568</v>
          </cell>
        </row>
        <row r="1754">
          <cell r="A1754" t="str">
            <v>CONECTOR RECTO 1/2 USA</v>
          </cell>
          <cell r="B1754">
            <v>1411.19995117188</v>
          </cell>
          <cell r="C1754" t="str">
            <v>UND</v>
          </cell>
          <cell r="D1754">
            <v>1693.4399414062559</v>
          </cell>
          <cell r="E1754">
            <v>270.95039062500098</v>
          </cell>
          <cell r="F1754">
            <v>1964</v>
          </cell>
        </row>
        <row r="1755">
          <cell r="A1755" t="str">
            <v>CONECTOR RECTO 11/2</v>
          </cell>
          <cell r="B1755">
            <v>10747.799804687498</v>
          </cell>
          <cell r="C1755" t="str">
            <v>UND</v>
          </cell>
          <cell r="D1755">
            <v>12897.359765624997</v>
          </cell>
          <cell r="E1755">
            <v>2063.5775624999997</v>
          </cell>
          <cell r="F1755">
            <v>14961</v>
          </cell>
        </row>
        <row r="1756">
          <cell r="A1756" t="str">
            <v>CONECTOR RECTO 11/4 NAL</v>
          </cell>
          <cell r="B1756">
            <v>4000</v>
          </cell>
          <cell r="C1756" t="str">
            <v>UND</v>
          </cell>
          <cell r="D1756">
            <v>4800</v>
          </cell>
          <cell r="E1756">
            <v>768</v>
          </cell>
          <cell r="F1756">
            <v>5568</v>
          </cell>
        </row>
        <row r="1757">
          <cell r="A1757" t="str">
            <v>CONECTOR RECTO 2 U.S.A</v>
          </cell>
          <cell r="B1757">
            <v>12003.599609375</v>
          </cell>
          <cell r="C1757" t="str">
            <v>UND</v>
          </cell>
          <cell r="D1757">
            <v>14404.319531249999</v>
          </cell>
          <cell r="E1757">
            <v>2304.6911249999998</v>
          </cell>
          <cell r="F1757">
            <v>16709</v>
          </cell>
        </row>
        <row r="1758">
          <cell r="A1758" t="str">
            <v>CONECTOR RECTO 3/4 U.S.A</v>
          </cell>
          <cell r="B1758">
            <v>2115.3999023437505</v>
          </cell>
          <cell r="C1758" t="str">
            <v>UND</v>
          </cell>
          <cell r="D1758">
            <v>2538.4798828125004</v>
          </cell>
          <cell r="E1758">
            <v>406.15678125000005</v>
          </cell>
          <cell r="F1758">
            <v>2945</v>
          </cell>
        </row>
        <row r="1759">
          <cell r="A1759" t="str">
            <v>CONECTOR RECTO ALUMINIO  EN PALA 80X80</v>
          </cell>
          <cell r="B1759">
            <v>70000</v>
          </cell>
          <cell r="C1759" t="str">
            <v>UND</v>
          </cell>
          <cell r="D1759">
            <v>84000</v>
          </cell>
          <cell r="E1759">
            <v>13440</v>
          </cell>
          <cell r="F1759">
            <v>97440</v>
          </cell>
        </row>
        <row r="1760">
          <cell r="A1760" t="str">
            <v>CONECTOR RELLENO PARA EMPALME UR</v>
          </cell>
          <cell r="B1760">
            <v>80</v>
          </cell>
          <cell r="C1760" t="str">
            <v>UND</v>
          </cell>
          <cell r="D1760">
            <v>96</v>
          </cell>
          <cell r="E1760">
            <v>15.36</v>
          </cell>
          <cell r="F1760">
            <v>111</v>
          </cell>
        </row>
        <row r="1761">
          <cell r="A1761" t="str">
            <v>CONECTOR RELLENO PARA EMPALME UY2</v>
          </cell>
          <cell r="B1761">
            <v>42.900001525878899</v>
          </cell>
          <cell r="C1761" t="str">
            <v>UND</v>
          </cell>
          <cell r="D1761">
            <v>51.480001831054679</v>
          </cell>
          <cell r="E1761">
            <v>8.2368002929687485</v>
          </cell>
          <cell r="F1761">
            <v>60</v>
          </cell>
        </row>
        <row r="1762">
          <cell r="A1762" t="str">
            <v>CONECTOR RESORTE AMARILLO 18 A 12AWG</v>
          </cell>
          <cell r="B1762">
            <v>238</v>
          </cell>
          <cell r="C1762" t="str">
            <v>UND</v>
          </cell>
          <cell r="D1762">
            <v>285.59999999999997</v>
          </cell>
          <cell r="E1762">
            <v>45.695999999999998</v>
          </cell>
          <cell r="F1762">
            <v>331</v>
          </cell>
        </row>
        <row r="1763">
          <cell r="A1763" t="str">
            <v>CONECTOR RESORTE AZUL 10 A 6AWG</v>
          </cell>
          <cell r="B1763">
            <v>933</v>
          </cell>
          <cell r="C1763" t="str">
            <v>UND</v>
          </cell>
          <cell r="D1763">
            <v>1119.5999999999999</v>
          </cell>
          <cell r="E1763">
            <v>179.136</v>
          </cell>
          <cell r="F1763">
            <v>1299</v>
          </cell>
        </row>
        <row r="1764">
          <cell r="A1764" t="str">
            <v>CONECTOR RESORTE GRIS 12 A 8AWG</v>
          </cell>
          <cell r="B1764">
            <v>543</v>
          </cell>
          <cell r="C1764" t="str">
            <v>UND</v>
          </cell>
          <cell r="D1764">
            <v>651.6</v>
          </cell>
          <cell r="E1764">
            <v>104.256</v>
          </cell>
          <cell r="F1764">
            <v>756</v>
          </cell>
        </row>
        <row r="1765">
          <cell r="A1765" t="str">
            <v>CONECTOR RESORTE ROJO 16 A 10AWG</v>
          </cell>
          <cell r="B1765">
            <v>366</v>
          </cell>
          <cell r="C1765" t="str">
            <v>UND</v>
          </cell>
          <cell r="D1765">
            <v>439.2</v>
          </cell>
          <cell r="E1765">
            <v>70.272000000000006</v>
          </cell>
          <cell r="F1765">
            <v>509</v>
          </cell>
        </row>
        <row r="1766">
          <cell r="A1766" t="str">
            <v>CONECTOR RG-59</v>
          </cell>
          <cell r="B1766">
            <v>4000</v>
          </cell>
          <cell r="C1766" t="str">
            <v>UND</v>
          </cell>
          <cell r="D1766">
            <v>4800</v>
          </cell>
          <cell r="E1766">
            <v>768</v>
          </cell>
          <cell r="F1766">
            <v>5568</v>
          </cell>
        </row>
        <row r="1767">
          <cell r="A1767" t="str">
            <v>CONECTOR RJ-45 CAT 5 50 MICRONES</v>
          </cell>
          <cell r="B1767">
            <v>505</v>
          </cell>
          <cell r="C1767" t="str">
            <v>UND</v>
          </cell>
          <cell r="D1767">
            <v>606</v>
          </cell>
          <cell r="E1767">
            <v>96.960000000000008</v>
          </cell>
          <cell r="F1767">
            <v>703</v>
          </cell>
        </row>
        <row r="1768">
          <cell r="A1768" t="str">
            <v>CONECTOR SC LIGHT-CRIMP MM CERM</v>
          </cell>
          <cell r="B1768">
            <v>25601</v>
          </cell>
          <cell r="C1768" t="str">
            <v>UND</v>
          </cell>
          <cell r="D1768">
            <v>30721.199999999997</v>
          </cell>
          <cell r="E1768">
            <v>4915.3919999999998</v>
          </cell>
          <cell r="F1768">
            <v>35637</v>
          </cell>
        </row>
        <row r="1769">
          <cell r="A1769" t="str">
            <v>CONECTOR SC MULTIMODO FIBRA OPTICA</v>
          </cell>
          <cell r="B1769">
            <v>14731</v>
          </cell>
          <cell r="C1769" t="str">
            <v>UND</v>
          </cell>
          <cell r="D1769">
            <v>17677.2</v>
          </cell>
          <cell r="E1769">
            <v>2828.3520000000003</v>
          </cell>
          <cell r="F1769">
            <v>20506</v>
          </cell>
        </row>
        <row r="1770">
          <cell r="A1770" t="str">
            <v>CONECTOR SUPERIOR MERLIN GERIN</v>
          </cell>
          <cell r="B1770">
            <v>18000</v>
          </cell>
          <cell r="C1770" t="str">
            <v>UND</v>
          </cell>
          <cell r="D1770">
            <v>21600</v>
          </cell>
          <cell r="E1770">
            <v>3456</v>
          </cell>
          <cell r="F1770">
            <v>25056</v>
          </cell>
        </row>
        <row r="1771">
          <cell r="A1771" t="str">
            <v>CONECTOR TIPO 1/0AWG BRONCE C/PERROS AJU</v>
          </cell>
          <cell r="B1771">
            <v>61200</v>
          </cell>
          <cell r="C1771" t="str">
            <v>UND</v>
          </cell>
          <cell r="D1771">
            <v>73440</v>
          </cell>
          <cell r="E1771">
            <v>11750.4</v>
          </cell>
          <cell r="F1771">
            <v>85190</v>
          </cell>
        </row>
        <row r="1772">
          <cell r="A1772" t="str">
            <v>CONECTOR TIPO HEMBRA ( LEGRAND)</v>
          </cell>
          <cell r="B1772">
            <v>478000</v>
          </cell>
          <cell r="C1772" t="str">
            <v>UND</v>
          </cell>
          <cell r="D1772">
            <v>573600</v>
          </cell>
          <cell r="E1772">
            <v>91776</v>
          </cell>
          <cell r="F1772">
            <v>665376</v>
          </cell>
        </row>
        <row r="1773">
          <cell r="A1773" t="str">
            <v>CONECTOR TIPO T 4/0 BRONCE C/PERROS AJUS</v>
          </cell>
          <cell r="B1773">
            <v>66300</v>
          </cell>
          <cell r="C1773" t="str">
            <v>UND</v>
          </cell>
          <cell r="D1773">
            <v>79560</v>
          </cell>
          <cell r="E1773">
            <v>12729.6</v>
          </cell>
          <cell r="F1773">
            <v>92290</v>
          </cell>
        </row>
        <row r="1774">
          <cell r="A1774" t="str">
            <v>CONECTOR TIPO VASTAGO 2/0</v>
          </cell>
          <cell r="B1774">
            <v>41003</v>
          </cell>
          <cell r="C1774" t="str">
            <v>UND</v>
          </cell>
          <cell r="D1774">
            <v>49203.6</v>
          </cell>
          <cell r="E1774">
            <v>7872.576</v>
          </cell>
          <cell r="F1774">
            <v>57076</v>
          </cell>
        </row>
        <row r="1775">
          <cell r="A1775" t="str">
            <v>CONECTOR TIPO VASTAGO 4/0</v>
          </cell>
          <cell r="B1775">
            <v>72359</v>
          </cell>
          <cell r="C1775" t="str">
            <v>UND</v>
          </cell>
          <cell r="D1775">
            <v>86830.8</v>
          </cell>
          <cell r="E1775">
            <v>13892.928</v>
          </cell>
          <cell r="F1775">
            <v>100724</v>
          </cell>
        </row>
        <row r="1776">
          <cell r="A1776" t="str">
            <v>CONECTOR TUBULAR #3/0 VERNI</v>
          </cell>
          <cell r="B1776">
            <v>4000</v>
          </cell>
          <cell r="C1776" t="str">
            <v>UND</v>
          </cell>
          <cell r="D1776">
            <v>4800</v>
          </cell>
          <cell r="E1776">
            <v>768</v>
          </cell>
          <cell r="F1776">
            <v>5568</v>
          </cell>
        </row>
        <row r="1777">
          <cell r="A1777" t="str">
            <v>CONECTOR TUBULAR #3/0 VERNI</v>
          </cell>
          <cell r="B1777">
            <v>4000</v>
          </cell>
          <cell r="C1777" t="str">
            <v>UND</v>
          </cell>
          <cell r="D1777">
            <v>4800</v>
          </cell>
          <cell r="E1777">
            <v>768</v>
          </cell>
          <cell r="F1777">
            <v>5568</v>
          </cell>
        </row>
        <row r="1778">
          <cell r="A1778" t="str">
            <v>CONECTOR TUBULAR #4 VERNI</v>
          </cell>
          <cell r="B1778">
            <v>4000</v>
          </cell>
          <cell r="C1778" t="str">
            <v>UND</v>
          </cell>
          <cell r="D1778">
            <v>4800</v>
          </cell>
          <cell r="E1778">
            <v>768</v>
          </cell>
          <cell r="F1778">
            <v>5568</v>
          </cell>
        </row>
        <row r="1779">
          <cell r="A1779" t="str">
            <v>CONECTOR TUBULAR #6 VERNI</v>
          </cell>
          <cell r="B1779">
            <v>4000</v>
          </cell>
          <cell r="C1779" t="str">
            <v>UND</v>
          </cell>
          <cell r="D1779">
            <v>4800</v>
          </cell>
          <cell r="E1779">
            <v>768</v>
          </cell>
          <cell r="F1779">
            <v>5568</v>
          </cell>
        </row>
        <row r="1780">
          <cell r="A1780" t="str">
            <v>CONECTOR TUBULAR 18-22 CALY</v>
          </cell>
          <cell r="B1780">
            <v>58.799999237060604</v>
          </cell>
          <cell r="C1780" t="str">
            <v>UND</v>
          </cell>
          <cell r="D1780">
            <v>70.559999084472722</v>
          </cell>
          <cell r="E1780">
            <v>11.289599853515636</v>
          </cell>
          <cell r="F1780">
            <v>82</v>
          </cell>
        </row>
        <row r="1781">
          <cell r="A1781" t="str">
            <v>CONECTOR TUBULAR 19-14 CLY</v>
          </cell>
          <cell r="B1781">
            <v>79.800003051757798</v>
          </cell>
          <cell r="C1781" t="str">
            <v>UND</v>
          </cell>
          <cell r="D1781">
            <v>95.760003662109355</v>
          </cell>
          <cell r="E1781">
            <v>15.321600585937498</v>
          </cell>
          <cell r="F1781">
            <v>111</v>
          </cell>
        </row>
        <row r="1782">
          <cell r="A1782" t="str">
            <v>CONECTOR TUBULAR 300MCM COBRE ROJO</v>
          </cell>
          <cell r="B1782">
            <v>3343</v>
          </cell>
          <cell r="C1782" t="str">
            <v>UND</v>
          </cell>
          <cell r="D1782">
            <v>4011.6</v>
          </cell>
          <cell r="E1782">
            <v>641.85599999999999</v>
          </cell>
          <cell r="F1782">
            <v>4653</v>
          </cell>
        </row>
        <row r="1783">
          <cell r="A1783" t="str">
            <v>CONECTOR TUBULAR 300MCM SIN MARCA</v>
          </cell>
          <cell r="B1783">
            <v>7100</v>
          </cell>
          <cell r="C1783" t="str">
            <v>UND</v>
          </cell>
          <cell r="D1783">
            <v>8520</v>
          </cell>
          <cell r="E1783">
            <v>1363.2</v>
          </cell>
          <cell r="F1783">
            <v>9883</v>
          </cell>
        </row>
        <row r="1784">
          <cell r="A1784" t="str">
            <v>CONECTOR TUBULAR C/ESTAÑADO No 250</v>
          </cell>
          <cell r="B1784">
            <v>12935</v>
          </cell>
          <cell r="C1784" t="str">
            <v>UND</v>
          </cell>
          <cell r="D1784">
            <v>15522</v>
          </cell>
          <cell r="E1784">
            <v>2483.52</v>
          </cell>
          <cell r="F1784">
            <v>18006</v>
          </cell>
        </row>
        <row r="1785">
          <cell r="A1785" t="str">
            <v>CONECTOR TUBULAR Cu/ESTAÑADO No 1/0</v>
          </cell>
          <cell r="B1785">
            <v>7200</v>
          </cell>
          <cell r="C1785" t="str">
            <v>UND</v>
          </cell>
          <cell r="D1785">
            <v>8640</v>
          </cell>
          <cell r="E1785">
            <v>1382.4</v>
          </cell>
          <cell r="F1785">
            <v>10022</v>
          </cell>
        </row>
        <row r="1786">
          <cell r="A1786" t="str">
            <v>CONECTOR TUBULAR Cu/ESTAÑADO No 1000</v>
          </cell>
          <cell r="B1786">
            <v>45604</v>
          </cell>
          <cell r="C1786" t="str">
            <v>UND</v>
          </cell>
          <cell r="D1786">
            <v>54724.799999999996</v>
          </cell>
          <cell r="E1786">
            <v>8755.9679999999989</v>
          </cell>
          <cell r="F1786">
            <v>63481</v>
          </cell>
        </row>
        <row r="1787">
          <cell r="A1787" t="str">
            <v>CONECTOR TUBULAR Cu/ESTAÑADO No 2</v>
          </cell>
          <cell r="B1787">
            <v>6802</v>
          </cell>
          <cell r="C1787" t="str">
            <v>UND</v>
          </cell>
          <cell r="D1787">
            <v>8162.4</v>
          </cell>
          <cell r="E1787">
            <v>1305.9839999999999</v>
          </cell>
          <cell r="F1787">
            <v>9468</v>
          </cell>
        </row>
        <row r="1788">
          <cell r="A1788" t="str">
            <v>CONECTOR TUBULAR Cu/ESTAÑADO No 2 D</v>
          </cell>
          <cell r="B1788">
            <v>6802</v>
          </cell>
          <cell r="C1788" t="str">
            <v>UND</v>
          </cell>
          <cell r="D1788">
            <v>8162.4</v>
          </cell>
          <cell r="E1788">
            <v>1305.9839999999999</v>
          </cell>
          <cell r="F1788">
            <v>9468</v>
          </cell>
        </row>
        <row r="1789">
          <cell r="A1789" t="str">
            <v>CONECTOR TUBULAR Cu/ESTAÑADO No 2/0</v>
          </cell>
          <cell r="B1789">
            <v>7739</v>
          </cell>
          <cell r="C1789" t="str">
            <v>UND</v>
          </cell>
          <cell r="D1789">
            <v>9286.7999999999993</v>
          </cell>
          <cell r="E1789">
            <v>1485.8879999999999</v>
          </cell>
          <cell r="F1789">
            <v>10773</v>
          </cell>
        </row>
        <row r="1790">
          <cell r="A1790" t="str">
            <v>CONECTOR TUBULAR Cu/ESTAÑADO No 2/0 D</v>
          </cell>
          <cell r="B1790">
            <v>7739</v>
          </cell>
          <cell r="C1790" t="str">
            <v>UND</v>
          </cell>
          <cell r="D1790">
            <v>9286.7999999999993</v>
          </cell>
          <cell r="E1790">
            <v>1485.8879999999999</v>
          </cell>
          <cell r="F1790">
            <v>10773</v>
          </cell>
        </row>
        <row r="1791">
          <cell r="A1791" t="str">
            <v>CONECTOR TUBULAR Cu/ESTAÑADO No 300</v>
          </cell>
          <cell r="B1791">
            <v>14434</v>
          </cell>
          <cell r="C1791" t="str">
            <v>UND</v>
          </cell>
          <cell r="D1791">
            <v>17320.8</v>
          </cell>
          <cell r="E1791">
            <v>2771.328</v>
          </cell>
          <cell r="F1791">
            <v>20092</v>
          </cell>
        </row>
        <row r="1792">
          <cell r="A1792" t="str">
            <v>CONECTOR TUBULAR Cu/ESTAÑADO No 350</v>
          </cell>
          <cell r="B1792">
            <v>15208</v>
          </cell>
          <cell r="C1792" t="str">
            <v>UND</v>
          </cell>
          <cell r="D1792">
            <v>18249.599999999999</v>
          </cell>
          <cell r="E1792">
            <v>2919.9359999999997</v>
          </cell>
          <cell r="F1792">
            <v>21170</v>
          </cell>
        </row>
        <row r="1793">
          <cell r="A1793" t="str">
            <v>CONECTOR TUBULAR Cu/ESTAÑADO No 4</v>
          </cell>
          <cell r="B1793">
            <v>6119</v>
          </cell>
          <cell r="C1793" t="str">
            <v>UND</v>
          </cell>
          <cell r="D1793">
            <v>7342.8</v>
          </cell>
          <cell r="E1793">
            <v>1174.848</v>
          </cell>
          <cell r="F1793">
            <v>8518</v>
          </cell>
        </row>
        <row r="1794">
          <cell r="A1794" t="str">
            <v>CONECTOR TUBULAR Cu/ESTAÑADO No 4/0</v>
          </cell>
          <cell r="B1794">
            <v>8723</v>
          </cell>
          <cell r="C1794" t="str">
            <v>UND</v>
          </cell>
          <cell r="D1794">
            <v>10467.6</v>
          </cell>
          <cell r="E1794">
            <v>1674.816</v>
          </cell>
          <cell r="F1794">
            <v>12142</v>
          </cell>
        </row>
        <row r="1795">
          <cell r="A1795" t="str">
            <v>CONECTOR TUBULAR Cu/ESTAÑADO No 500</v>
          </cell>
          <cell r="B1795">
            <v>18202</v>
          </cell>
          <cell r="C1795" t="str">
            <v>UND</v>
          </cell>
          <cell r="D1795">
            <v>21842.399999999998</v>
          </cell>
          <cell r="E1795">
            <v>3494.7839999999997</v>
          </cell>
          <cell r="F1795">
            <v>25337</v>
          </cell>
        </row>
        <row r="1796">
          <cell r="A1796" t="str">
            <v>CONECTOR TUBULAR Cu/ESTAÑADO No 6</v>
          </cell>
          <cell r="B1796">
            <v>5664</v>
          </cell>
          <cell r="C1796" t="str">
            <v>UND</v>
          </cell>
          <cell r="D1796">
            <v>6796.8</v>
          </cell>
          <cell r="E1796">
            <v>1087.4880000000001</v>
          </cell>
          <cell r="F1796">
            <v>7884</v>
          </cell>
        </row>
        <row r="1797">
          <cell r="A1797" t="str">
            <v>CONECTOR TUBULAR P/EMPALME  4/0X16</v>
          </cell>
          <cell r="B1797">
            <v>12880</v>
          </cell>
          <cell r="C1797" t="str">
            <v>UND</v>
          </cell>
          <cell r="D1797">
            <v>15456</v>
          </cell>
          <cell r="E1797">
            <v>2472.96</v>
          </cell>
          <cell r="F1797">
            <v>17929</v>
          </cell>
        </row>
        <row r="1798">
          <cell r="A1798" t="str">
            <v>CONECTOR TUBULAR P/EMPALME 4/0X23</v>
          </cell>
          <cell r="B1798">
            <v>15260</v>
          </cell>
          <cell r="C1798" t="str">
            <v>UND</v>
          </cell>
          <cell r="D1798">
            <v>18312</v>
          </cell>
          <cell r="E1798">
            <v>2929.92</v>
          </cell>
          <cell r="F1798">
            <v>21242</v>
          </cell>
        </row>
        <row r="1799">
          <cell r="A1799" t="str">
            <v>CONECTOR TUBULAR P/EMPALME 4/0X9"</v>
          </cell>
          <cell r="B1799">
            <v>10500</v>
          </cell>
          <cell r="C1799" t="str">
            <v>UND</v>
          </cell>
          <cell r="D1799">
            <v>12600</v>
          </cell>
          <cell r="E1799">
            <v>2016</v>
          </cell>
          <cell r="F1799">
            <v>14616</v>
          </cell>
        </row>
        <row r="1800">
          <cell r="A1800" t="str">
            <v>CONECTOR TUBULAR VINILO</v>
          </cell>
          <cell r="B1800">
            <v>238</v>
          </cell>
          <cell r="C1800" t="str">
            <v>UND</v>
          </cell>
          <cell r="D1800">
            <v>285.59999999999997</v>
          </cell>
          <cell r="E1800">
            <v>45.695999999999998</v>
          </cell>
          <cell r="F1800">
            <v>331</v>
          </cell>
        </row>
        <row r="1801">
          <cell r="A1801" t="str">
            <v>CONECTOR TUBULAR VINILO 10 A 12AWG</v>
          </cell>
          <cell r="B1801">
            <v>502</v>
          </cell>
          <cell r="C1801" t="str">
            <v>UND</v>
          </cell>
          <cell r="D1801">
            <v>602.4</v>
          </cell>
          <cell r="E1801">
            <v>96.384</v>
          </cell>
          <cell r="F1801">
            <v>699</v>
          </cell>
        </row>
        <row r="1802">
          <cell r="A1802" t="str">
            <v>CONECTOR TUBULAR VINILO 16 A 14AWG</v>
          </cell>
          <cell r="B1802">
            <v>349</v>
          </cell>
          <cell r="C1802" t="str">
            <v>UND</v>
          </cell>
          <cell r="D1802">
            <v>418.8</v>
          </cell>
          <cell r="E1802">
            <v>67.00800000000001</v>
          </cell>
          <cell r="F1802">
            <v>486</v>
          </cell>
        </row>
        <row r="1803">
          <cell r="A1803" t="str">
            <v>CONECTOR TUBULAR VINILO 8AWG</v>
          </cell>
          <cell r="B1803">
            <v>1457</v>
          </cell>
          <cell r="C1803" t="str">
            <v>UND</v>
          </cell>
          <cell r="D1803">
            <v>1748.3999999999999</v>
          </cell>
          <cell r="E1803">
            <v>279.74399999999997</v>
          </cell>
          <cell r="F1803">
            <v>2028</v>
          </cell>
        </row>
        <row r="1804">
          <cell r="A1804" t="str">
            <v>CONJUNTO ARMADO SINTAPA INT DOBLE</v>
          </cell>
          <cell r="B1804">
            <v>9610</v>
          </cell>
          <cell r="C1804" t="str">
            <v>UND</v>
          </cell>
          <cell r="D1804">
            <v>11532</v>
          </cell>
          <cell r="E1804">
            <v>1845.1200000000001</v>
          </cell>
          <cell r="F1804">
            <v>13377</v>
          </cell>
        </row>
        <row r="1805">
          <cell r="A1805" t="str">
            <v>CONMUTABLE +INT BLANCO</v>
          </cell>
          <cell r="B1805">
            <v>5730</v>
          </cell>
          <cell r="C1805" t="str">
            <v>UND</v>
          </cell>
          <cell r="D1805">
            <v>6876</v>
          </cell>
          <cell r="E1805">
            <v>1100.1600000000001</v>
          </cell>
          <cell r="F1805">
            <v>7976</v>
          </cell>
        </row>
        <row r="1806">
          <cell r="A1806" t="str">
            <v>CONMUTABLE CON LUZ PILOTO</v>
          </cell>
          <cell r="B1806">
            <v>5371</v>
          </cell>
          <cell r="C1806" t="str">
            <v>UND</v>
          </cell>
          <cell r="D1806">
            <v>6445.2</v>
          </cell>
          <cell r="E1806">
            <v>1031.232</v>
          </cell>
          <cell r="F1806">
            <v>7476</v>
          </cell>
        </row>
        <row r="1807">
          <cell r="A1807" t="str">
            <v>CONMUTABLE DOBLE</v>
          </cell>
          <cell r="B1807">
            <v>6030</v>
          </cell>
          <cell r="C1807" t="str">
            <v>UND</v>
          </cell>
          <cell r="D1807">
            <v>7236</v>
          </cell>
          <cell r="E1807">
            <v>1157.76</v>
          </cell>
          <cell r="F1807">
            <v>8394</v>
          </cell>
        </row>
        <row r="1808">
          <cell r="A1808" t="str">
            <v>CONMUTABLE SENCILLO CREMA</v>
          </cell>
          <cell r="B1808">
            <v>1866</v>
          </cell>
          <cell r="C1808" t="str">
            <v>UND</v>
          </cell>
          <cell r="D1808">
            <v>2239.1999999999998</v>
          </cell>
          <cell r="E1808">
            <v>358.27199999999999</v>
          </cell>
          <cell r="F1808">
            <v>2597</v>
          </cell>
        </row>
        <row r="1809">
          <cell r="A1809" t="str">
            <v>CONMUTABLE TRIPLE</v>
          </cell>
          <cell r="B1809">
            <v>8370</v>
          </cell>
          <cell r="C1809" t="str">
            <v>UND</v>
          </cell>
          <cell r="D1809">
            <v>10044</v>
          </cell>
          <cell r="E1809">
            <v>1607.04</v>
          </cell>
          <cell r="F1809">
            <v>11651</v>
          </cell>
        </row>
        <row r="1810">
          <cell r="A1810" t="str">
            <v>CONMUTADOR 2 POSICIONES</v>
          </cell>
          <cell r="B1810">
            <v>32000</v>
          </cell>
          <cell r="C1810" t="str">
            <v>UND</v>
          </cell>
          <cell r="D1810">
            <v>38400</v>
          </cell>
          <cell r="E1810">
            <v>6144</v>
          </cell>
          <cell r="F1810">
            <v>44544</v>
          </cell>
        </row>
        <row r="1811">
          <cell r="A1811" t="str">
            <v>CONMUTADOR 2 POSICIONES 22MM BRETER</v>
          </cell>
          <cell r="B1811">
            <v>8463</v>
          </cell>
          <cell r="C1811" t="str">
            <v>UND</v>
          </cell>
          <cell r="D1811">
            <v>10155.6</v>
          </cell>
          <cell r="E1811">
            <v>1624.8960000000002</v>
          </cell>
          <cell r="F1811">
            <v>11780</v>
          </cell>
        </row>
        <row r="1812">
          <cell r="A1812" t="str">
            <v>CONMUTADOR 2 POSICIONES CON LLAVE</v>
          </cell>
          <cell r="B1812">
            <v>71000</v>
          </cell>
          <cell r="C1812" t="str">
            <v>UND</v>
          </cell>
          <cell r="D1812">
            <v>85200</v>
          </cell>
          <cell r="E1812">
            <v>13632</v>
          </cell>
          <cell r="F1812">
            <v>98832</v>
          </cell>
        </row>
        <row r="1813">
          <cell r="A1813" t="str">
            <v>CONMUTADOR 2 POSICIONES KM</v>
          </cell>
          <cell r="B1813">
            <v>4000</v>
          </cell>
          <cell r="C1813" t="str">
            <v>UND</v>
          </cell>
          <cell r="D1813">
            <v>4800</v>
          </cell>
          <cell r="E1813">
            <v>768</v>
          </cell>
          <cell r="F1813">
            <v>5568</v>
          </cell>
        </row>
        <row r="1814">
          <cell r="A1814" t="str">
            <v>CONMUTADOR 2 POSICIONES SIN BLOQUE 22MM</v>
          </cell>
          <cell r="B1814">
            <v>5642</v>
          </cell>
          <cell r="C1814" t="str">
            <v>UND</v>
          </cell>
          <cell r="D1814">
            <v>6770.4</v>
          </cell>
          <cell r="E1814">
            <v>1083.2639999999999</v>
          </cell>
          <cell r="F1814">
            <v>7854</v>
          </cell>
        </row>
        <row r="1815">
          <cell r="A1815" t="str">
            <v>CONMUTADOR 2POSC.FIJAS CON LLAVE</v>
          </cell>
          <cell r="B1815">
            <v>115000</v>
          </cell>
          <cell r="C1815" t="str">
            <v>UND</v>
          </cell>
          <cell r="D1815">
            <v>138000</v>
          </cell>
          <cell r="E1815">
            <v>22080</v>
          </cell>
          <cell r="F1815">
            <v>160080</v>
          </cell>
        </row>
        <row r="1816">
          <cell r="A1816" t="str">
            <v>CONMUTADOR 2POSC.FIJAS NEGRO</v>
          </cell>
          <cell r="B1816">
            <v>69000</v>
          </cell>
          <cell r="C1816" t="str">
            <v>UND</v>
          </cell>
          <cell r="D1816">
            <v>82800</v>
          </cell>
          <cell r="E1816">
            <v>13248</v>
          </cell>
          <cell r="F1816">
            <v>96048</v>
          </cell>
        </row>
        <row r="1817">
          <cell r="A1817" t="str">
            <v>CONMUTADOR 3 POSICIONES</v>
          </cell>
          <cell r="B1817">
            <v>42000</v>
          </cell>
          <cell r="C1817" t="str">
            <v>UND</v>
          </cell>
          <cell r="D1817">
            <v>50400</v>
          </cell>
          <cell r="E1817">
            <v>8064</v>
          </cell>
          <cell r="F1817">
            <v>58464</v>
          </cell>
        </row>
        <row r="1818">
          <cell r="A1818" t="str">
            <v>CONMUTADOR 3 POSICIONES FIJAS</v>
          </cell>
          <cell r="B1818">
            <v>48000</v>
          </cell>
          <cell r="C1818" t="str">
            <v>UND</v>
          </cell>
          <cell r="D1818">
            <v>57600</v>
          </cell>
          <cell r="E1818">
            <v>9216</v>
          </cell>
          <cell r="F1818">
            <v>66816</v>
          </cell>
        </row>
        <row r="1819">
          <cell r="A1819" t="str">
            <v>CONMUTADOR 3 POSICIONES KM</v>
          </cell>
          <cell r="B1819">
            <v>4000</v>
          </cell>
          <cell r="C1819" t="str">
            <v>UND</v>
          </cell>
          <cell r="D1819">
            <v>4800</v>
          </cell>
          <cell r="E1819">
            <v>768</v>
          </cell>
          <cell r="F1819">
            <v>5568</v>
          </cell>
        </row>
        <row r="1820">
          <cell r="A1820" t="str">
            <v>CONMUTADOR 3 POSICIONES RETORNO AL CENTR</v>
          </cell>
          <cell r="B1820">
            <v>52000</v>
          </cell>
          <cell r="C1820" t="str">
            <v>UND</v>
          </cell>
          <cell r="D1820">
            <v>62400</v>
          </cell>
          <cell r="E1820">
            <v>9984</v>
          </cell>
          <cell r="F1820">
            <v>72384</v>
          </cell>
        </row>
        <row r="1821">
          <cell r="A1821" t="str">
            <v>CONMUTADOR 3POSC. FIJAS NEGRO</v>
          </cell>
          <cell r="B1821">
            <v>69000</v>
          </cell>
          <cell r="C1821" t="str">
            <v>UND</v>
          </cell>
          <cell r="D1821">
            <v>82800</v>
          </cell>
          <cell r="E1821">
            <v>13248</v>
          </cell>
          <cell r="F1821">
            <v>96048</v>
          </cell>
        </row>
        <row r="1822">
          <cell r="A1822" t="str">
            <v>CONMUTADOR 3POSC.FIJAS CON LLAVE</v>
          </cell>
          <cell r="B1822">
            <v>157000</v>
          </cell>
          <cell r="C1822" t="str">
            <v>UND</v>
          </cell>
          <cell r="D1822">
            <v>188400</v>
          </cell>
          <cell r="E1822">
            <v>30144</v>
          </cell>
          <cell r="F1822">
            <v>218544</v>
          </cell>
        </row>
        <row r="1823">
          <cell r="A1823" t="str">
            <v>CONMUTADOR 3POSC.RETORNO CENTRO</v>
          </cell>
          <cell r="B1823">
            <v>132000</v>
          </cell>
          <cell r="C1823" t="str">
            <v>UND</v>
          </cell>
          <cell r="D1823">
            <v>158400</v>
          </cell>
          <cell r="E1823">
            <v>25344</v>
          </cell>
          <cell r="F1823">
            <v>183744</v>
          </cell>
        </row>
        <row r="1824">
          <cell r="A1824" t="str">
            <v>CONMUTADOR 40AAC1 40CR MARGIRWS</v>
          </cell>
          <cell r="B1824">
            <v>42315</v>
          </cell>
          <cell r="C1824" t="str">
            <v>UND</v>
          </cell>
          <cell r="D1824">
            <v>50778</v>
          </cell>
          <cell r="E1824">
            <v>8124.4800000000005</v>
          </cell>
          <cell r="F1824">
            <v>58902</v>
          </cell>
        </row>
        <row r="1825">
          <cell r="A1825" t="str">
            <v>CONMUTADOR AMPERIMETRO 20AMP</v>
          </cell>
          <cell r="B1825">
            <v>38361.3984375</v>
          </cell>
          <cell r="C1825" t="str">
            <v>UND</v>
          </cell>
          <cell r="D1825">
            <v>46033.678124999999</v>
          </cell>
          <cell r="E1825">
            <v>7365.3885</v>
          </cell>
          <cell r="F1825">
            <v>53399</v>
          </cell>
        </row>
        <row r="1826">
          <cell r="A1826" t="str">
            <v>CONMUTADOR AMPERIMETRO 4 POS</v>
          </cell>
          <cell r="B1826">
            <v>79000</v>
          </cell>
          <cell r="C1826" t="str">
            <v>UND</v>
          </cell>
          <cell r="D1826">
            <v>94800</v>
          </cell>
          <cell r="E1826">
            <v>15168</v>
          </cell>
          <cell r="F1826">
            <v>109968</v>
          </cell>
        </row>
        <row r="1827">
          <cell r="A1827" t="str">
            <v>CONMUTADOR AMPERIMETRO REF:131811</v>
          </cell>
          <cell r="B1827">
            <v>4000</v>
          </cell>
          <cell r="C1827" t="str">
            <v>UND</v>
          </cell>
          <cell r="D1827">
            <v>4800</v>
          </cell>
          <cell r="E1827">
            <v>768</v>
          </cell>
          <cell r="F1827">
            <v>5568</v>
          </cell>
        </row>
        <row r="1828">
          <cell r="A1828" t="str">
            <v>CONMUTADOR BIPOLAR</v>
          </cell>
          <cell r="B1828">
            <v>23289</v>
          </cell>
          <cell r="C1828" t="str">
            <v>UND</v>
          </cell>
          <cell r="D1828">
            <v>27946.799999999999</v>
          </cell>
          <cell r="E1828">
            <v>4471.4880000000003</v>
          </cell>
          <cell r="F1828">
            <v>32418</v>
          </cell>
        </row>
        <row r="1829">
          <cell r="A1829" t="str">
            <v>CONMUTADOR CON LLAVE 2 POSICIONES FIJAS</v>
          </cell>
          <cell r="B1829">
            <v>40000</v>
          </cell>
          <cell r="C1829" t="str">
            <v>UND</v>
          </cell>
          <cell r="D1829">
            <v>48000</v>
          </cell>
          <cell r="E1829">
            <v>7680</v>
          </cell>
          <cell r="F1829">
            <v>55680</v>
          </cell>
        </row>
        <row r="1830">
          <cell r="A1830" t="str">
            <v>CONMUTADOR DE LEVAS VY/10/s/121/ST</v>
          </cell>
          <cell r="B1830">
            <v>53902</v>
          </cell>
          <cell r="C1830" t="str">
            <v>UND</v>
          </cell>
          <cell r="D1830">
            <v>64682.399999999994</v>
          </cell>
          <cell r="E1830">
            <v>10349.183999999999</v>
          </cell>
          <cell r="F1830">
            <v>75032</v>
          </cell>
        </row>
        <row r="1831">
          <cell r="A1831" t="str">
            <v>CONMUTADOR DE MULETILLA 0-1</v>
          </cell>
          <cell r="B1831">
            <v>30400</v>
          </cell>
          <cell r="C1831" t="str">
            <v>UND</v>
          </cell>
          <cell r="D1831">
            <v>36480</v>
          </cell>
          <cell r="E1831">
            <v>5836.8</v>
          </cell>
          <cell r="F1831">
            <v>42317</v>
          </cell>
        </row>
        <row r="1832">
          <cell r="A1832" t="str">
            <v>CONMUTADOR DE MULETILLA 0-I</v>
          </cell>
          <cell r="B1832">
            <v>39400</v>
          </cell>
          <cell r="C1832" t="str">
            <v>UND</v>
          </cell>
          <cell r="D1832">
            <v>47280</v>
          </cell>
          <cell r="E1832">
            <v>7564.8</v>
          </cell>
          <cell r="F1832">
            <v>54845</v>
          </cell>
        </row>
        <row r="1833">
          <cell r="A1833" t="str">
            <v>CONMUTADOR GIRATORIO 2 POSICIONES 1NA</v>
          </cell>
          <cell r="B1833">
            <v>26000</v>
          </cell>
          <cell r="C1833" t="str">
            <v>UND</v>
          </cell>
          <cell r="D1833">
            <v>31200</v>
          </cell>
          <cell r="E1833">
            <v>4992</v>
          </cell>
          <cell r="F1833">
            <v>36192</v>
          </cell>
        </row>
        <row r="1834">
          <cell r="A1834" t="str">
            <v>CONMUTADOR MONOPOLAR</v>
          </cell>
          <cell r="B1834">
            <v>16296</v>
          </cell>
          <cell r="C1834" t="str">
            <v>UND</v>
          </cell>
          <cell r="D1834">
            <v>19555.2</v>
          </cell>
          <cell r="E1834">
            <v>3128.8320000000003</v>
          </cell>
          <cell r="F1834">
            <v>22684</v>
          </cell>
        </row>
        <row r="1835">
          <cell r="A1835" t="str">
            <v>CONMUTADOR MULETILLA 2 POSICIONES</v>
          </cell>
          <cell r="B1835">
            <v>16000</v>
          </cell>
          <cell r="C1835" t="str">
            <v>UND</v>
          </cell>
          <cell r="D1835">
            <v>19200</v>
          </cell>
          <cell r="E1835">
            <v>3072</v>
          </cell>
          <cell r="F1835">
            <v>22272</v>
          </cell>
        </row>
        <row r="1836">
          <cell r="A1836" t="str">
            <v>CONMUTADOR MULETILLA 2POSC. C/LLAVE</v>
          </cell>
          <cell r="B1836">
            <v>30348</v>
          </cell>
          <cell r="C1836" t="str">
            <v>UND</v>
          </cell>
          <cell r="D1836">
            <v>36417.599999999999</v>
          </cell>
          <cell r="E1836">
            <v>5826.8159999999998</v>
          </cell>
          <cell r="F1836">
            <v>42244</v>
          </cell>
        </row>
        <row r="1837">
          <cell r="A1837" t="str">
            <v>CONMUTADOR MULETILLA 3 POSICIONES</v>
          </cell>
          <cell r="B1837">
            <v>18000</v>
          </cell>
          <cell r="C1837" t="str">
            <v>UND</v>
          </cell>
          <cell r="D1837">
            <v>21600</v>
          </cell>
          <cell r="E1837">
            <v>3456</v>
          </cell>
          <cell r="F1837">
            <v>25056</v>
          </cell>
        </row>
        <row r="1838">
          <cell r="A1838" t="str">
            <v>CONMUTADOR MULETILLA 3SB3202-2AA11</v>
          </cell>
          <cell r="B1838">
            <v>30400</v>
          </cell>
          <cell r="C1838" t="str">
            <v>UND</v>
          </cell>
          <cell r="D1838">
            <v>36480</v>
          </cell>
          <cell r="E1838">
            <v>5836.8</v>
          </cell>
          <cell r="F1838">
            <v>42317</v>
          </cell>
        </row>
        <row r="1839">
          <cell r="A1839" t="str">
            <v>CONMUTADOR MULETILLA 3SB3210-2DA11</v>
          </cell>
          <cell r="B1839">
            <v>39400</v>
          </cell>
          <cell r="C1839" t="str">
            <v>UND</v>
          </cell>
          <cell r="D1839">
            <v>47280</v>
          </cell>
          <cell r="E1839">
            <v>7564.8</v>
          </cell>
          <cell r="F1839">
            <v>54845</v>
          </cell>
        </row>
        <row r="1840">
          <cell r="A1840" t="str">
            <v>CONMUTADOR P/AMPERIMETRO 10AMP(0-L1-L2-L</v>
          </cell>
          <cell r="B1840">
            <v>96000</v>
          </cell>
          <cell r="C1840" t="str">
            <v>UND</v>
          </cell>
          <cell r="D1840">
            <v>115200</v>
          </cell>
          <cell r="E1840">
            <v>18432</v>
          </cell>
          <cell r="F1840">
            <v>133632</v>
          </cell>
        </row>
        <row r="1841">
          <cell r="A1841" t="str">
            <v>CONMUTADOR P/VOLTIMETRO 10AMP.(0-L1L2-L2</v>
          </cell>
          <cell r="B1841">
            <v>73000</v>
          </cell>
          <cell r="C1841" t="str">
            <v>UND</v>
          </cell>
          <cell r="D1841">
            <v>87600</v>
          </cell>
          <cell r="E1841">
            <v>14016</v>
          </cell>
          <cell r="F1841">
            <v>101616</v>
          </cell>
        </row>
        <row r="1842">
          <cell r="A1842" t="str">
            <v>CONMUTADOR P/VOLTIMETRO 10AMP.(L1L2,L2L3</v>
          </cell>
          <cell r="B1842">
            <v>89700</v>
          </cell>
          <cell r="C1842" t="str">
            <v>UND</v>
          </cell>
          <cell r="D1842">
            <v>107640</v>
          </cell>
          <cell r="E1842">
            <v>17222.400000000001</v>
          </cell>
          <cell r="F1842">
            <v>124862</v>
          </cell>
        </row>
        <row r="1843">
          <cell r="A1843" t="str">
            <v>CONMUTADOR PARA INTERRUPTOR ENERNET</v>
          </cell>
          <cell r="B1843">
            <v>763946</v>
          </cell>
          <cell r="C1843" t="str">
            <v>UND</v>
          </cell>
          <cell r="D1843">
            <v>916735.2</v>
          </cell>
          <cell r="E1843">
            <v>146677.63199999998</v>
          </cell>
          <cell r="F1843">
            <v>1063413</v>
          </cell>
        </row>
        <row r="1844">
          <cell r="A1844" t="str">
            <v>CONMUTADOR REF XB2BD25</v>
          </cell>
          <cell r="B1844">
            <v>30500</v>
          </cell>
          <cell r="C1844" t="str">
            <v>UND</v>
          </cell>
          <cell r="D1844">
            <v>36600</v>
          </cell>
          <cell r="E1844">
            <v>5856</v>
          </cell>
          <cell r="F1844">
            <v>42456</v>
          </cell>
        </row>
        <row r="1845">
          <cell r="A1845" t="str">
            <v>CONMUTADOR TRIPOLAR</v>
          </cell>
          <cell r="B1845">
            <v>25123</v>
          </cell>
          <cell r="C1845" t="str">
            <v>UND</v>
          </cell>
          <cell r="D1845">
            <v>30147.599999999999</v>
          </cell>
          <cell r="E1845">
            <v>4823.616</v>
          </cell>
          <cell r="F1845">
            <v>34971</v>
          </cell>
        </row>
        <row r="1846">
          <cell r="A1846" t="str">
            <v>CONMUTADOR TRIPOLAR</v>
          </cell>
          <cell r="B1846">
            <v>33952.80078125</v>
          </cell>
          <cell r="C1846" t="str">
            <v>UND</v>
          </cell>
          <cell r="D1846">
            <v>40743.360937500001</v>
          </cell>
          <cell r="E1846">
            <v>6518.9377500000001</v>
          </cell>
          <cell r="F1846">
            <v>47262</v>
          </cell>
        </row>
        <row r="1847">
          <cell r="A1847" t="str">
            <v>CONMUTADOR TRIPOLAR 125AMP.</v>
          </cell>
          <cell r="B1847">
            <v>1439300</v>
          </cell>
          <cell r="C1847" t="str">
            <v>UND</v>
          </cell>
          <cell r="D1847">
            <v>1727160</v>
          </cell>
          <cell r="E1847">
            <v>276345.59999999998</v>
          </cell>
          <cell r="F1847">
            <v>2003506</v>
          </cell>
        </row>
        <row r="1848">
          <cell r="A1848" t="str">
            <v>CONMUTADOR TRIPOLAR 200AMP.</v>
          </cell>
          <cell r="B1848">
            <v>1675200</v>
          </cell>
          <cell r="C1848" t="str">
            <v>UND</v>
          </cell>
          <cell r="D1848">
            <v>2010240</v>
          </cell>
          <cell r="E1848">
            <v>321638.40000000002</v>
          </cell>
          <cell r="F1848">
            <v>2331878</v>
          </cell>
        </row>
        <row r="1849">
          <cell r="A1849" t="str">
            <v>CONMUTADOR TRIPOLAR 30A 15KV</v>
          </cell>
          <cell r="B1849">
            <v>70000</v>
          </cell>
          <cell r="C1849" t="str">
            <v>UND</v>
          </cell>
          <cell r="D1849">
            <v>84000</v>
          </cell>
          <cell r="E1849">
            <v>13440</v>
          </cell>
          <cell r="F1849">
            <v>97440</v>
          </cell>
        </row>
        <row r="1850">
          <cell r="A1850" t="str">
            <v>CONMUTADOR TRIPOLAR ABIERTO 100AMP</v>
          </cell>
          <cell r="B1850">
            <v>168350</v>
          </cell>
          <cell r="C1850" t="str">
            <v>UND</v>
          </cell>
          <cell r="D1850">
            <v>202020</v>
          </cell>
          <cell r="E1850">
            <v>32323.200000000001</v>
          </cell>
          <cell r="F1850">
            <v>234343</v>
          </cell>
        </row>
        <row r="1851">
          <cell r="A1851" t="str">
            <v>CONMUTADOR VOLTIMETRO 20AMP</v>
          </cell>
          <cell r="B1851">
            <v>29215.199218749996</v>
          </cell>
          <cell r="C1851" t="str">
            <v>UND</v>
          </cell>
          <cell r="D1851">
            <v>35058.239062499997</v>
          </cell>
          <cell r="E1851">
            <v>5609.3182499999994</v>
          </cell>
          <cell r="F1851">
            <v>40668</v>
          </cell>
        </row>
        <row r="1852">
          <cell r="A1852" t="str">
            <v>CONMUTADOR VOLTIMETRO 20AMP</v>
          </cell>
          <cell r="B1852">
            <v>37242.80078125</v>
          </cell>
          <cell r="C1852" t="str">
            <v>UND</v>
          </cell>
          <cell r="D1852">
            <v>44691.360937500001</v>
          </cell>
          <cell r="E1852">
            <v>7150.6177500000003</v>
          </cell>
          <cell r="F1852">
            <v>51842</v>
          </cell>
        </row>
        <row r="1853">
          <cell r="A1853" t="str">
            <v>CONMUTADOR VOLTIMETRO KONCAR</v>
          </cell>
          <cell r="B1853">
            <v>4000</v>
          </cell>
          <cell r="C1853" t="str">
            <v>UND</v>
          </cell>
          <cell r="D1853">
            <v>4800</v>
          </cell>
          <cell r="E1853">
            <v>768</v>
          </cell>
          <cell r="F1853">
            <v>5568</v>
          </cell>
        </row>
        <row r="1854">
          <cell r="A1854" t="str">
            <v>CONSOLA DE 80 CMS.</v>
          </cell>
          <cell r="B1854">
            <v>8470</v>
          </cell>
          <cell r="C1854" t="str">
            <v>UND</v>
          </cell>
          <cell r="D1854">
            <v>10164</v>
          </cell>
          <cell r="E1854">
            <v>1626.24</v>
          </cell>
          <cell r="F1854">
            <v>11790</v>
          </cell>
        </row>
        <row r="1855">
          <cell r="A1855" t="str">
            <v>CONTACTO ADICIONAL 2C+2A 30MM</v>
          </cell>
          <cell r="B1855">
            <v>29000</v>
          </cell>
          <cell r="C1855" t="str">
            <v>UND</v>
          </cell>
          <cell r="D1855">
            <v>34800</v>
          </cell>
          <cell r="E1855">
            <v>5568</v>
          </cell>
          <cell r="F1855">
            <v>40368</v>
          </cell>
        </row>
        <row r="1856">
          <cell r="A1856" t="str">
            <v>CONTACTO ADICIONAL 3C+3A</v>
          </cell>
          <cell r="B1856">
            <v>29000</v>
          </cell>
          <cell r="C1856" t="str">
            <v>UND</v>
          </cell>
          <cell r="D1856">
            <v>34800</v>
          </cell>
          <cell r="E1856">
            <v>5568</v>
          </cell>
          <cell r="F1856">
            <v>40368</v>
          </cell>
        </row>
        <row r="1857">
          <cell r="A1857" t="str">
            <v>CONTACTO AUX Ó ALARMA 1NA/NC C/SOPORTE</v>
          </cell>
          <cell r="B1857">
            <v>56800</v>
          </cell>
          <cell r="C1857" t="str">
            <v>UND</v>
          </cell>
          <cell r="D1857">
            <v>68160</v>
          </cell>
          <cell r="E1857">
            <v>10905.6</v>
          </cell>
          <cell r="F1857">
            <v>79066</v>
          </cell>
        </row>
        <row r="1858">
          <cell r="A1858" t="str">
            <v>CONTACTO AUX.</v>
          </cell>
          <cell r="B1858">
            <v>20000</v>
          </cell>
          <cell r="C1858" t="str">
            <v>UND</v>
          </cell>
          <cell r="D1858">
            <v>24000</v>
          </cell>
          <cell r="E1858">
            <v>3840</v>
          </cell>
          <cell r="F1858">
            <v>27840</v>
          </cell>
        </row>
        <row r="1859">
          <cell r="A1859" t="str">
            <v>CONTACTO AUXILIAR 2NA</v>
          </cell>
          <cell r="B1859">
            <v>39000</v>
          </cell>
          <cell r="C1859" t="str">
            <v>UND</v>
          </cell>
          <cell r="D1859">
            <v>46800</v>
          </cell>
          <cell r="E1859">
            <v>7488</v>
          </cell>
          <cell r="F1859">
            <v>54288</v>
          </cell>
        </row>
        <row r="1860">
          <cell r="A1860" t="str">
            <v>CONTACTO AUXILIAR A01JLD64  480 VAC</v>
          </cell>
          <cell r="B1860">
            <v>120700</v>
          </cell>
          <cell r="C1860" t="str">
            <v>UND</v>
          </cell>
          <cell r="D1860">
            <v>144840</v>
          </cell>
          <cell r="E1860">
            <v>23174.400000000001</v>
          </cell>
          <cell r="F1860">
            <v>168014</v>
          </cell>
        </row>
        <row r="1861">
          <cell r="A1861" t="str">
            <v>CONTACTO AUXILIAR OF PARA C60N</v>
          </cell>
          <cell r="B1861">
            <v>57000</v>
          </cell>
          <cell r="C1861" t="str">
            <v>UND</v>
          </cell>
          <cell r="D1861">
            <v>68400</v>
          </cell>
          <cell r="E1861">
            <v>10944</v>
          </cell>
          <cell r="F1861">
            <v>79344</v>
          </cell>
        </row>
        <row r="1862">
          <cell r="A1862" t="str">
            <v>CONTACTO AUXILIAR OF PARA NC 100H-NC125H</v>
          </cell>
          <cell r="B1862">
            <v>58000</v>
          </cell>
          <cell r="C1862" t="str">
            <v>UND</v>
          </cell>
          <cell r="D1862">
            <v>69600</v>
          </cell>
          <cell r="E1862">
            <v>11136</v>
          </cell>
          <cell r="F1862">
            <v>80736</v>
          </cell>
        </row>
        <row r="1863">
          <cell r="A1863" t="str">
            <v>CONTACTO AUXILIAR PARA NS80,NS100,NS160</v>
          </cell>
          <cell r="B1863">
            <v>61000</v>
          </cell>
          <cell r="C1863" t="str">
            <v>UND</v>
          </cell>
          <cell r="D1863">
            <v>73200</v>
          </cell>
          <cell r="E1863">
            <v>11712</v>
          </cell>
          <cell r="F1863">
            <v>84912</v>
          </cell>
        </row>
        <row r="1864">
          <cell r="A1864" t="str">
            <v>CONTACTO SEÑALIZACIÓN SD PARA NC100HNC12</v>
          </cell>
          <cell r="B1864">
            <v>63000</v>
          </cell>
          <cell r="C1864" t="str">
            <v>UND</v>
          </cell>
          <cell r="D1864">
            <v>75600</v>
          </cell>
          <cell r="E1864">
            <v>12096</v>
          </cell>
          <cell r="F1864">
            <v>87696</v>
          </cell>
        </row>
        <row r="1865">
          <cell r="A1865" t="str">
            <v>CONTACTOR   18A -AC3/1NC</v>
          </cell>
          <cell r="B1865">
            <v>163000</v>
          </cell>
          <cell r="C1865" t="str">
            <v>UND</v>
          </cell>
          <cell r="D1865">
            <v>195600</v>
          </cell>
          <cell r="E1865">
            <v>31296</v>
          </cell>
          <cell r="F1865">
            <v>226896</v>
          </cell>
        </row>
        <row r="1866">
          <cell r="A1866" t="str">
            <v>CONTACTOR  12A -AC3/SIN CONTACTOS AUX</v>
          </cell>
          <cell r="B1866">
            <v>116000</v>
          </cell>
          <cell r="C1866" t="str">
            <v>UND</v>
          </cell>
          <cell r="D1866">
            <v>139200</v>
          </cell>
          <cell r="E1866">
            <v>22272</v>
          </cell>
          <cell r="F1866">
            <v>161472</v>
          </cell>
        </row>
        <row r="1867">
          <cell r="A1867" t="str">
            <v>CONTACTOR  12A-AC3/1 NC</v>
          </cell>
          <cell r="B1867">
            <v>124000</v>
          </cell>
          <cell r="C1867" t="str">
            <v>UND</v>
          </cell>
          <cell r="D1867">
            <v>148800</v>
          </cell>
          <cell r="E1867">
            <v>23808</v>
          </cell>
          <cell r="F1867">
            <v>172608</v>
          </cell>
        </row>
        <row r="1868">
          <cell r="A1868" t="str">
            <v>CONTACTOR  12A-AC3/1NA</v>
          </cell>
          <cell r="B1868">
            <v>121000</v>
          </cell>
          <cell r="C1868" t="str">
            <v>UND</v>
          </cell>
          <cell r="D1868">
            <v>145200</v>
          </cell>
          <cell r="E1868">
            <v>23232</v>
          </cell>
          <cell r="F1868">
            <v>168432</v>
          </cell>
        </row>
        <row r="1869">
          <cell r="A1869" t="str">
            <v>CONTACTOR  18 A-AC3/1NA</v>
          </cell>
          <cell r="B1869">
            <v>158000</v>
          </cell>
          <cell r="C1869" t="str">
            <v>UND</v>
          </cell>
          <cell r="D1869">
            <v>189600</v>
          </cell>
          <cell r="E1869">
            <v>30336</v>
          </cell>
          <cell r="F1869">
            <v>219936</v>
          </cell>
        </row>
        <row r="1870">
          <cell r="A1870" t="str">
            <v>CONTACTOR  18A -AC3/SIN CONTACTOS AUX</v>
          </cell>
          <cell r="B1870">
            <v>146000</v>
          </cell>
          <cell r="C1870" t="str">
            <v>UND</v>
          </cell>
          <cell r="D1870">
            <v>175200</v>
          </cell>
          <cell r="E1870">
            <v>28032</v>
          </cell>
          <cell r="F1870">
            <v>203232</v>
          </cell>
        </row>
        <row r="1871">
          <cell r="A1871" t="str">
            <v>CONTACTOR  25 A -AC3/1NC</v>
          </cell>
          <cell r="B1871">
            <v>221000</v>
          </cell>
          <cell r="C1871" t="str">
            <v>UND</v>
          </cell>
          <cell r="D1871">
            <v>265200</v>
          </cell>
          <cell r="E1871">
            <v>42432</v>
          </cell>
          <cell r="F1871">
            <v>307632</v>
          </cell>
        </row>
        <row r="1872">
          <cell r="A1872" t="str">
            <v>CONTACTOR  25 A -AC3/SIN CONTACTOS AUX</v>
          </cell>
          <cell r="B1872">
            <v>204000</v>
          </cell>
          <cell r="C1872" t="str">
            <v>UND</v>
          </cell>
          <cell r="D1872">
            <v>244800</v>
          </cell>
          <cell r="E1872">
            <v>39168</v>
          </cell>
          <cell r="F1872">
            <v>283968</v>
          </cell>
        </row>
        <row r="1873">
          <cell r="A1873" t="str">
            <v>CONTACTOR  25A-AC3/1NA</v>
          </cell>
          <cell r="B1873">
            <v>217000</v>
          </cell>
          <cell r="C1873" t="str">
            <v>UND</v>
          </cell>
          <cell r="D1873">
            <v>260400</v>
          </cell>
          <cell r="E1873">
            <v>41664</v>
          </cell>
          <cell r="F1873">
            <v>302064</v>
          </cell>
        </row>
        <row r="1874">
          <cell r="A1874" t="str">
            <v>CONTACTOR  9A  AC3 SIN CONTACTOS AUX</v>
          </cell>
          <cell r="B1874">
            <v>96000</v>
          </cell>
          <cell r="C1874" t="str">
            <v>UND</v>
          </cell>
          <cell r="D1874">
            <v>115200</v>
          </cell>
          <cell r="E1874">
            <v>18432</v>
          </cell>
          <cell r="F1874">
            <v>133632</v>
          </cell>
        </row>
        <row r="1875">
          <cell r="A1875" t="str">
            <v>CONTACTOR  9A- AC3/1 NA</v>
          </cell>
          <cell r="B1875">
            <v>100000</v>
          </cell>
          <cell r="C1875" t="str">
            <v>UND</v>
          </cell>
          <cell r="D1875">
            <v>120000</v>
          </cell>
          <cell r="E1875">
            <v>19200</v>
          </cell>
          <cell r="F1875">
            <v>139200</v>
          </cell>
        </row>
        <row r="1876">
          <cell r="A1876" t="str">
            <v>CONTACTOR  AC3 150A 220V</v>
          </cell>
          <cell r="B1876">
            <v>1205000</v>
          </cell>
          <cell r="C1876" t="str">
            <v>UND</v>
          </cell>
          <cell r="D1876">
            <v>1446000</v>
          </cell>
          <cell r="E1876">
            <v>231360</v>
          </cell>
          <cell r="F1876">
            <v>1677360</v>
          </cell>
        </row>
        <row r="1877">
          <cell r="A1877" t="str">
            <v>CONTACTOR (MINI) 9AAC3 220V ABB</v>
          </cell>
          <cell r="B1877">
            <v>25376</v>
          </cell>
          <cell r="C1877" t="str">
            <v>UND</v>
          </cell>
          <cell r="D1877">
            <v>30451.199999999997</v>
          </cell>
          <cell r="E1877">
            <v>4872.192</v>
          </cell>
          <cell r="F1877">
            <v>35323</v>
          </cell>
        </row>
        <row r="1878">
          <cell r="A1878" t="str">
            <v>CONTACTOR 115 A-AC3 / 200 A-AC1</v>
          </cell>
          <cell r="B1878">
            <v>1180000</v>
          </cell>
          <cell r="C1878" t="str">
            <v>UND</v>
          </cell>
          <cell r="D1878">
            <v>1416000</v>
          </cell>
          <cell r="E1878">
            <v>226560</v>
          </cell>
          <cell r="F1878">
            <v>1642560</v>
          </cell>
        </row>
        <row r="1879">
          <cell r="A1879" t="str">
            <v>CONTACTOR 140 A -AC3/220 SIMENS</v>
          </cell>
          <cell r="B1879">
            <v>831652</v>
          </cell>
          <cell r="C1879" t="str">
            <v>UND</v>
          </cell>
          <cell r="D1879">
            <v>997982.39999999991</v>
          </cell>
          <cell r="E1879">
            <v>159677.18399999998</v>
          </cell>
          <cell r="F1879">
            <v>1157660</v>
          </cell>
        </row>
        <row r="1880">
          <cell r="A1880" t="str">
            <v>CONTACTOR 150 A -AC3/250 A-AC1</v>
          </cell>
          <cell r="B1880">
            <v>1329000</v>
          </cell>
          <cell r="C1880" t="str">
            <v>UND</v>
          </cell>
          <cell r="D1880">
            <v>1594800</v>
          </cell>
          <cell r="E1880">
            <v>255168</v>
          </cell>
          <cell r="F1880">
            <v>1849968</v>
          </cell>
        </row>
        <row r="1881">
          <cell r="A1881" t="str">
            <v>CONTACTOR 16AMP LC1D163 110V</v>
          </cell>
          <cell r="B1881">
            <v>57400</v>
          </cell>
          <cell r="C1881" t="str">
            <v>UND</v>
          </cell>
          <cell r="D1881">
            <v>68880</v>
          </cell>
          <cell r="E1881">
            <v>11020.800000000001</v>
          </cell>
          <cell r="F1881">
            <v>79901</v>
          </cell>
        </row>
        <row r="1882">
          <cell r="A1882" t="str">
            <v>CONTACTOR 185 A- AC3/275A-AC1</v>
          </cell>
          <cell r="B1882">
            <v>2001000</v>
          </cell>
          <cell r="C1882" t="str">
            <v>UND</v>
          </cell>
          <cell r="D1882">
            <v>2401200</v>
          </cell>
          <cell r="E1882">
            <v>384192</v>
          </cell>
          <cell r="F1882">
            <v>2785392</v>
          </cell>
        </row>
        <row r="1883">
          <cell r="A1883" t="str">
            <v>CONTACTOR 225 A-AC3/315 A -AC1</v>
          </cell>
          <cell r="B1883">
            <v>2246000</v>
          </cell>
          <cell r="C1883" t="str">
            <v>UND</v>
          </cell>
          <cell r="D1883">
            <v>2695200</v>
          </cell>
          <cell r="E1883">
            <v>431232</v>
          </cell>
          <cell r="F1883">
            <v>3126432</v>
          </cell>
        </row>
        <row r="1884">
          <cell r="A1884" t="str">
            <v>CONTACTOR 25AMP TM 440V</v>
          </cell>
          <cell r="B1884">
            <v>57400</v>
          </cell>
          <cell r="C1884" t="str">
            <v>UND</v>
          </cell>
          <cell r="D1884">
            <v>68880</v>
          </cell>
          <cell r="E1884">
            <v>11020.800000000001</v>
          </cell>
          <cell r="F1884">
            <v>79901</v>
          </cell>
        </row>
        <row r="1885">
          <cell r="A1885" t="str">
            <v>CONTACTOR 265A  AC3/350A  AC1</v>
          </cell>
          <cell r="B1885">
            <v>2688000</v>
          </cell>
          <cell r="C1885" t="str">
            <v>UND</v>
          </cell>
          <cell r="D1885">
            <v>3225600</v>
          </cell>
          <cell r="E1885">
            <v>516096</v>
          </cell>
          <cell r="F1885">
            <v>3741696</v>
          </cell>
        </row>
        <row r="1886">
          <cell r="A1886" t="str">
            <v>CONTACTOR 32 A -AC3/1NA</v>
          </cell>
          <cell r="B1886">
            <v>322000</v>
          </cell>
          <cell r="C1886" t="str">
            <v>UND</v>
          </cell>
          <cell r="D1886">
            <v>386400</v>
          </cell>
          <cell r="E1886">
            <v>61824</v>
          </cell>
          <cell r="F1886">
            <v>448224</v>
          </cell>
        </row>
        <row r="1887">
          <cell r="A1887" t="str">
            <v>CONTACTOR 32 A-AC3/1NC</v>
          </cell>
          <cell r="B1887">
            <v>327000</v>
          </cell>
          <cell r="C1887" t="str">
            <v>UND</v>
          </cell>
          <cell r="D1887">
            <v>392400</v>
          </cell>
          <cell r="E1887">
            <v>62784</v>
          </cell>
          <cell r="F1887">
            <v>455184</v>
          </cell>
        </row>
        <row r="1888">
          <cell r="A1888" t="str">
            <v>CONTACTOR 32 A-AC3/SIN CONTACTOS AUX</v>
          </cell>
          <cell r="B1888">
            <v>304000</v>
          </cell>
          <cell r="C1888" t="str">
            <v>UND</v>
          </cell>
          <cell r="D1888">
            <v>364800</v>
          </cell>
          <cell r="E1888">
            <v>58368</v>
          </cell>
          <cell r="F1888">
            <v>423168</v>
          </cell>
        </row>
        <row r="1889">
          <cell r="A1889" t="str">
            <v>CONTACTOR 330 A-AC3/400 A-AC1</v>
          </cell>
          <cell r="B1889">
            <v>3117000</v>
          </cell>
          <cell r="C1889" t="str">
            <v>UND</v>
          </cell>
          <cell r="D1889">
            <v>3740400</v>
          </cell>
          <cell r="E1889">
            <v>598464</v>
          </cell>
          <cell r="F1889">
            <v>4338864</v>
          </cell>
        </row>
        <row r="1890">
          <cell r="A1890" t="str">
            <v>CONTACTOR 38 A - AC3/1NA</v>
          </cell>
          <cell r="B1890">
            <v>377000</v>
          </cell>
          <cell r="C1890" t="str">
            <v>UND</v>
          </cell>
          <cell r="D1890">
            <v>452400</v>
          </cell>
          <cell r="E1890">
            <v>72384</v>
          </cell>
          <cell r="F1890">
            <v>524784</v>
          </cell>
        </row>
        <row r="1891">
          <cell r="A1891" t="str">
            <v>CONTACTOR 3RT1015-1AN21 7AMP AC3</v>
          </cell>
          <cell r="B1891">
            <v>70600</v>
          </cell>
          <cell r="C1891" t="str">
            <v>UND</v>
          </cell>
          <cell r="D1891">
            <v>84720</v>
          </cell>
          <cell r="E1891">
            <v>13555.2</v>
          </cell>
          <cell r="F1891">
            <v>98275</v>
          </cell>
        </row>
        <row r="1892">
          <cell r="A1892" t="str">
            <v>CONTACTOR 3RT1023-1AN24 9AMP AC3 2NA+2NC</v>
          </cell>
          <cell r="B1892">
            <v>112000</v>
          </cell>
          <cell r="C1892" t="str">
            <v>UND</v>
          </cell>
          <cell r="D1892">
            <v>134400</v>
          </cell>
          <cell r="E1892">
            <v>21504</v>
          </cell>
          <cell r="F1892">
            <v>155904</v>
          </cell>
        </row>
        <row r="1893">
          <cell r="A1893" t="str">
            <v>CONTACTOR 3RT1024-1AN20 12AMP AC3</v>
          </cell>
          <cell r="B1893">
            <v>104300</v>
          </cell>
          <cell r="C1893" t="str">
            <v>UND</v>
          </cell>
          <cell r="D1893">
            <v>125160</v>
          </cell>
          <cell r="E1893">
            <v>20025.600000000002</v>
          </cell>
          <cell r="F1893">
            <v>145186</v>
          </cell>
        </row>
        <row r="1894">
          <cell r="A1894" t="str">
            <v>CONTACTOR 3RT1024-1AN24 12AMPAC3 2NA+2NC</v>
          </cell>
          <cell r="B1894">
            <v>132000</v>
          </cell>
          <cell r="C1894" t="str">
            <v>UND</v>
          </cell>
          <cell r="D1894">
            <v>158400</v>
          </cell>
          <cell r="E1894">
            <v>25344</v>
          </cell>
          <cell r="F1894">
            <v>183744</v>
          </cell>
        </row>
        <row r="1895">
          <cell r="A1895" t="str">
            <v>CONTACTOR 3RT1025-1AN20 17AMP AC3</v>
          </cell>
          <cell r="B1895">
            <v>126000</v>
          </cell>
          <cell r="C1895" t="str">
            <v>UND</v>
          </cell>
          <cell r="D1895">
            <v>151200</v>
          </cell>
          <cell r="E1895">
            <v>24192</v>
          </cell>
          <cell r="F1895">
            <v>175392</v>
          </cell>
        </row>
        <row r="1896">
          <cell r="A1896" t="str">
            <v>CONTACTOR 3RT1025-1AN20 17AMPAC3 2NA+2NC</v>
          </cell>
          <cell r="B1896">
            <v>153300</v>
          </cell>
          <cell r="C1896" t="str">
            <v>UND</v>
          </cell>
          <cell r="D1896">
            <v>183960</v>
          </cell>
          <cell r="E1896">
            <v>29433.600000000002</v>
          </cell>
          <cell r="F1896">
            <v>213394</v>
          </cell>
        </row>
        <row r="1897">
          <cell r="A1897" t="str">
            <v>CONTACTOR 3RT1026-1AN24 25AMPAC3 2NA+2NC</v>
          </cell>
          <cell r="B1897">
            <v>208500</v>
          </cell>
          <cell r="C1897" t="str">
            <v>UND</v>
          </cell>
          <cell r="D1897">
            <v>250200</v>
          </cell>
          <cell r="E1897">
            <v>40032</v>
          </cell>
          <cell r="F1897">
            <v>290232</v>
          </cell>
        </row>
        <row r="1898">
          <cell r="A1898" t="str">
            <v>CONTACTOR 3RT1034-1AN20 32AMP AC3</v>
          </cell>
          <cell r="B1898">
            <v>250900</v>
          </cell>
          <cell r="C1898" t="str">
            <v>UND</v>
          </cell>
          <cell r="D1898">
            <v>301080</v>
          </cell>
          <cell r="E1898">
            <v>48172.800000000003</v>
          </cell>
          <cell r="F1898">
            <v>349253</v>
          </cell>
        </row>
        <row r="1899">
          <cell r="A1899" t="str">
            <v>CONTACTOR 3RT1034-1AN24 32A-AC3 2NA+2NC</v>
          </cell>
          <cell r="B1899">
            <v>279000</v>
          </cell>
          <cell r="C1899" t="str">
            <v>UND</v>
          </cell>
          <cell r="D1899">
            <v>334800</v>
          </cell>
          <cell r="E1899">
            <v>53568</v>
          </cell>
          <cell r="F1899">
            <v>388368</v>
          </cell>
        </row>
        <row r="1900">
          <cell r="A1900" t="str">
            <v>CONTACTOR 3RT1035-1AN24 40AMPAC3 2NA+2NC</v>
          </cell>
          <cell r="B1900">
            <v>385300</v>
          </cell>
          <cell r="C1900" t="str">
            <v>UND</v>
          </cell>
          <cell r="D1900">
            <v>462360</v>
          </cell>
          <cell r="E1900">
            <v>73977.600000000006</v>
          </cell>
          <cell r="F1900">
            <v>536338</v>
          </cell>
        </row>
        <row r="1901">
          <cell r="A1901" t="str">
            <v>CONTACTOR 3RT1036-1AN24 50A .AC3 2NA+2NC</v>
          </cell>
          <cell r="B1901">
            <v>401600</v>
          </cell>
          <cell r="C1901" t="str">
            <v>UND</v>
          </cell>
          <cell r="D1901">
            <v>481920</v>
          </cell>
          <cell r="E1901">
            <v>77107.199999999997</v>
          </cell>
          <cell r="F1901">
            <v>559027</v>
          </cell>
        </row>
        <row r="1902">
          <cell r="A1902" t="str">
            <v>CONTACTOR 3RT1044-1AN24 65AMPAC3 2NA+2NC</v>
          </cell>
          <cell r="B1902">
            <v>530900</v>
          </cell>
          <cell r="C1902" t="str">
            <v>UND</v>
          </cell>
          <cell r="D1902">
            <v>637080</v>
          </cell>
          <cell r="E1902">
            <v>101932.8</v>
          </cell>
          <cell r="F1902">
            <v>739013</v>
          </cell>
        </row>
        <row r="1903">
          <cell r="A1903" t="str">
            <v>CONTACTOR 3RT1045-1AN24 80AMPAC3 2NA+2NC</v>
          </cell>
          <cell r="B1903">
            <v>689100</v>
          </cell>
          <cell r="C1903" t="str">
            <v>UND</v>
          </cell>
          <cell r="D1903">
            <v>826920</v>
          </cell>
          <cell r="E1903">
            <v>132307.20000000001</v>
          </cell>
          <cell r="F1903">
            <v>959227</v>
          </cell>
        </row>
        <row r="1904">
          <cell r="A1904" t="str">
            <v>CONTACTOR 3RT1046-1NA24 95AMPAC3 2NA+2NC</v>
          </cell>
          <cell r="B1904">
            <v>750000</v>
          </cell>
          <cell r="C1904" t="str">
            <v>UND</v>
          </cell>
          <cell r="D1904">
            <v>900000</v>
          </cell>
          <cell r="E1904">
            <v>144000</v>
          </cell>
          <cell r="F1904">
            <v>1044000</v>
          </cell>
        </row>
        <row r="1905">
          <cell r="A1905" t="str">
            <v>CONTACTOR 3TA21 220V</v>
          </cell>
          <cell r="B1905">
            <v>4000</v>
          </cell>
          <cell r="C1905" t="str">
            <v>UND</v>
          </cell>
          <cell r="D1905">
            <v>4800</v>
          </cell>
          <cell r="E1905">
            <v>768</v>
          </cell>
          <cell r="F1905">
            <v>5568</v>
          </cell>
        </row>
        <row r="1906">
          <cell r="A1906" t="str">
            <v>CONTACTOR 3TB40-22 SIEMENS</v>
          </cell>
          <cell r="B1906">
            <v>30240</v>
          </cell>
          <cell r="C1906" t="str">
            <v>UND</v>
          </cell>
          <cell r="D1906">
            <v>36288</v>
          </cell>
          <cell r="E1906">
            <v>5806.08</v>
          </cell>
          <cell r="F1906">
            <v>42094</v>
          </cell>
        </row>
        <row r="1907">
          <cell r="A1907" t="str">
            <v>CONTACTOR 3TB-41- 220V</v>
          </cell>
          <cell r="B1907">
            <v>90700</v>
          </cell>
          <cell r="C1907" t="str">
            <v>UND</v>
          </cell>
          <cell r="D1907">
            <v>108840</v>
          </cell>
          <cell r="E1907">
            <v>17414.400000000001</v>
          </cell>
          <cell r="F1907">
            <v>126254</v>
          </cell>
        </row>
        <row r="1908">
          <cell r="A1908" t="str">
            <v>CONTACTOR 3TB44 SIN BLOQUES 220AC</v>
          </cell>
          <cell r="B1908">
            <v>4000</v>
          </cell>
          <cell r="C1908" t="str">
            <v>UND</v>
          </cell>
          <cell r="D1908">
            <v>4800</v>
          </cell>
          <cell r="E1908">
            <v>768</v>
          </cell>
          <cell r="F1908">
            <v>5568</v>
          </cell>
        </row>
        <row r="1909">
          <cell r="A1909" t="str">
            <v>CONTACTOR 3TF3010 9AMP-AC3 1NA</v>
          </cell>
          <cell r="B1909">
            <v>83100</v>
          </cell>
          <cell r="C1909" t="str">
            <v>UND</v>
          </cell>
          <cell r="D1909">
            <v>99720</v>
          </cell>
          <cell r="E1909">
            <v>15955.2</v>
          </cell>
          <cell r="F1909">
            <v>115675</v>
          </cell>
        </row>
        <row r="1910">
          <cell r="A1910" t="str">
            <v>CONTACTOR 3TF3311</v>
          </cell>
          <cell r="B1910">
            <v>176500</v>
          </cell>
          <cell r="C1910" t="str">
            <v>UND</v>
          </cell>
          <cell r="D1910">
            <v>211800</v>
          </cell>
          <cell r="E1910">
            <v>33888</v>
          </cell>
          <cell r="F1910">
            <v>245688</v>
          </cell>
        </row>
        <row r="1911">
          <cell r="A1911" t="str">
            <v>CONTACTOR 3TF40-10</v>
          </cell>
          <cell r="B1911">
            <v>35203</v>
          </cell>
          <cell r="C1911" t="str">
            <v>UND</v>
          </cell>
          <cell r="D1911">
            <v>42243.6</v>
          </cell>
          <cell r="E1911">
            <v>6758.9759999999997</v>
          </cell>
          <cell r="F1911">
            <v>49003</v>
          </cell>
        </row>
        <row r="1912">
          <cell r="A1912" t="str">
            <v>CONTACTOR 3TF4022 9 AMP AC3</v>
          </cell>
          <cell r="B1912">
            <v>119800</v>
          </cell>
          <cell r="C1912" t="str">
            <v>UND</v>
          </cell>
          <cell r="D1912">
            <v>143760</v>
          </cell>
          <cell r="E1912">
            <v>23001.600000000002</v>
          </cell>
          <cell r="F1912">
            <v>166762</v>
          </cell>
        </row>
        <row r="1913">
          <cell r="A1913" t="str">
            <v>CONTACTOR 3TF4122 12AMP AC3</v>
          </cell>
          <cell r="B1913">
            <v>141200</v>
          </cell>
          <cell r="C1913" t="str">
            <v>UND</v>
          </cell>
          <cell r="D1913">
            <v>169440</v>
          </cell>
          <cell r="E1913">
            <v>27110.400000000001</v>
          </cell>
          <cell r="F1913">
            <v>196550</v>
          </cell>
        </row>
        <row r="1914">
          <cell r="A1914" t="str">
            <v>CONTACTOR 3TF4222 16AMP AC3</v>
          </cell>
          <cell r="B1914">
            <v>164000</v>
          </cell>
          <cell r="C1914" t="str">
            <v>UND</v>
          </cell>
          <cell r="D1914">
            <v>196800</v>
          </cell>
          <cell r="E1914">
            <v>31488</v>
          </cell>
          <cell r="F1914">
            <v>228288</v>
          </cell>
        </row>
        <row r="1915">
          <cell r="A1915" t="str">
            <v>CONTACTOR 3TF43-12</v>
          </cell>
          <cell r="B1915">
            <v>75604.203125</v>
          </cell>
          <cell r="C1915" t="str">
            <v>UND</v>
          </cell>
          <cell r="D1915">
            <v>90725.043749999997</v>
          </cell>
          <cell r="E1915">
            <v>14516.007</v>
          </cell>
          <cell r="F1915">
            <v>105241</v>
          </cell>
        </row>
        <row r="1916">
          <cell r="A1916" t="str">
            <v>CONTACTOR 3TF4322 22AMP AC3</v>
          </cell>
          <cell r="B1916">
            <v>223100</v>
          </cell>
          <cell r="C1916" t="str">
            <v>UND</v>
          </cell>
          <cell r="D1916">
            <v>267720</v>
          </cell>
          <cell r="E1916">
            <v>42835.200000000004</v>
          </cell>
          <cell r="F1916">
            <v>310555</v>
          </cell>
        </row>
        <row r="1917">
          <cell r="A1917" t="str">
            <v>CONTACTOR 3TF4422 32AMP AC3</v>
          </cell>
          <cell r="B1917">
            <v>298500</v>
          </cell>
          <cell r="C1917" t="str">
            <v>UND</v>
          </cell>
          <cell r="D1917">
            <v>358200</v>
          </cell>
          <cell r="E1917">
            <v>57312</v>
          </cell>
          <cell r="F1917">
            <v>415512</v>
          </cell>
        </row>
        <row r="1918">
          <cell r="A1918" t="str">
            <v>CONTACTOR 3TF4522 32AMP AC3</v>
          </cell>
          <cell r="B1918">
            <v>412300</v>
          </cell>
          <cell r="C1918" t="str">
            <v>UND</v>
          </cell>
          <cell r="D1918">
            <v>494760</v>
          </cell>
          <cell r="E1918">
            <v>79161.600000000006</v>
          </cell>
          <cell r="F1918">
            <v>573922</v>
          </cell>
        </row>
        <row r="1919">
          <cell r="A1919" t="str">
            <v>CONTACTOR 3TF4622 45AMP AC3</v>
          </cell>
          <cell r="B1919">
            <v>429700</v>
          </cell>
          <cell r="C1919" t="str">
            <v>UND</v>
          </cell>
          <cell r="D1919">
            <v>515640</v>
          </cell>
          <cell r="E1919">
            <v>82502.400000000009</v>
          </cell>
          <cell r="F1919">
            <v>598142</v>
          </cell>
        </row>
        <row r="1920">
          <cell r="A1920" t="str">
            <v>CONTACTOR 3TF4722 63AMP AC3</v>
          </cell>
          <cell r="B1920">
            <v>568100</v>
          </cell>
          <cell r="C1920" t="str">
            <v>UND</v>
          </cell>
          <cell r="D1920">
            <v>681720</v>
          </cell>
          <cell r="E1920">
            <v>109075.2</v>
          </cell>
          <cell r="F1920">
            <v>790795</v>
          </cell>
        </row>
        <row r="1921">
          <cell r="A1921" t="str">
            <v>CONTACTOR 3TF4822 75AMP AC3</v>
          </cell>
          <cell r="B1921">
            <v>737300</v>
          </cell>
          <cell r="C1921" t="str">
            <v>UND</v>
          </cell>
          <cell r="D1921">
            <v>884760</v>
          </cell>
          <cell r="E1921">
            <v>141561.60000000001</v>
          </cell>
          <cell r="F1921">
            <v>1026322</v>
          </cell>
        </row>
        <row r="1922">
          <cell r="A1922" t="str">
            <v>CONTACTOR 3TF5022 110AMP-AC3 2NA+2NC</v>
          </cell>
          <cell r="B1922">
            <v>1122576</v>
          </cell>
          <cell r="C1922" t="str">
            <v>UND</v>
          </cell>
          <cell r="D1922">
            <v>1347091.2</v>
          </cell>
          <cell r="E1922">
            <v>215534.592</v>
          </cell>
          <cell r="F1922">
            <v>1562626</v>
          </cell>
        </row>
        <row r="1923">
          <cell r="A1923" t="str">
            <v>CONTACTOR 3TF5222 170AMP-AC3 2NA+2NC</v>
          </cell>
          <cell r="B1923">
            <v>1735000</v>
          </cell>
          <cell r="C1923" t="str">
            <v>UND</v>
          </cell>
          <cell r="D1923">
            <v>2082000</v>
          </cell>
          <cell r="E1923">
            <v>333120</v>
          </cell>
          <cell r="F1923">
            <v>2415120</v>
          </cell>
        </row>
        <row r="1924">
          <cell r="A1924" t="str">
            <v>CONTACTOR 3TF5622 400AMP-AC3 2NA+2NC</v>
          </cell>
          <cell r="B1924">
            <v>3212000</v>
          </cell>
          <cell r="C1924" t="str">
            <v>UND</v>
          </cell>
          <cell r="D1924">
            <v>3854400</v>
          </cell>
          <cell r="E1924">
            <v>616704</v>
          </cell>
          <cell r="F1924">
            <v>4471104</v>
          </cell>
        </row>
        <row r="1925">
          <cell r="A1925" t="str">
            <v>CONTACTOR 3TF6844 630AMP-AC3 4NA+4NC</v>
          </cell>
          <cell r="B1925">
            <v>8027000</v>
          </cell>
          <cell r="C1925" t="str">
            <v>UND</v>
          </cell>
          <cell r="D1925">
            <v>9632400</v>
          </cell>
          <cell r="E1925">
            <v>1541184</v>
          </cell>
          <cell r="F1925">
            <v>11173584</v>
          </cell>
        </row>
        <row r="1926">
          <cell r="A1926" t="str">
            <v>CONTACTOR 3TH8022 220V</v>
          </cell>
          <cell r="B1926">
            <v>4000</v>
          </cell>
          <cell r="C1926" t="str">
            <v>UND</v>
          </cell>
          <cell r="D1926">
            <v>4800</v>
          </cell>
          <cell r="E1926">
            <v>768</v>
          </cell>
          <cell r="F1926">
            <v>5568</v>
          </cell>
        </row>
        <row r="1927">
          <cell r="A1927" t="str">
            <v>CONTACTOR 3TH8022 220V</v>
          </cell>
          <cell r="B1927">
            <v>4000</v>
          </cell>
          <cell r="C1927" t="str">
            <v>UND</v>
          </cell>
          <cell r="D1927">
            <v>4800</v>
          </cell>
          <cell r="E1927">
            <v>768</v>
          </cell>
          <cell r="F1927">
            <v>5568</v>
          </cell>
        </row>
        <row r="1928">
          <cell r="A1928" t="str">
            <v>CONTACTOR 3TH8505 220V</v>
          </cell>
          <cell r="B1928">
            <v>4000</v>
          </cell>
          <cell r="C1928" t="str">
            <v>UND</v>
          </cell>
          <cell r="D1928">
            <v>4800</v>
          </cell>
          <cell r="E1928">
            <v>768</v>
          </cell>
          <cell r="F1928">
            <v>5568</v>
          </cell>
        </row>
        <row r="1929">
          <cell r="A1929" t="str">
            <v>CONTACTOR 40 A-AC3/1NA + 1NC</v>
          </cell>
          <cell r="B1929">
            <v>402000</v>
          </cell>
          <cell r="C1929" t="str">
            <v>UND</v>
          </cell>
          <cell r="D1929">
            <v>482400</v>
          </cell>
          <cell r="E1929">
            <v>77184</v>
          </cell>
          <cell r="F1929">
            <v>559584</v>
          </cell>
        </row>
        <row r="1930">
          <cell r="A1930" t="str">
            <v>CONTACTOR 400 A-AC3/500 A -AC1</v>
          </cell>
          <cell r="B1930">
            <v>3542000</v>
          </cell>
          <cell r="C1930" t="str">
            <v>UND</v>
          </cell>
          <cell r="D1930">
            <v>4250400</v>
          </cell>
          <cell r="E1930">
            <v>680064</v>
          </cell>
          <cell r="F1930">
            <v>4930464</v>
          </cell>
        </row>
        <row r="1931">
          <cell r="A1931" t="str">
            <v>CONTACTOR 50 A-AC3/1NA + 1NC</v>
          </cell>
          <cell r="B1931">
            <v>472000</v>
          </cell>
          <cell r="C1931" t="str">
            <v>UND</v>
          </cell>
          <cell r="D1931">
            <v>566400</v>
          </cell>
          <cell r="E1931">
            <v>90624</v>
          </cell>
          <cell r="F1931">
            <v>657024</v>
          </cell>
        </row>
        <row r="1932">
          <cell r="A1932" t="str">
            <v>CONTACTOR 500 A-AC3/700 A-AC1</v>
          </cell>
          <cell r="B1932">
            <v>4912000</v>
          </cell>
          <cell r="C1932" t="str">
            <v>UND</v>
          </cell>
          <cell r="D1932">
            <v>5894400</v>
          </cell>
          <cell r="E1932">
            <v>943104</v>
          </cell>
          <cell r="F1932">
            <v>6837504</v>
          </cell>
        </row>
        <row r="1933">
          <cell r="A1933" t="str">
            <v>CONTACTOR 65 A-AC3/1NA + 1NC</v>
          </cell>
          <cell r="B1933">
            <v>593000</v>
          </cell>
          <cell r="C1933" t="str">
            <v>UND</v>
          </cell>
          <cell r="D1933">
            <v>711600</v>
          </cell>
          <cell r="E1933">
            <v>113856</v>
          </cell>
          <cell r="F1933">
            <v>825456</v>
          </cell>
        </row>
        <row r="1934">
          <cell r="A1934" t="str">
            <v>CONTACTOR 780 A -AC3/1600 A-AC1</v>
          </cell>
          <cell r="B1934">
            <v>11977000</v>
          </cell>
          <cell r="C1934" t="str">
            <v>UND</v>
          </cell>
          <cell r="D1934">
            <v>14372400</v>
          </cell>
          <cell r="E1934">
            <v>2299584</v>
          </cell>
          <cell r="F1934">
            <v>16671984</v>
          </cell>
        </row>
        <row r="1935">
          <cell r="A1935" t="str">
            <v>CONTACTOR 80 A-AC3/1NA + NC</v>
          </cell>
          <cell r="B1935">
            <v>756000</v>
          </cell>
          <cell r="C1935" t="str">
            <v>UND</v>
          </cell>
          <cell r="D1935">
            <v>907200</v>
          </cell>
          <cell r="E1935">
            <v>145152</v>
          </cell>
          <cell r="F1935">
            <v>1052352</v>
          </cell>
        </row>
        <row r="1936">
          <cell r="A1936" t="str">
            <v>CONTACTOR 95 A -AC3/1NA + 1NC</v>
          </cell>
          <cell r="B1936">
            <v>789000</v>
          </cell>
          <cell r="C1936" t="str">
            <v>UND</v>
          </cell>
          <cell r="D1936">
            <v>946800</v>
          </cell>
          <cell r="E1936">
            <v>151488</v>
          </cell>
          <cell r="F1936">
            <v>1098288</v>
          </cell>
        </row>
        <row r="1937">
          <cell r="A1937" t="str">
            <v>CONTACTOR 9A-AC3 /1 NC</v>
          </cell>
          <cell r="B1937">
            <v>103000</v>
          </cell>
          <cell r="C1937" t="str">
            <v>UND</v>
          </cell>
          <cell r="D1937">
            <v>123600</v>
          </cell>
          <cell r="E1937">
            <v>19776</v>
          </cell>
          <cell r="F1937">
            <v>143376</v>
          </cell>
        </row>
        <row r="1938">
          <cell r="A1938" t="str">
            <v>CONTACTOR AIL 08-53A 48V</v>
          </cell>
          <cell r="B1938">
            <v>4000</v>
          </cell>
          <cell r="C1938" t="str">
            <v>UND</v>
          </cell>
          <cell r="D1938">
            <v>4800</v>
          </cell>
          <cell r="E1938">
            <v>768</v>
          </cell>
          <cell r="F1938">
            <v>5568</v>
          </cell>
        </row>
        <row r="1939">
          <cell r="A1939" t="str">
            <v>CONTACTOR AN2 110V</v>
          </cell>
          <cell r="B1939">
            <v>4000</v>
          </cell>
          <cell r="C1939" t="str">
            <v>UND</v>
          </cell>
          <cell r="D1939">
            <v>4800</v>
          </cell>
          <cell r="E1939">
            <v>768</v>
          </cell>
          <cell r="F1939">
            <v>5568</v>
          </cell>
        </row>
        <row r="1940">
          <cell r="A1940" t="str">
            <v>CONTACTOR AUX. LA1D40</v>
          </cell>
          <cell r="B1940">
            <v>14524</v>
          </cell>
          <cell r="C1940" t="str">
            <v>UND</v>
          </cell>
          <cell r="D1940">
            <v>17428.8</v>
          </cell>
          <cell r="E1940">
            <v>2788.6079999999997</v>
          </cell>
          <cell r="F1940">
            <v>20217</v>
          </cell>
        </row>
        <row r="1941">
          <cell r="A1941" t="str">
            <v>CONTACTOR AUX.C.C. 110V</v>
          </cell>
          <cell r="B1941">
            <v>219000</v>
          </cell>
          <cell r="C1941" t="str">
            <v>UND</v>
          </cell>
          <cell r="D1941">
            <v>262800</v>
          </cell>
          <cell r="E1941">
            <v>42048</v>
          </cell>
          <cell r="F1941">
            <v>304848</v>
          </cell>
        </row>
        <row r="1942">
          <cell r="A1942" t="str">
            <v>CONTACTOR AUX.C.C..24V</v>
          </cell>
          <cell r="B1942">
            <v>219000</v>
          </cell>
          <cell r="C1942" t="str">
            <v>UND</v>
          </cell>
          <cell r="D1942">
            <v>262800</v>
          </cell>
          <cell r="E1942">
            <v>42048</v>
          </cell>
          <cell r="F1942">
            <v>304848</v>
          </cell>
        </row>
        <row r="1943">
          <cell r="A1943" t="str">
            <v>CONTACTOR AUXILIAR  3NA+1NC</v>
          </cell>
          <cell r="B1943">
            <v>103000</v>
          </cell>
          <cell r="C1943" t="str">
            <v>UND</v>
          </cell>
          <cell r="D1943">
            <v>123600</v>
          </cell>
          <cell r="E1943">
            <v>19776</v>
          </cell>
          <cell r="F1943">
            <v>143376</v>
          </cell>
        </row>
        <row r="1944">
          <cell r="A1944" t="str">
            <v>CONTACTOR AUXILIAR  4NA</v>
          </cell>
          <cell r="B1944">
            <v>103000</v>
          </cell>
          <cell r="C1944" t="str">
            <v>UND</v>
          </cell>
          <cell r="D1944">
            <v>123600</v>
          </cell>
          <cell r="E1944">
            <v>19776</v>
          </cell>
          <cell r="F1944">
            <v>143376</v>
          </cell>
        </row>
        <row r="1945">
          <cell r="A1945" t="str">
            <v>CONTACTOR AUXILIAR 2NA+2NC</v>
          </cell>
          <cell r="B1945">
            <v>103000</v>
          </cell>
          <cell r="C1945" t="str">
            <v>UND</v>
          </cell>
          <cell r="D1945">
            <v>123600</v>
          </cell>
          <cell r="E1945">
            <v>19776</v>
          </cell>
          <cell r="F1945">
            <v>143376</v>
          </cell>
        </row>
        <row r="1946">
          <cell r="A1946" t="str">
            <v>CONTACTOR AUXILIAR 3RH1122  2NA+2NC</v>
          </cell>
          <cell r="B1946">
            <v>91800</v>
          </cell>
          <cell r="C1946" t="str">
            <v>UND</v>
          </cell>
          <cell r="D1946">
            <v>110160</v>
          </cell>
          <cell r="E1946">
            <v>17625.600000000002</v>
          </cell>
          <cell r="F1946">
            <v>127786</v>
          </cell>
        </row>
        <row r="1947">
          <cell r="A1947" t="str">
            <v>CONTACTOR AUXILIAR 3TH4031 3NA+1NC</v>
          </cell>
          <cell r="B1947">
            <v>91800</v>
          </cell>
          <cell r="C1947" t="str">
            <v>UND</v>
          </cell>
          <cell r="D1947">
            <v>110160</v>
          </cell>
          <cell r="E1947">
            <v>17625.600000000002</v>
          </cell>
          <cell r="F1947">
            <v>127786</v>
          </cell>
        </row>
        <row r="1948">
          <cell r="A1948" t="str">
            <v>CONTACTOR AUXILIAR 3TH4244 4NA+4NC</v>
          </cell>
          <cell r="B1948">
            <v>135300</v>
          </cell>
          <cell r="C1948" t="str">
            <v>UND</v>
          </cell>
          <cell r="D1948">
            <v>162360</v>
          </cell>
          <cell r="E1948">
            <v>25977.600000000002</v>
          </cell>
          <cell r="F1948">
            <v>188338</v>
          </cell>
        </row>
        <row r="1949">
          <cell r="A1949" t="str">
            <v>CONTACTOR AUXILIAR 3TH4253 5NA+3NC</v>
          </cell>
          <cell r="B1949">
            <v>135300</v>
          </cell>
          <cell r="C1949" t="str">
            <v>UND</v>
          </cell>
          <cell r="D1949">
            <v>162360</v>
          </cell>
          <cell r="E1949">
            <v>25977.600000000002</v>
          </cell>
          <cell r="F1949">
            <v>188338</v>
          </cell>
        </row>
        <row r="1950">
          <cell r="A1950" t="str">
            <v>CONTACTOR AUXILIAR GUARDAMOTOR NHT11 KM</v>
          </cell>
          <cell r="B1950">
            <v>12059.599609375</v>
          </cell>
          <cell r="C1950" t="str">
            <v>UND</v>
          </cell>
          <cell r="D1950">
            <v>14471.51953125</v>
          </cell>
          <cell r="E1950">
            <v>2315.4431250000002</v>
          </cell>
          <cell r="F1950">
            <v>16787</v>
          </cell>
        </row>
        <row r="1951">
          <cell r="A1951" t="str">
            <v>CONTACTOR AUXILIAR LATERAL 0IS DILM KM</v>
          </cell>
          <cell r="B1951">
            <v>9380</v>
          </cell>
          <cell r="C1951" t="str">
            <v>UND</v>
          </cell>
          <cell r="D1951">
            <v>11256</v>
          </cell>
          <cell r="E1951">
            <v>1800.96</v>
          </cell>
          <cell r="F1951">
            <v>13057</v>
          </cell>
        </row>
        <row r="1952">
          <cell r="A1952" t="str">
            <v>CONTACTOR CL00 220V AGUT</v>
          </cell>
          <cell r="B1952">
            <v>35263.19921875</v>
          </cell>
          <cell r="C1952" t="str">
            <v>UND</v>
          </cell>
          <cell r="D1952">
            <v>42315.839062499996</v>
          </cell>
          <cell r="E1952">
            <v>6770.5342499999997</v>
          </cell>
          <cell r="F1952">
            <v>49086</v>
          </cell>
        </row>
        <row r="1953">
          <cell r="A1953" t="str">
            <v>CONTACTOR CL01A</v>
          </cell>
          <cell r="B1953">
            <v>22880</v>
          </cell>
          <cell r="C1953" t="str">
            <v>UND</v>
          </cell>
          <cell r="D1953">
            <v>27456</v>
          </cell>
          <cell r="E1953">
            <v>4392.96</v>
          </cell>
          <cell r="F1953">
            <v>31849</v>
          </cell>
        </row>
        <row r="1954">
          <cell r="A1954" t="str">
            <v>CONTACTOR CL02 220V AGUT</v>
          </cell>
          <cell r="B1954">
            <v>56000</v>
          </cell>
          <cell r="C1954" t="str">
            <v>UND</v>
          </cell>
          <cell r="D1954">
            <v>67200</v>
          </cell>
          <cell r="E1954">
            <v>10752</v>
          </cell>
          <cell r="F1954">
            <v>77952</v>
          </cell>
        </row>
        <row r="1955">
          <cell r="A1955" t="str">
            <v>CONTACTOR CL03 220V AGUT</v>
          </cell>
          <cell r="B1955">
            <v>81809</v>
          </cell>
          <cell r="C1955" t="str">
            <v>UND</v>
          </cell>
          <cell r="D1955">
            <v>98170.8</v>
          </cell>
          <cell r="E1955">
            <v>15707.328000000001</v>
          </cell>
          <cell r="F1955">
            <v>113878</v>
          </cell>
        </row>
        <row r="1956">
          <cell r="A1956" t="str">
            <v>CONTACTOR CN1DB134-TM</v>
          </cell>
          <cell r="B1956">
            <v>4000</v>
          </cell>
          <cell r="C1956" t="str">
            <v>UND</v>
          </cell>
          <cell r="D1956">
            <v>4800</v>
          </cell>
          <cell r="E1956">
            <v>768</v>
          </cell>
          <cell r="F1956">
            <v>5568</v>
          </cell>
        </row>
        <row r="1957">
          <cell r="A1957" t="str">
            <v>CONTACTOR D1LOMG 24V CC35ACA1 KM</v>
          </cell>
          <cell r="B1957">
            <v>66294.203125</v>
          </cell>
          <cell r="C1957" t="str">
            <v>UND</v>
          </cell>
          <cell r="D1957">
            <v>79553.043749999997</v>
          </cell>
          <cell r="E1957">
            <v>12728.486999999999</v>
          </cell>
          <cell r="F1957">
            <v>92282</v>
          </cell>
        </row>
        <row r="1958">
          <cell r="A1958" t="str">
            <v>CONTACTOR DIL O0AM 10 220V KM</v>
          </cell>
          <cell r="B1958">
            <v>39860.80078125</v>
          </cell>
          <cell r="C1958" t="str">
            <v>UND</v>
          </cell>
          <cell r="D1958">
            <v>47832.9609375</v>
          </cell>
          <cell r="E1958">
            <v>7653.2737500000003</v>
          </cell>
          <cell r="F1958">
            <v>55486</v>
          </cell>
        </row>
        <row r="1959">
          <cell r="A1959" t="str">
            <v>CONTACTOR EM9C10 110V ASEA</v>
          </cell>
          <cell r="B1959">
            <v>4000</v>
          </cell>
          <cell r="C1959" t="str">
            <v>UND</v>
          </cell>
          <cell r="D1959">
            <v>4800</v>
          </cell>
          <cell r="E1959">
            <v>768</v>
          </cell>
          <cell r="F1959">
            <v>5568</v>
          </cell>
        </row>
        <row r="1960">
          <cell r="A1960" t="str">
            <v>CONTACTOR HSC44B 60VCC BBC</v>
          </cell>
          <cell r="B1960">
            <v>4000</v>
          </cell>
          <cell r="C1960" t="str">
            <v>UND</v>
          </cell>
          <cell r="D1960">
            <v>4800</v>
          </cell>
          <cell r="E1960">
            <v>768</v>
          </cell>
          <cell r="F1960">
            <v>5568</v>
          </cell>
        </row>
        <row r="1961">
          <cell r="A1961" t="str">
            <v>CONTACTOR HSCG2E 60V CC BBC</v>
          </cell>
          <cell r="B1961">
            <v>4000</v>
          </cell>
          <cell r="C1961" t="str">
            <v>UND</v>
          </cell>
          <cell r="D1961">
            <v>4800</v>
          </cell>
          <cell r="E1961">
            <v>768</v>
          </cell>
          <cell r="F1961">
            <v>5568</v>
          </cell>
        </row>
        <row r="1962">
          <cell r="A1962" t="str">
            <v>CONTACTOR INTEGRAL 32 220</v>
          </cell>
          <cell r="B1962">
            <v>641000</v>
          </cell>
          <cell r="C1962" t="str">
            <v>UND</v>
          </cell>
          <cell r="D1962">
            <v>769200</v>
          </cell>
          <cell r="E1962">
            <v>123072</v>
          </cell>
          <cell r="F1962">
            <v>892272</v>
          </cell>
        </row>
        <row r="1963">
          <cell r="A1963" t="str">
            <v>CONTACTOR INVERSOR 3T111120B 125V</v>
          </cell>
          <cell r="B1963">
            <v>4000</v>
          </cell>
          <cell r="C1963" t="str">
            <v>UND</v>
          </cell>
          <cell r="D1963">
            <v>4800</v>
          </cell>
          <cell r="E1963">
            <v>768</v>
          </cell>
          <cell r="F1963">
            <v>5568</v>
          </cell>
        </row>
        <row r="1964">
          <cell r="A1964" t="str">
            <v>CONTACTOR LATERAL DESEÑALIZACION</v>
          </cell>
          <cell r="B1964">
            <v>45000</v>
          </cell>
          <cell r="C1964" t="str">
            <v>UND</v>
          </cell>
          <cell r="D1964">
            <v>54000</v>
          </cell>
          <cell r="E1964">
            <v>8640</v>
          </cell>
          <cell r="F1964">
            <v>62640</v>
          </cell>
        </row>
        <row r="1965">
          <cell r="A1965" t="str">
            <v>CONTACTOR LC1D093 220V</v>
          </cell>
          <cell r="B1965">
            <v>4000</v>
          </cell>
          <cell r="C1965" t="str">
            <v>UND</v>
          </cell>
          <cell r="D1965">
            <v>4800</v>
          </cell>
          <cell r="E1965">
            <v>768</v>
          </cell>
          <cell r="F1965">
            <v>5568</v>
          </cell>
        </row>
        <row r="1966">
          <cell r="A1966" t="str">
            <v>CONTACTOR LC1D093 220V</v>
          </cell>
          <cell r="B1966">
            <v>4000</v>
          </cell>
          <cell r="C1966" t="str">
            <v>UND</v>
          </cell>
          <cell r="D1966">
            <v>4800</v>
          </cell>
          <cell r="E1966">
            <v>768</v>
          </cell>
          <cell r="F1966">
            <v>5568</v>
          </cell>
        </row>
        <row r="1967">
          <cell r="A1967" t="str">
            <v>CONTACTOR LC1D093 220V</v>
          </cell>
          <cell r="B1967">
            <v>4000</v>
          </cell>
          <cell r="C1967" t="str">
            <v>UND</v>
          </cell>
          <cell r="D1967">
            <v>4800</v>
          </cell>
          <cell r="E1967">
            <v>768</v>
          </cell>
          <cell r="F1967">
            <v>5568</v>
          </cell>
        </row>
        <row r="1968">
          <cell r="A1968" t="str">
            <v>CONTACTOR LC1D123 220V</v>
          </cell>
          <cell r="B1968">
            <v>4000</v>
          </cell>
          <cell r="C1968" t="str">
            <v>UND</v>
          </cell>
          <cell r="D1968">
            <v>4800</v>
          </cell>
          <cell r="E1968">
            <v>768</v>
          </cell>
          <cell r="F1968">
            <v>5568</v>
          </cell>
        </row>
        <row r="1969">
          <cell r="A1969" t="str">
            <v>CONTACTOR LC1D323 220V</v>
          </cell>
          <cell r="B1969">
            <v>4000</v>
          </cell>
          <cell r="C1969" t="str">
            <v>UND</v>
          </cell>
          <cell r="D1969">
            <v>4800</v>
          </cell>
          <cell r="E1969">
            <v>768</v>
          </cell>
          <cell r="F1969">
            <v>5568</v>
          </cell>
        </row>
        <row r="1970">
          <cell r="A1970" t="str">
            <v>CONTACTOR LS722E AEG 220V</v>
          </cell>
          <cell r="B1970">
            <v>29120</v>
          </cell>
          <cell r="C1970" t="str">
            <v>UND</v>
          </cell>
          <cell r="D1970">
            <v>34944</v>
          </cell>
          <cell r="E1970">
            <v>5591.04</v>
          </cell>
          <cell r="F1970">
            <v>40535</v>
          </cell>
        </row>
        <row r="1971">
          <cell r="A1971" t="str">
            <v>CONTACTOR MINI 9AAC3 220V ABB</v>
          </cell>
          <cell r="B1971">
            <v>34416.19921875</v>
          </cell>
          <cell r="C1971" t="str">
            <v>UND</v>
          </cell>
          <cell r="D1971">
            <v>41299.439062500001</v>
          </cell>
          <cell r="E1971">
            <v>6607.9102500000008</v>
          </cell>
          <cell r="F1971">
            <v>47907</v>
          </cell>
        </row>
        <row r="1972">
          <cell r="A1972" t="str">
            <v>CONTACTOR MINI REF:3TJ10001 SIEMENS</v>
          </cell>
          <cell r="B1972">
            <v>4000</v>
          </cell>
          <cell r="C1972" t="str">
            <v>UND</v>
          </cell>
          <cell r="D1972">
            <v>4800</v>
          </cell>
          <cell r="E1972">
            <v>768</v>
          </cell>
          <cell r="F1972">
            <v>5568</v>
          </cell>
        </row>
        <row r="1973">
          <cell r="A1973" t="str">
            <v>CONTACTOR MINI REF:3TJ1002 SIEMENS</v>
          </cell>
          <cell r="B1973">
            <v>4000</v>
          </cell>
          <cell r="C1973" t="str">
            <v>UND</v>
          </cell>
          <cell r="D1973">
            <v>4800</v>
          </cell>
          <cell r="E1973">
            <v>768</v>
          </cell>
          <cell r="F1973">
            <v>5568</v>
          </cell>
        </row>
        <row r="1974">
          <cell r="A1974" t="str">
            <v>CONTACTOR PRINCIPALES P/3TF44</v>
          </cell>
          <cell r="B1974">
            <v>160100</v>
          </cell>
          <cell r="C1974" t="str">
            <v>UND</v>
          </cell>
          <cell r="D1974">
            <v>192120</v>
          </cell>
          <cell r="E1974">
            <v>30739.200000000001</v>
          </cell>
          <cell r="F1974">
            <v>222859</v>
          </cell>
        </row>
        <row r="1975">
          <cell r="A1975" t="str">
            <v>CONTACTOR SILENCIOSO 110V</v>
          </cell>
          <cell r="B1975">
            <v>64831.19921875</v>
          </cell>
          <cell r="C1975" t="str">
            <v>UND</v>
          </cell>
          <cell r="D1975">
            <v>77797.439062499994</v>
          </cell>
          <cell r="E1975">
            <v>12447.590249999999</v>
          </cell>
          <cell r="F1975">
            <v>90245</v>
          </cell>
        </row>
        <row r="1976">
          <cell r="A1976" t="str">
            <v>CONTACTOR TAYAN  REF PNCN 18 2-6AMP.110V</v>
          </cell>
          <cell r="B1976">
            <v>54730</v>
          </cell>
          <cell r="C1976" t="str">
            <v>UND</v>
          </cell>
          <cell r="D1976">
            <v>65676</v>
          </cell>
          <cell r="E1976">
            <v>10508.16</v>
          </cell>
          <cell r="F1976">
            <v>76184</v>
          </cell>
        </row>
        <row r="1977">
          <cell r="A1977" t="str">
            <v>CONTACTOR TAYAN REF.CN25 2-6AMP 2200V.</v>
          </cell>
          <cell r="B1977">
            <v>77506</v>
          </cell>
          <cell r="C1977" t="str">
            <v>UND</v>
          </cell>
          <cell r="D1977">
            <v>93007.2</v>
          </cell>
          <cell r="E1977">
            <v>14881.152</v>
          </cell>
          <cell r="F1977">
            <v>107888</v>
          </cell>
        </row>
        <row r="1978">
          <cell r="A1978" t="str">
            <v>CONTACTOR TAYAN REF.PNCN25 2-6AMP 110V.</v>
          </cell>
          <cell r="B1978">
            <v>77510</v>
          </cell>
          <cell r="C1978" t="str">
            <v>UND</v>
          </cell>
          <cell r="D1978">
            <v>93012</v>
          </cell>
          <cell r="E1978">
            <v>14881.92</v>
          </cell>
          <cell r="F1978">
            <v>107894</v>
          </cell>
        </row>
        <row r="1979">
          <cell r="A1979" t="str">
            <v>CONTACTOR TETRAPOLAR 3NA+1NC 25A 220VAC</v>
          </cell>
          <cell r="B1979">
            <v>136500</v>
          </cell>
          <cell r="C1979" t="str">
            <v>UND</v>
          </cell>
          <cell r="D1979">
            <v>163800</v>
          </cell>
          <cell r="E1979">
            <v>26208</v>
          </cell>
          <cell r="F1979">
            <v>190008</v>
          </cell>
        </row>
        <row r="1980">
          <cell r="A1980" t="str">
            <v>CONTACTOR TIPO DN810 S.A 110V</v>
          </cell>
          <cell r="B1980">
            <v>4000</v>
          </cell>
          <cell r="C1980" t="str">
            <v>UND</v>
          </cell>
          <cell r="D1980">
            <v>4800</v>
          </cell>
          <cell r="E1980">
            <v>768</v>
          </cell>
          <cell r="F1980">
            <v>5568</v>
          </cell>
        </row>
        <row r="1981">
          <cell r="A1981" t="str">
            <v>CONTACTOR TRIPOLAR 140 AMP. 220 V.</v>
          </cell>
          <cell r="B1981">
            <v>1273900</v>
          </cell>
          <cell r="C1981" t="str">
            <v>UND</v>
          </cell>
          <cell r="D1981">
            <v>1528680</v>
          </cell>
          <cell r="E1981">
            <v>244588.80000000002</v>
          </cell>
          <cell r="F1981">
            <v>1773269</v>
          </cell>
        </row>
        <row r="1982">
          <cell r="A1982" t="str">
            <v>CONTACTOR TRIPOLAR CUTLER HAMMER</v>
          </cell>
          <cell r="B1982">
            <v>780900</v>
          </cell>
          <cell r="C1982" t="str">
            <v>UND</v>
          </cell>
          <cell r="D1982">
            <v>937080</v>
          </cell>
          <cell r="E1982">
            <v>149932.80000000002</v>
          </cell>
          <cell r="F1982">
            <v>1087013</v>
          </cell>
        </row>
        <row r="1983">
          <cell r="A1983" t="str">
            <v>CONTACTOR TRIPOLAR CUTLER HAMNMER</v>
          </cell>
          <cell r="B1983">
            <v>180500</v>
          </cell>
          <cell r="C1983" t="str">
            <v>UND</v>
          </cell>
          <cell r="D1983">
            <v>216600</v>
          </cell>
          <cell r="E1983">
            <v>34656</v>
          </cell>
          <cell r="F1983">
            <v>251256</v>
          </cell>
        </row>
        <row r="1984">
          <cell r="A1984" t="str">
            <v>CONTACTOR VOLTIMETRO 6 POS.</v>
          </cell>
          <cell r="B1984">
            <v>79000</v>
          </cell>
          <cell r="C1984" t="str">
            <v>UND</v>
          </cell>
          <cell r="D1984">
            <v>94800</v>
          </cell>
          <cell r="E1984">
            <v>15168</v>
          </cell>
          <cell r="F1984">
            <v>109968</v>
          </cell>
        </row>
        <row r="1985">
          <cell r="A1985" t="str">
            <v>CONTACTOS AUXILIARES REF H 11</v>
          </cell>
          <cell r="B1985">
            <v>56500</v>
          </cell>
          <cell r="C1985" t="str">
            <v>UND</v>
          </cell>
          <cell r="D1985">
            <v>67800</v>
          </cell>
          <cell r="E1985">
            <v>10848</v>
          </cell>
          <cell r="F1985">
            <v>78648</v>
          </cell>
        </row>
        <row r="1986">
          <cell r="A1986" t="str">
            <v>CONTACTOS DE POSICION INT. ABB</v>
          </cell>
          <cell r="B1986">
            <v>156000</v>
          </cell>
          <cell r="C1986" t="str">
            <v>UND</v>
          </cell>
          <cell r="D1986">
            <v>187200</v>
          </cell>
          <cell r="E1986">
            <v>29952</v>
          </cell>
          <cell r="F1986">
            <v>217152</v>
          </cell>
        </row>
        <row r="1987">
          <cell r="A1987" t="str">
            <v>CONTACTOS PRINCIPALES 3TB50</v>
          </cell>
          <cell r="B1987">
            <v>563500</v>
          </cell>
          <cell r="C1987" t="str">
            <v>UND</v>
          </cell>
          <cell r="D1987">
            <v>676200</v>
          </cell>
          <cell r="E1987">
            <v>108192</v>
          </cell>
          <cell r="F1987">
            <v>784392</v>
          </cell>
        </row>
        <row r="1988">
          <cell r="A1988" t="str">
            <v>CONTACTOS PRINCIPALES 3TB52</v>
          </cell>
          <cell r="B1988">
            <v>815300</v>
          </cell>
          <cell r="C1988" t="str">
            <v>UND</v>
          </cell>
          <cell r="D1988">
            <v>978360</v>
          </cell>
          <cell r="E1988">
            <v>156537.60000000001</v>
          </cell>
          <cell r="F1988">
            <v>1134898</v>
          </cell>
        </row>
        <row r="1989">
          <cell r="A1989" t="str">
            <v>CONTACTOS PRINCIPALES 3TB54</v>
          </cell>
          <cell r="B1989">
            <v>1300800</v>
          </cell>
          <cell r="C1989" t="str">
            <v>UND</v>
          </cell>
          <cell r="D1989">
            <v>1560960</v>
          </cell>
          <cell r="E1989">
            <v>249753.60000000001</v>
          </cell>
          <cell r="F1989">
            <v>1810714</v>
          </cell>
        </row>
        <row r="1990">
          <cell r="A1990" t="str">
            <v>CONTACTOS PRINCIPALES 3TB56</v>
          </cell>
          <cell r="B1990">
            <v>1743600</v>
          </cell>
          <cell r="C1990" t="str">
            <v>UND</v>
          </cell>
          <cell r="D1990">
            <v>2092320</v>
          </cell>
          <cell r="E1990">
            <v>334771.20000000001</v>
          </cell>
          <cell r="F1990">
            <v>2427091</v>
          </cell>
        </row>
        <row r="1991">
          <cell r="A1991" t="str">
            <v>CONTACTOS PRINCIPALES P/3TB44</v>
          </cell>
          <cell r="B1991">
            <v>167200</v>
          </cell>
          <cell r="C1991" t="str">
            <v>UND</v>
          </cell>
          <cell r="D1991">
            <v>200640</v>
          </cell>
          <cell r="E1991">
            <v>32102.400000000001</v>
          </cell>
          <cell r="F1991">
            <v>232742</v>
          </cell>
        </row>
        <row r="1992">
          <cell r="A1992" t="str">
            <v>CONTACTOS PRINCIPALES P/3TB47</v>
          </cell>
          <cell r="B1992">
            <v>267600</v>
          </cell>
          <cell r="C1992" t="str">
            <v>UND</v>
          </cell>
          <cell r="D1992">
            <v>321120</v>
          </cell>
          <cell r="E1992">
            <v>51379.200000000004</v>
          </cell>
          <cell r="F1992">
            <v>372499</v>
          </cell>
        </row>
        <row r="1993">
          <cell r="A1993" t="str">
            <v>CONTACTOS PRINCIPALES P/3TF45</v>
          </cell>
          <cell r="B1993">
            <v>194200</v>
          </cell>
          <cell r="C1993" t="str">
            <v>UND</v>
          </cell>
          <cell r="D1993">
            <v>233040</v>
          </cell>
          <cell r="E1993">
            <v>37286.400000000001</v>
          </cell>
          <cell r="F1993">
            <v>270326</v>
          </cell>
        </row>
        <row r="1994">
          <cell r="A1994" t="str">
            <v>CONTACTOS PRINCIPALES P/3TF46</v>
          </cell>
          <cell r="B1994">
            <v>226800</v>
          </cell>
          <cell r="C1994" t="str">
            <v>UND</v>
          </cell>
          <cell r="D1994">
            <v>272160</v>
          </cell>
          <cell r="E1994">
            <v>43545.599999999999</v>
          </cell>
          <cell r="F1994">
            <v>315706</v>
          </cell>
        </row>
        <row r="1995">
          <cell r="A1995" t="str">
            <v>CONTACTOS PRINCIPALES P/3TF47</v>
          </cell>
          <cell r="B1995">
            <v>256500</v>
          </cell>
          <cell r="C1995" t="str">
            <v>UND</v>
          </cell>
          <cell r="D1995">
            <v>307800</v>
          </cell>
          <cell r="E1995">
            <v>49248</v>
          </cell>
          <cell r="F1995">
            <v>357048</v>
          </cell>
        </row>
        <row r="1996">
          <cell r="A1996" t="str">
            <v>CONTACTOS PRINCIPALES P/3TF48</v>
          </cell>
          <cell r="B1996">
            <v>318800</v>
          </cell>
          <cell r="C1996" t="str">
            <v>UND</v>
          </cell>
          <cell r="D1996">
            <v>382560</v>
          </cell>
          <cell r="E1996">
            <v>61209.599999999999</v>
          </cell>
          <cell r="F1996">
            <v>443770</v>
          </cell>
        </row>
        <row r="1997">
          <cell r="A1997" t="str">
            <v>CONTACTOS PRINCIPALES P/3TF50</v>
          </cell>
          <cell r="B1997">
            <v>544068</v>
          </cell>
          <cell r="C1997" t="str">
            <v>UND</v>
          </cell>
          <cell r="D1997">
            <v>652881.6</v>
          </cell>
          <cell r="E1997">
            <v>104461.056</v>
          </cell>
          <cell r="F1997">
            <v>757343</v>
          </cell>
        </row>
        <row r="1998">
          <cell r="A1998" t="str">
            <v>CONTACTOS PRINCIPALES P/3TF52</v>
          </cell>
          <cell r="B1998">
            <v>781400</v>
          </cell>
          <cell r="C1998" t="str">
            <v>UND</v>
          </cell>
          <cell r="D1998">
            <v>937680</v>
          </cell>
          <cell r="E1998">
            <v>150028.80000000002</v>
          </cell>
          <cell r="F1998">
            <v>1087709</v>
          </cell>
        </row>
        <row r="1999">
          <cell r="A1999" t="str">
            <v>CONTACTOS PRINCIPALES P/3TF54</v>
          </cell>
          <cell r="B1999">
            <v>1247000</v>
          </cell>
          <cell r="C1999" t="str">
            <v>UND</v>
          </cell>
          <cell r="D1999">
            <v>1496400</v>
          </cell>
          <cell r="E1999">
            <v>239424</v>
          </cell>
          <cell r="F1999">
            <v>1735824</v>
          </cell>
        </row>
        <row r="2000">
          <cell r="A2000" t="str">
            <v>CONTADOR  BIFASICO 15/60 HUILA ISKRA</v>
          </cell>
          <cell r="B2000">
            <v>156200</v>
          </cell>
          <cell r="C2000" t="str">
            <v>UND</v>
          </cell>
          <cell r="D2000">
            <v>187440</v>
          </cell>
          <cell r="E2000">
            <v>29990.400000000001</v>
          </cell>
          <cell r="F2000">
            <v>217430</v>
          </cell>
        </row>
        <row r="2001">
          <cell r="A2001" t="str">
            <v>CONTADOR  MONOFASICO 15/60 CODENSA KRIZI</v>
          </cell>
          <cell r="B2001">
            <v>60000</v>
          </cell>
          <cell r="C2001" t="str">
            <v>UND</v>
          </cell>
          <cell r="D2001">
            <v>72000</v>
          </cell>
          <cell r="E2001">
            <v>11520</v>
          </cell>
          <cell r="F2001">
            <v>83520</v>
          </cell>
        </row>
        <row r="2002">
          <cell r="A2002" t="str">
            <v>CONTADOR .A.D.M 0M3C116W-1.66/10-127/220</v>
          </cell>
          <cell r="B2002">
            <v>560000</v>
          </cell>
          <cell r="C2002" t="str">
            <v>UND</v>
          </cell>
          <cell r="D2002">
            <v>672000</v>
          </cell>
          <cell r="E2002">
            <v>107520</v>
          </cell>
          <cell r="F2002">
            <v>779520</v>
          </cell>
        </row>
        <row r="2003">
          <cell r="A2003" t="str">
            <v>CONTADOR 2E 3H  3X120V M.I</v>
          </cell>
          <cell r="B2003">
            <v>5280000</v>
          </cell>
          <cell r="C2003" t="str">
            <v>UND</v>
          </cell>
          <cell r="D2003">
            <v>6336000</v>
          </cell>
          <cell r="E2003">
            <v>1013760</v>
          </cell>
          <cell r="F2003">
            <v>7349760</v>
          </cell>
        </row>
        <row r="2004">
          <cell r="A2004" t="str">
            <v>CONTADOR 3X120 KRIZIK</v>
          </cell>
          <cell r="B2004">
            <v>532000</v>
          </cell>
          <cell r="C2004" t="str">
            <v>UND</v>
          </cell>
          <cell r="D2004">
            <v>638400</v>
          </cell>
          <cell r="E2004">
            <v>102144</v>
          </cell>
          <cell r="F2004">
            <v>740544</v>
          </cell>
        </row>
        <row r="2005">
          <cell r="A2005" t="str">
            <v>CONTADOR 3X120 KRIZIK</v>
          </cell>
          <cell r="B2005">
            <v>532000</v>
          </cell>
          <cell r="C2005" t="str">
            <v>UND</v>
          </cell>
          <cell r="D2005">
            <v>638400</v>
          </cell>
          <cell r="E2005">
            <v>102144</v>
          </cell>
          <cell r="F2005">
            <v>740544</v>
          </cell>
        </row>
        <row r="2006">
          <cell r="A2006" t="str">
            <v>CONTADOR 3X120/208V KRIZIK</v>
          </cell>
          <cell r="B2006">
            <v>532000</v>
          </cell>
          <cell r="C2006" t="str">
            <v>UND</v>
          </cell>
          <cell r="D2006">
            <v>638400</v>
          </cell>
          <cell r="E2006">
            <v>102144</v>
          </cell>
          <cell r="F2006">
            <v>740544</v>
          </cell>
        </row>
        <row r="2007">
          <cell r="A2007" t="str">
            <v>CONTADOR 3X127/220V KRIZIK</v>
          </cell>
          <cell r="B2007">
            <v>532000</v>
          </cell>
          <cell r="C2007" t="str">
            <v>UND</v>
          </cell>
          <cell r="D2007">
            <v>638400</v>
          </cell>
          <cell r="E2007">
            <v>102144</v>
          </cell>
          <cell r="F2007">
            <v>740544</v>
          </cell>
        </row>
        <row r="2008">
          <cell r="A2008" t="str">
            <v>CONTADOR 3X127/220V KRIZIK</v>
          </cell>
          <cell r="B2008">
            <v>532000</v>
          </cell>
          <cell r="C2008" t="str">
            <v>UND</v>
          </cell>
          <cell r="D2008">
            <v>638400</v>
          </cell>
          <cell r="E2008">
            <v>102144</v>
          </cell>
          <cell r="F2008">
            <v>740544</v>
          </cell>
        </row>
        <row r="2009">
          <cell r="A2009" t="str">
            <v>CONTADOR 3X127/220V KRIZIK</v>
          </cell>
          <cell r="B2009">
            <v>532000</v>
          </cell>
          <cell r="C2009" t="str">
            <v>UND</v>
          </cell>
          <cell r="D2009">
            <v>638400</v>
          </cell>
          <cell r="E2009">
            <v>102144</v>
          </cell>
          <cell r="F2009">
            <v>740544</v>
          </cell>
        </row>
        <row r="2010">
          <cell r="A2010" t="str">
            <v>CONTADOR 3X127/220V KRIZIK</v>
          </cell>
          <cell r="B2010">
            <v>532000</v>
          </cell>
          <cell r="C2010" t="str">
            <v>UND</v>
          </cell>
          <cell r="D2010">
            <v>638400</v>
          </cell>
          <cell r="E2010">
            <v>102144</v>
          </cell>
          <cell r="F2010">
            <v>740544</v>
          </cell>
        </row>
        <row r="2011">
          <cell r="A2011" t="str">
            <v>CONTADOR BIFASICO (20/80)  ALDANA</v>
          </cell>
          <cell r="B2011">
            <v>124000</v>
          </cell>
          <cell r="C2011" t="str">
            <v>UND</v>
          </cell>
          <cell r="D2011">
            <v>148800</v>
          </cell>
          <cell r="E2011">
            <v>23808</v>
          </cell>
          <cell r="F2011">
            <v>172608</v>
          </cell>
        </row>
        <row r="2012">
          <cell r="A2012" t="str">
            <v>CONTADOR BIFASICO 15/60 - 2X120/208V</v>
          </cell>
          <cell r="B2012">
            <v>124000</v>
          </cell>
          <cell r="C2012" t="str">
            <v>UND</v>
          </cell>
          <cell r="D2012">
            <v>148800</v>
          </cell>
          <cell r="E2012">
            <v>23808</v>
          </cell>
          <cell r="F2012">
            <v>172608</v>
          </cell>
        </row>
        <row r="2013">
          <cell r="A2013" t="str">
            <v>CONTADOR BIFASICO 15/60 - 2X120/208V</v>
          </cell>
          <cell r="B2013">
            <v>357856</v>
          </cell>
          <cell r="C2013" t="str">
            <v>UND</v>
          </cell>
          <cell r="D2013">
            <v>429427.20000000001</v>
          </cell>
          <cell r="E2013">
            <v>68708.351999999999</v>
          </cell>
          <cell r="F2013">
            <v>498136</v>
          </cell>
        </row>
        <row r="2014">
          <cell r="A2014" t="str">
            <v>CONTADOR BIFASICO 15/60 CODENSA KRIZIK</v>
          </cell>
          <cell r="B2014">
            <v>156200</v>
          </cell>
          <cell r="C2014" t="str">
            <v>UND</v>
          </cell>
          <cell r="D2014">
            <v>187440</v>
          </cell>
          <cell r="E2014">
            <v>29990.400000000001</v>
          </cell>
          <cell r="F2014">
            <v>217430</v>
          </cell>
        </row>
        <row r="2015">
          <cell r="A2015" t="str">
            <v>CONTADOR BIFASICO 15/60 CUNDINAMARCA KRI</v>
          </cell>
          <cell r="B2015">
            <v>156200</v>
          </cell>
          <cell r="C2015" t="str">
            <v>UND</v>
          </cell>
          <cell r="D2015">
            <v>187440</v>
          </cell>
          <cell r="E2015">
            <v>29990.400000000001</v>
          </cell>
          <cell r="F2015">
            <v>217430</v>
          </cell>
        </row>
        <row r="2016">
          <cell r="A2016" t="str">
            <v>CONTADOR BIFASICO 15/60 HUILA KRIZIK</v>
          </cell>
          <cell r="B2016">
            <v>156200</v>
          </cell>
          <cell r="C2016" t="str">
            <v>UND</v>
          </cell>
          <cell r="D2016">
            <v>187440</v>
          </cell>
          <cell r="E2016">
            <v>29990.400000000001</v>
          </cell>
          <cell r="F2016">
            <v>217430</v>
          </cell>
        </row>
        <row r="2017">
          <cell r="A2017" t="str">
            <v>CONTADOR BIFASICO 15/60 KRIZIK</v>
          </cell>
          <cell r="B2017">
            <v>124000</v>
          </cell>
          <cell r="C2017" t="str">
            <v>UND</v>
          </cell>
          <cell r="D2017">
            <v>148800</v>
          </cell>
          <cell r="E2017">
            <v>23808</v>
          </cell>
          <cell r="F2017">
            <v>172608</v>
          </cell>
        </row>
        <row r="2018">
          <cell r="A2018" t="str">
            <v>CONTADOR BIFASICO 15/60 TOLIMA ISKRA</v>
          </cell>
          <cell r="B2018">
            <v>156200</v>
          </cell>
          <cell r="C2018" t="str">
            <v>UND</v>
          </cell>
          <cell r="D2018">
            <v>187440</v>
          </cell>
          <cell r="E2018">
            <v>29990.400000000001</v>
          </cell>
          <cell r="F2018">
            <v>217430</v>
          </cell>
        </row>
        <row r="2019">
          <cell r="A2019" t="str">
            <v>CONTADOR BIFASICO 15/60 TOLIMA KRIZIK</v>
          </cell>
          <cell r="B2019">
            <v>156200</v>
          </cell>
          <cell r="C2019" t="str">
            <v>UND</v>
          </cell>
          <cell r="D2019">
            <v>187440</v>
          </cell>
          <cell r="E2019">
            <v>29990.400000000001</v>
          </cell>
          <cell r="F2019">
            <v>217430</v>
          </cell>
        </row>
        <row r="2020">
          <cell r="A2020" t="str">
            <v>CONTADOR BIFASICO 20/80 CUNDINAMARCA ALD</v>
          </cell>
          <cell r="B2020">
            <v>145000</v>
          </cell>
          <cell r="C2020" t="str">
            <v>UND</v>
          </cell>
          <cell r="D2020">
            <v>174000</v>
          </cell>
          <cell r="E2020">
            <v>27840</v>
          </cell>
          <cell r="F2020">
            <v>201840</v>
          </cell>
        </row>
        <row r="2021">
          <cell r="A2021" t="str">
            <v>CONTADOR BIFASICO 20/80 ENELAR ALDANA</v>
          </cell>
          <cell r="B2021">
            <v>160000</v>
          </cell>
          <cell r="C2021" t="str">
            <v>UND</v>
          </cell>
          <cell r="D2021">
            <v>192000</v>
          </cell>
          <cell r="E2021">
            <v>30720</v>
          </cell>
          <cell r="F2021">
            <v>222720</v>
          </cell>
        </row>
        <row r="2022">
          <cell r="A2022" t="str">
            <v>CONTADOR BIFASICO 20/80 SANTANDER ALDANA</v>
          </cell>
          <cell r="B2022">
            <v>160000</v>
          </cell>
          <cell r="C2022" t="str">
            <v>UND</v>
          </cell>
          <cell r="D2022">
            <v>192000</v>
          </cell>
          <cell r="E2022">
            <v>30720</v>
          </cell>
          <cell r="F2022">
            <v>222720</v>
          </cell>
        </row>
        <row r="2023">
          <cell r="A2023" t="str">
            <v>CONTADOR BIFASICO 20/80 TOLIMA ALDANA</v>
          </cell>
          <cell r="B2023">
            <v>160000</v>
          </cell>
          <cell r="C2023" t="str">
            <v>UND</v>
          </cell>
          <cell r="D2023">
            <v>192000</v>
          </cell>
          <cell r="E2023">
            <v>30720</v>
          </cell>
          <cell r="F2023">
            <v>222720</v>
          </cell>
        </row>
        <row r="2024">
          <cell r="A2024" t="str">
            <v>CONTADOR BIFASICO15/60 ENELAR KRIZIK</v>
          </cell>
          <cell r="B2024">
            <v>156200</v>
          </cell>
          <cell r="C2024" t="str">
            <v>UND</v>
          </cell>
          <cell r="D2024">
            <v>187440</v>
          </cell>
          <cell r="E2024">
            <v>29990.400000000001</v>
          </cell>
          <cell r="F2024">
            <v>217430</v>
          </cell>
        </row>
        <row r="2025">
          <cell r="A2025" t="str">
            <v>CONTADOR DE DESCARGA PARA PARARRAYO G.E</v>
          </cell>
          <cell r="B2025">
            <v>255555</v>
          </cell>
          <cell r="C2025" t="str">
            <v>UND</v>
          </cell>
          <cell r="D2025">
            <v>306666</v>
          </cell>
          <cell r="E2025">
            <v>49066.559999999998</v>
          </cell>
          <cell r="F2025">
            <v>355733</v>
          </cell>
        </row>
        <row r="2026">
          <cell r="A2026" t="str">
            <v>CONTADOR DE DESCARGA PARA PARRAYOS G.E.</v>
          </cell>
          <cell r="B2026">
            <v>232222</v>
          </cell>
          <cell r="C2026" t="str">
            <v>UND</v>
          </cell>
          <cell r="D2026">
            <v>278666.39999999997</v>
          </cell>
          <cell r="E2026">
            <v>44586.623999999996</v>
          </cell>
          <cell r="F2026">
            <v>323253</v>
          </cell>
        </row>
        <row r="2027">
          <cell r="A2027" t="str">
            <v>CONTADOR E.A. 127/220 CALIB. ELECT.HUILA</v>
          </cell>
          <cell r="B2027">
            <v>431727</v>
          </cell>
          <cell r="C2027" t="str">
            <v>UND</v>
          </cell>
          <cell r="D2027">
            <v>518072.39999999997</v>
          </cell>
          <cell r="E2027">
            <v>82891.584000000003</v>
          </cell>
          <cell r="F2027">
            <v>600964</v>
          </cell>
        </row>
        <row r="2028">
          <cell r="A2028" t="str">
            <v>CONTADOR E.A. 127/220V M82100C116W 1.66/</v>
          </cell>
          <cell r="B2028">
            <v>980000</v>
          </cell>
          <cell r="C2028" t="str">
            <v>UND</v>
          </cell>
          <cell r="D2028">
            <v>1176000</v>
          </cell>
          <cell r="E2028">
            <v>188160</v>
          </cell>
          <cell r="F2028">
            <v>1364160</v>
          </cell>
        </row>
        <row r="2029">
          <cell r="A2029" t="str">
            <v>CONTADOR E.A. 127/220V-5AMPC114W-1.66/10</v>
          </cell>
          <cell r="B2029">
            <v>380000</v>
          </cell>
          <cell r="C2029" t="str">
            <v>UND</v>
          </cell>
          <cell r="D2029">
            <v>456000</v>
          </cell>
          <cell r="E2029">
            <v>72960</v>
          </cell>
          <cell r="F2029">
            <v>528960</v>
          </cell>
        </row>
        <row r="2030">
          <cell r="A2030" t="str">
            <v>CONTADOR E.A.120V B114W11.66-10(1TAR-CL2</v>
          </cell>
          <cell r="B2030">
            <v>380000</v>
          </cell>
          <cell r="C2030" t="str">
            <v>UND</v>
          </cell>
          <cell r="D2030">
            <v>456000</v>
          </cell>
          <cell r="E2030">
            <v>72960</v>
          </cell>
          <cell r="F2030">
            <v>528960</v>
          </cell>
        </row>
        <row r="2031">
          <cell r="A2031" t="str">
            <v>CONTADOR E.A.127/220VM82100C116W1.66CLHU</v>
          </cell>
          <cell r="B2031">
            <v>1040500</v>
          </cell>
          <cell r="C2031" t="str">
            <v>UND</v>
          </cell>
          <cell r="D2031">
            <v>1248600</v>
          </cell>
          <cell r="E2031">
            <v>199776</v>
          </cell>
          <cell r="F2031">
            <v>1448376</v>
          </cell>
        </row>
        <row r="2032">
          <cell r="A2032" t="str">
            <v>CONTADOR E.A.D.M. 03M3B16W</v>
          </cell>
          <cell r="B2032">
            <v>784000</v>
          </cell>
          <cell r="C2032" t="str">
            <v>UND</v>
          </cell>
          <cell r="D2032">
            <v>940800</v>
          </cell>
          <cell r="E2032">
            <v>150528</v>
          </cell>
          <cell r="F2032">
            <v>1091328</v>
          </cell>
        </row>
        <row r="2033">
          <cell r="A2033" t="str">
            <v>CONTADOR E.A.D.M. 120V/5A M82100CW-1.66/</v>
          </cell>
          <cell r="B2033">
            <v>780000</v>
          </cell>
          <cell r="C2033" t="str">
            <v>UND</v>
          </cell>
          <cell r="D2033">
            <v>936000</v>
          </cell>
          <cell r="E2033">
            <v>149760</v>
          </cell>
          <cell r="F2033">
            <v>1085760</v>
          </cell>
        </row>
        <row r="2034">
          <cell r="A2034" t="str">
            <v>CONTADOR E.A.D.M. 127/220V.CALIB.CAQUETA</v>
          </cell>
          <cell r="B2034">
            <v>902065</v>
          </cell>
          <cell r="C2034" t="str">
            <v>UND</v>
          </cell>
          <cell r="D2034">
            <v>1082478</v>
          </cell>
          <cell r="E2034">
            <v>173196.48</v>
          </cell>
          <cell r="F2034">
            <v>1255674</v>
          </cell>
        </row>
        <row r="2035">
          <cell r="A2035" t="str">
            <v>CONTADOR E.A.D.M. 2 ELEMENT 120V 5 AMP</v>
          </cell>
          <cell r="B2035">
            <v>940000</v>
          </cell>
          <cell r="C2035" t="str">
            <v>UND</v>
          </cell>
          <cell r="D2035">
            <v>1128000</v>
          </cell>
          <cell r="E2035">
            <v>180480</v>
          </cell>
          <cell r="F2035">
            <v>1308480</v>
          </cell>
        </row>
        <row r="2036">
          <cell r="A2036" t="str">
            <v>CONTADOR E.A.D.M. 220V/5A M81100C116W-1.</v>
          </cell>
          <cell r="B2036">
            <v>860000</v>
          </cell>
          <cell r="C2036" t="str">
            <v>UND</v>
          </cell>
          <cell r="D2036">
            <v>1032000</v>
          </cell>
          <cell r="E2036">
            <v>165120</v>
          </cell>
          <cell r="F2036">
            <v>1197120</v>
          </cell>
        </row>
        <row r="2037">
          <cell r="A2037" t="str">
            <v>CONTADOR E.A.D.M. T03MC16W</v>
          </cell>
          <cell r="B2037">
            <v>800000</v>
          </cell>
          <cell r="C2037" t="str">
            <v>UND</v>
          </cell>
          <cell r="D2037">
            <v>960000</v>
          </cell>
          <cell r="E2037">
            <v>153600</v>
          </cell>
          <cell r="F2037">
            <v>1113600</v>
          </cell>
        </row>
        <row r="2038">
          <cell r="A2038" t="str">
            <v>CONTADOR E.A.D.M. T20M3B114W-1.66/10-120</v>
          </cell>
          <cell r="B2038">
            <v>400000</v>
          </cell>
          <cell r="C2038" t="str">
            <v>UND</v>
          </cell>
          <cell r="D2038">
            <v>480000</v>
          </cell>
          <cell r="E2038">
            <v>76800</v>
          </cell>
          <cell r="F2038">
            <v>556800</v>
          </cell>
        </row>
        <row r="2039">
          <cell r="A2039" t="str">
            <v>CONTADOR E.A.D.M.127/220V T20M3C114W(2TA</v>
          </cell>
          <cell r="B2039">
            <v>850640</v>
          </cell>
          <cell r="C2039" t="str">
            <v>UND</v>
          </cell>
          <cell r="D2039">
            <v>1020768</v>
          </cell>
          <cell r="E2039">
            <v>163322.88</v>
          </cell>
          <cell r="F2039">
            <v>1184091</v>
          </cell>
        </row>
        <row r="2040">
          <cell r="A2040" t="str">
            <v>CONTADOR E.A.D.M.254/440 M82100C116W-166</v>
          </cell>
          <cell r="B2040">
            <v>600000</v>
          </cell>
          <cell r="C2040" t="str">
            <v>UND</v>
          </cell>
          <cell r="D2040">
            <v>720000</v>
          </cell>
          <cell r="E2040">
            <v>115200</v>
          </cell>
          <cell r="F2040">
            <v>835200</v>
          </cell>
        </row>
        <row r="2041">
          <cell r="A2041" t="str">
            <v>CONTADOR E.A.R.D.M. 220/480 V. ABB</v>
          </cell>
          <cell r="B2041">
            <v>2350000</v>
          </cell>
          <cell r="C2041" t="str">
            <v>UND</v>
          </cell>
          <cell r="D2041">
            <v>2820000</v>
          </cell>
          <cell r="E2041">
            <v>451200</v>
          </cell>
          <cell r="F2041">
            <v>3271200</v>
          </cell>
        </row>
        <row r="2042">
          <cell r="A2042" t="str">
            <v>CONTADOR E.R.120V BVB114W1.66/10 5AP CL3</v>
          </cell>
          <cell r="B2042">
            <v>360000</v>
          </cell>
          <cell r="C2042" t="str">
            <v>UND</v>
          </cell>
          <cell r="D2042">
            <v>432000</v>
          </cell>
          <cell r="E2042">
            <v>69120</v>
          </cell>
          <cell r="F2042">
            <v>501120</v>
          </cell>
        </row>
        <row r="2043">
          <cell r="A2043" t="str">
            <v>CONTADOR E.R.120VM82100B116W1.66/10CL1</v>
          </cell>
          <cell r="B2043">
            <v>328000</v>
          </cell>
          <cell r="C2043" t="str">
            <v>UND</v>
          </cell>
          <cell r="D2043">
            <v>393600</v>
          </cell>
          <cell r="E2043">
            <v>62976</v>
          </cell>
          <cell r="F2043">
            <v>456576</v>
          </cell>
        </row>
        <row r="2044">
          <cell r="A2044" t="str">
            <v>CONTADOR E.R.127/220V T2BVC114W-1.66/10</v>
          </cell>
          <cell r="B2044">
            <v>349440</v>
          </cell>
          <cell r="C2044" t="str">
            <v>UND</v>
          </cell>
          <cell r="D2044">
            <v>419328</v>
          </cell>
          <cell r="E2044">
            <v>67092.479999999996</v>
          </cell>
          <cell r="F2044">
            <v>486420</v>
          </cell>
        </row>
        <row r="2045">
          <cell r="A2045" t="str">
            <v>CONTADOR EA 127/220 CALIBRADO BOYACA</v>
          </cell>
          <cell r="B2045">
            <v>380000</v>
          </cell>
          <cell r="C2045" t="str">
            <v>UND</v>
          </cell>
          <cell r="D2045">
            <v>456000</v>
          </cell>
          <cell r="E2045">
            <v>72960</v>
          </cell>
          <cell r="F2045">
            <v>528960</v>
          </cell>
        </row>
        <row r="2046">
          <cell r="A2046" t="str">
            <v>CONTADOR ELECTRON 2 ELE 3X120V</v>
          </cell>
          <cell r="B2046">
            <v>2500000</v>
          </cell>
          <cell r="C2046" t="str">
            <v>UND</v>
          </cell>
          <cell r="D2046">
            <v>3000000</v>
          </cell>
          <cell r="E2046">
            <v>480000</v>
          </cell>
          <cell r="F2046">
            <v>3480000</v>
          </cell>
        </row>
        <row r="2047">
          <cell r="A2047" t="str">
            <v>CONTADOR ELECTRON A1RALMI</v>
          </cell>
          <cell r="B2047">
            <v>3500000</v>
          </cell>
          <cell r="C2047" t="str">
            <v>UND</v>
          </cell>
          <cell r="D2047">
            <v>4200000</v>
          </cell>
          <cell r="E2047">
            <v>672000</v>
          </cell>
          <cell r="F2047">
            <v>4872000</v>
          </cell>
        </row>
        <row r="2048">
          <cell r="A2048" t="str">
            <v>CONTADOR ELECTRONICO 2EL 3X110-120V EMH</v>
          </cell>
          <cell r="B2048">
            <v>2000000</v>
          </cell>
          <cell r="C2048" t="str">
            <v>UND</v>
          </cell>
          <cell r="D2048">
            <v>2400000</v>
          </cell>
          <cell r="E2048">
            <v>384000</v>
          </cell>
          <cell r="F2048">
            <v>2784000</v>
          </cell>
        </row>
        <row r="2049">
          <cell r="A2049" t="str">
            <v>CONTADOR ELECTRONICO 3 ELEMNTOS 127V. 5A</v>
          </cell>
          <cell r="B2049">
            <v>2000000</v>
          </cell>
          <cell r="C2049" t="str">
            <v>UND</v>
          </cell>
          <cell r="D2049">
            <v>2400000</v>
          </cell>
          <cell r="E2049">
            <v>384000</v>
          </cell>
          <cell r="F2049">
            <v>2784000</v>
          </cell>
        </row>
        <row r="2050">
          <cell r="A2050" t="str">
            <v>CONTADOR ELECTRONICO 3EL 3X69.2/120V EMH</v>
          </cell>
          <cell r="B2050">
            <v>2000000</v>
          </cell>
          <cell r="C2050" t="str">
            <v>UND</v>
          </cell>
          <cell r="D2050">
            <v>2400000</v>
          </cell>
          <cell r="E2050">
            <v>384000</v>
          </cell>
          <cell r="F2050">
            <v>2784000</v>
          </cell>
        </row>
        <row r="2051">
          <cell r="A2051" t="str">
            <v>CONTADOR ELECTRONICO 3EL120/208-127/220V</v>
          </cell>
          <cell r="B2051">
            <v>2000000</v>
          </cell>
          <cell r="C2051" t="str">
            <v>UND</v>
          </cell>
          <cell r="D2051">
            <v>2400000</v>
          </cell>
          <cell r="E2051">
            <v>384000</v>
          </cell>
          <cell r="F2051">
            <v>2784000</v>
          </cell>
        </row>
        <row r="2052">
          <cell r="A2052" t="str">
            <v>CONTADOR ELECTRONICO 3ELE 3X254/440 EM</v>
          </cell>
          <cell r="B2052">
            <v>2000000</v>
          </cell>
          <cell r="C2052" t="str">
            <v>UND</v>
          </cell>
          <cell r="D2052">
            <v>2400000</v>
          </cell>
          <cell r="E2052">
            <v>384000</v>
          </cell>
          <cell r="F2052">
            <v>2784000</v>
          </cell>
        </row>
        <row r="2053">
          <cell r="A2053" t="str">
            <v>CONTADOR ELECTRONICO 3X69.2 / 120V.</v>
          </cell>
          <cell r="B2053">
            <v>2000000</v>
          </cell>
          <cell r="C2053" t="str">
            <v>UND</v>
          </cell>
          <cell r="D2053">
            <v>2400000</v>
          </cell>
          <cell r="E2053">
            <v>384000</v>
          </cell>
          <cell r="F2053">
            <v>2784000</v>
          </cell>
        </row>
        <row r="2054">
          <cell r="A2054" t="str">
            <v>CONTADOR ELECTRONICO 85-330V./ SIEMENS</v>
          </cell>
          <cell r="B2054">
            <v>4100000</v>
          </cell>
          <cell r="C2054" t="str">
            <v>UND</v>
          </cell>
          <cell r="D2054">
            <v>4920000</v>
          </cell>
          <cell r="E2054">
            <v>787200</v>
          </cell>
          <cell r="F2054">
            <v>5707200</v>
          </cell>
        </row>
        <row r="2055">
          <cell r="A2055" t="str">
            <v>CONTADOR EMH GEM 115.11.2 120V-10/60A 1E</v>
          </cell>
          <cell r="B2055">
            <v>115000</v>
          </cell>
          <cell r="C2055" t="str">
            <v>UND</v>
          </cell>
          <cell r="D2055">
            <v>138000</v>
          </cell>
          <cell r="E2055">
            <v>22080</v>
          </cell>
          <cell r="F2055">
            <v>160080</v>
          </cell>
        </row>
        <row r="2056">
          <cell r="A2056" t="str">
            <v>CONTADOR EMH GEM115.11.2/120V-10/60 1ECL</v>
          </cell>
          <cell r="B2056">
            <v>298000</v>
          </cell>
          <cell r="C2056" t="str">
            <v>UND</v>
          </cell>
          <cell r="D2056">
            <v>357600</v>
          </cell>
          <cell r="E2056">
            <v>57216</v>
          </cell>
          <cell r="F2056">
            <v>414816</v>
          </cell>
        </row>
        <row r="2057">
          <cell r="A2057" t="str">
            <v>CONTADOR EMP 144.04.01 3X127/220-10/100C</v>
          </cell>
          <cell r="B2057">
            <v>632000</v>
          </cell>
          <cell r="C2057" t="str">
            <v>UND</v>
          </cell>
          <cell r="D2057">
            <v>758400</v>
          </cell>
          <cell r="E2057">
            <v>121344</v>
          </cell>
          <cell r="F2057">
            <v>879744</v>
          </cell>
        </row>
        <row r="2058">
          <cell r="A2058" t="str">
            <v>CONTADOR EMP 144.04.01 3X127/220V 10/100</v>
          </cell>
          <cell r="B2058">
            <v>448000</v>
          </cell>
          <cell r="C2058" t="str">
            <v>UND</v>
          </cell>
          <cell r="D2058">
            <v>537600</v>
          </cell>
          <cell r="E2058">
            <v>86016</v>
          </cell>
          <cell r="F2058">
            <v>623616</v>
          </cell>
        </row>
        <row r="2059">
          <cell r="A2059" t="str">
            <v>CONTADOR MONOFASICO 15/60 A.</v>
          </cell>
          <cell r="B2059">
            <v>62000</v>
          </cell>
          <cell r="C2059" t="str">
            <v>UND</v>
          </cell>
          <cell r="D2059">
            <v>74400</v>
          </cell>
          <cell r="E2059">
            <v>11904</v>
          </cell>
          <cell r="F2059">
            <v>86304</v>
          </cell>
        </row>
        <row r="2060">
          <cell r="A2060" t="str">
            <v>CONTADOR MONOFASICO 15/60 ALDANA</v>
          </cell>
          <cell r="B2060">
            <v>54000</v>
          </cell>
          <cell r="C2060" t="str">
            <v>UND</v>
          </cell>
          <cell r="D2060">
            <v>64800</v>
          </cell>
          <cell r="E2060">
            <v>10368</v>
          </cell>
          <cell r="F2060">
            <v>75168</v>
          </cell>
        </row>
        <row r="2061">
          <cell r="A2061" t="str">
            <v>CONTADOR MONOFASICO 15/60 BOYACA KRIZIK</v>
          </cell>
          <cell r="B2061">
            <v>60000</v>
          </cell>
          <cell r="C2061" t="str">
            <v>UND</v>
          </cell>
          <cell r="D2061">
            <v>72000</v>
          </cell>
          <cell r="E2061">
            <v>11520</v>
          </cell>
          <cell r="F2061">
            <v>83520</v>
          </cell>
        </row>
        <row r="2062">
          <cell r="A2062" t="str">
            <v>CONTADOR MONOFASICO 15/60 CALIBRADO SKAI</v>
          </cell>
          <cell r="B2062">
            <v>54000</v>
          </cell>
          <cell r="C2062" t="str">
            <v>UND</v>
          </cell>
          <cell r="D2062">
            <v>64800</v>
          </cell>
          <cell r="E2062">
            <v>10368</v>
          </cell>
          <cell r="F2062">
            <v>75168</v>
          </cell>
        </row>
        <row r="2063">
          <cell r="A2063" t="str">
            <v>CONTADOR MONOFASICO 15/60 CODENSA SKAITE</v>
          </cell>
          <cell r="B2063">
            <v>60720</v>
          </cell>
          <cell r="C2063" t="str">
            <v>UND</v>
          </cell>
          <cell r="D2063">
            <v>72864</v>
          </cell>
          <cell r="E2063">
            <v>11658.24</v>
          </cell>
          <cell r="F2063">
            <v>84522</v>
          </cell>
        </row>
        <row r="2064">
          <cell r="A2064" t="str">
            <v>CONTADOR MONOFASICO 15/60 CODENSA SM SKA</v>
          </cell>
          <cell r="B2064">
            <v>56000</v>
          </cell>
          <cell r="C2064" t="str">
            <v>UND</v>
          </cell>
          <cell r="D2064">
            <v>67200</v>
          </cell>
          <cell r="E2064">
            <v>10752</v>
          </cell>
          <cell r="F2064">
            <v>77952</v>
          </cell>
        </row>
        <row r="2065">
          <cell r="A2065" t="str">
            <v>CONTADOR MONOFASICO 15/60 CUNDINAMARCA A</v>
          </cell>
          <cell r="B2065">
            <v>60000</v>
          </cell>
          <cell r="C2065" t="str">
            <v>UND</v>
          </cell>
          <cell r="D2065">
            <v>72000</v>
          </cell>
          <cell r="E2065">
            <v>11520</v>
          </cell>
          <cell r="F2065">
            <v>83520</v>
          </cell>
        </row>
        <row r="2066">
          <cell r="A2066" t="str">
            <v>CONTADOR MONOFASICO 15/60 CUNDINAMARCA K</v>
          </cell>
          <cell r="B2066">
            <v>60000</v>
          </cell>
          <cell r="C2066" t="str">
            <v>UND</v>
          </cell>
          <cell r="D2066">
            <v>72000</v>
          </cell>
          <cell r="E2066">
            <v>11520</v>
          </cell>
          <cell r="F2066">
            <v>83520</v>
          </cell>
        </row>
        <row r="2067">
          <cell r="A2067" t="str">
            <v>CONTADOR MONOFASICO 15/60 CUNDINUND SKAI</v>
          </cell>
          <cell r="B2067">
            <v>60000</v>
          </cell>
          <cell r="C2067" t="str">
            <v>UND</v>
          </cell>
          <cell r="D2067">
            <v>72000</v>
          </cell>
          <cell r="E2067">
            <v>11520</v>
          </cell>
          <cell r="F2067">
            <v>83520</v>
          </cell>
        </row>
        <row r="2068">
          <cell r="A2068" t="str">
            <v>CONTADOR MONOFASICO 15/60 DOBLE SKAITES</v>
          </cell>
          <cell r="B2068">
            <v>54000</v>
          </cell>
          <cell r="C2068" t="str">
            <v>UND</v>
          </cell>
          <cell r="D2068">
            <v>64800</v>
          </cell>
          <cell r="E2068">
            <v>10368</v>
          </cell>
          <cell r="F2068">
            <v>75168</v>
          </cell>
        </row>
        <row r="2069">
          <cell r="A2069" t="str">
            <v>CONTADOR MONOFASICO 15/60 ENELAR SKAITEK</v>
          </cell>
          <cell r="B2069">
            <v>60000</v>
          </cell>
          <cell r="C2069" t="str">
            <v>UND</v>
          </cell>
          <cell r="D2069">
            <v>72000</v>
          </cell>
          <cell r="E2069">
            <v>11520</v>
          </cell>
          <cell r="F2069">
            <v>83520</v>
          </cell>
        </row>
        <row r="2070">
          <cell r="A2070" t="str">
            <v>CONTADOR MONOFASICO 15/60 HUILA SKAITEKS</v>
          </cell>
          <cell r="B2070">
            <v>60000</v>
          </cell>
          <cell r="C2070" t="str">
            <v>UND</v>
          </cell>
          <cell r="D2070">
            <v>72000</v>
          </cell>
          <cell r="E2070">
            <v>11520</v>
          </cell>
          <cell r="F2070">
            <v>83520</v>
          </cell>
        </row>
        <row r="2071">
          <cell r="A2071" t="str">
            <v>CONTADOR MONOFASICO 15/60 KRIZIK</v>
          </cell>
          <cell r="B2071">
            <v>54000</v>
          </cell>
          <cell r="C2071" t="str">
            <v>UND</v>
          </cell>
          <cell r="D2071">
            <v>64800</v>
          </cell>
          <cell r="E2071">
            <v>10368</v>
          </cell>
          <cell r="F2071">
            <v>75168</v>
          </cell>
        </row>
        <row r="2072">
          <cell r="A2072" t="str">
            <v>CONTADOR MONOFASICO 15/60 MAGNETICA SKAI</v>
          </cell>
          <cell r="B2072">
            <v>54000</v>
          </cell>
          <cell r="C2072" t="str">
            <v>UND</v>
          </cell>
          <cell r="D2072">
            <v>64800</v>
          </cell>
          <cell r="E2072">
            <v>10368</v>
          </cell>
          <cell r="F2072">
            <v>75168</v>
          </cell>
        </row>
        <row r="2073">
          <cell r="A2073" t="str">
            <v>CONTADOR MONOFASICO 15/60 PUTUMAYO SKAIT</v>
          </cell>
          <cell r="B2073">
            <v>60000</v>
          </cell>
          <cell r="C2073" t="str">
            <v>UND</v>
          </cell>
          <cell r="D2073">
            <v>72000</v>
          </cell>
          <cell r="E2073">
            <v>11520</v>
          </cell>
          <cell r="F2073">
            <v>83520</v>
          </cell>
        </row>
        <row r="2074">
          <cell r="A2074" t="str">
            <v>CONTADOR MONOFASICO 15/60 SANTANDER KRIZ</v>
          </cell>
          <cell r="B2074">
            <v>60000</v>
          </cell>
          <cell r="C2074" t="str">
            <v>UND</v>
          </cell>
          <cell r="D2074">
            <v>72000</v>
          </cell>
          <cell r="E2074">
            <v>11520</v>
          </cell>
          <cell r="F2074">
            <v>83520</v>
          </cell>
        </row>
        <row r="2075">
          <cell r="A2075" t="str">
            <v>CONTADOR MONOFASICO 15/60 TOLIMA KRIZIK</v>
          </cell>
          <cell r="B2075">
            <v>60000</v>
          </cell>
          <cell r="C2075" t="str">
            <v>UND</v>
          </cell>
          <cell r="D2075">
            <v>72000</v>
          </cell>
          <cell r="E2075">
            <v>11520</v>
          </cell>
          <cell r="F2075">
            <v>83520</v>
          </cell>
        </row>
        <row r="2076">
          <cell r="A2076" t="str">
            <v>CONTADOR MONOFASICO 15/60 TOLIMA SKAITEK</v>
          </cell>
          <cell r="B2076">
            <v>60000</v>
          </cell>
          <cell r="C2076" t="str">
            <v>UND</v>
          </cell>
          <cell r="D2076">
            <v>72000</v>
          </cell>
          <cell r="E2076">
            <v>11520</v>
          </cell>
          <cell r="F2076">
            <v>83520</v>
          </cell>
        </row>
        <row r="2077">
          <cell r="A2077" t="str">
            <v>CONTADOR MONOFASICO 15/60 TOLIMA SM SKAI</v>
          </cell>
          <cell r="B2077">
            <v>56000</v>
          </cell>
          <cell r="C2077" t="str">
            <v>UND</v>
          </cell>
          <cell r="D2077">
            <v>67200</v>
          </cell>
          <cell r="E2077">
            <v>10752</v>
          </cell>
          <cell r="F2077">
            <v>77952</v>
          </cell>
        </row>
        <row r="2078">
          <cell r="A2078" t="str">
            <v>CONTADOR TRIF. MOD C114H 50(150)AMP</v>
          </cell>
          <cell r="B2078">
            <v>360000</v>
          </cell>
          <cell r="C2078" t="str">
            <v>UND</v>
          </cell>
          <cell r="D2078">
            <v>432000</v>
          </cell>
          <cell r="E2078">
            <v>69120</v>
          </cell>
          <cell r="F2078">
            <v>501120</v>
          </cell>
        </row>
        <row r="2079">
          <cell r="A2079" t="str">
            <v>CONTADOR TRIF.E.A.D.T.D.M. 3X120/208V</v>
          </cell>
          <cell r="B2079">
            <v>955369</v>
          </cell>
          <cell r="C2079" t="str">
            <v>UND</v>
          </cell>
          <cell r="D2079">
            <v>1146442.8</v>
          </cell>
          <cell r="E2079">
            <v>183430.848</v>
          </cell>
          <cell r="F2079">
            <v>1329874</v>
          </cell>
        </row>
        <row r="2080">
          <cell r="A2080" t="str">
            <v>CONTADOR TRIF.TETRAFILAR 3X127/220V 1.5(</v>
          </cell>
          <cell r="B2080">
            <v>1016546</v>
          </cell>
          <cell r="C2080" t="str">
            <v>UND</v>
          </cell>
          <cell r="D2080">
            <v>1219855.2</v>
          </cell>
          <cell r="E2080">
            <v>195176.83199999999</v>
          </cell>
          <cell r="F2080">
            <v>1415032</v>
          </cell>
        </row>
        <row r="2081">
          <cell r="A2081" t="str">
            <v>CONTADOR TRIFASICO 15/100 ABB</v>
          </cell>
          <cell r="B2081">
            <v>112000</v>
          </cell>
          <cell r="C2081" t="str">
            <v>UND</v>
          </cell>
          <cell r="D2081">
            <v>134400</v>
          </cell>
          <cell r="E2081">
            <v>21504</v>
          </cell>
          <cell r="F2081">
            <v>155904</v>
          </cell>
        </row>
        <row r="2082">
          <cell r="A2082" t="str">
            <v>CONTADOR TRIFASICO 15/100 BUCARAMANGA AB</v>
          </cell>
          <cell r="B2082">
            <v>144000</v>
          </cell>
          <cell r="C2082" t="str">
            <v>UND</v>
          </cell>
          <cell r="D2082">
            <v>172800</v>
          </cell>
          <cell r="E2082">
            <v>27648</v>
          </cell>
          <cell r="F2082">
            <v>200448</v>
          </cell>
        </row>
        <row r="2083">
          <cell r="A2083" t="str">
            <v>CONTADOR TRIFASICO 20/100 CODENSA KRIZIK</v>
          </cell>
          <cell r="B2083">
            <v>194854</v>
          </cell>
          <cell r="C2083" t="str">
            <v>UND</v>
          </cell>
          <cell r="D2083">
            <v>233824.8</v>
          </cell>
          <cell r="E2083">
            <v>37411.968000000001</v>
          </cell>
          <cell r="F2083">
            <v>271237</v>
          </cell>
        </row>
        <row r="2084">
          <cell r="A2084" t="str">
            <v>CONTADOR TRIFASICO 20/100 CUNDINAMARCA K</v>
          </cell>
          <cell r="B2084">
            <v>194854</v>
          </cell>
          <cell r="C2084" t="str">
            <v>UND</v>
          </cell>
          <cell r="D2084">
            <v>233824.8</v>
          </cell>
          <cell r="E2084">
            <v>37411.968000000001</v>
          </cell>
          <cell r="F2084">
            <v>271237</v>
          </cell>
        </row>
        <row r="2085">
          <cell r="A2085" t="str">
            <v>CONTADOR TRIFASICO 20/100 KRIZIK</v>
          </cell>
          <cell r="B2085">
            <v>156000</v>
          </cell>
          <cell r="C2085" t="str">
            <v>UND</v>
          </cell>
          <cell r="D2085">
            <v>187200</v>
          </cell>
          <cell r="E2085">
            <v>29952</v>
          </cell>
          <cell r="F2085">
            <v>217152</v>
          </cell>
        </row>
        <row r="2086">
          <cell r="A2086" t="str">
            <v>CONTADOR TRIFASICO 20/100 TOLIMA KRIZIK</v>
          </cell>
          <cell r="B2086">
            <v>194854</v>
          </cell>
          <cell r="C2086" t="str">
            <v>UND</v>
          </cell>
          <cell r="D2086">
            <v>233824.8</v>
          </cell>
          <cell r="E2086">
            <v>37411.968000000001</v>
          </cell>
          <cell r="F2086">
            <v>271237</v>
          </cell>
        </row>
        <row r="2087">
          <cell r="A2087" t="str">
            <v>CONTADOR TRIFASICO 20/80 ALDANA</v>
          </cell>
          <cell r="B2087">
            <v>143000</v>
          </cell>
          <cell r="C2087" t="str">
            <v>UND</v>
          </cell>
          <cell r="D2087">
            <v>171600</v>
          </cell>
          <cell r="E2087">
            <v>27456</v>
          </cell>
          <cell r="F2087">
            <v>199056</v>
          </cell>
        </row>
        <row r="2088">
          <cell r="A2088" t="str">
            <v>CONTADOR TRIFASICO 20/80 BOYACA ALDNA</v>
          </cell>
          <cell r="B2088">
            <v>191950</v>
          </cell>
          <cell r="C2088" t="str">
            <v>UND</v>
          </cell>
          <cell r="D2088">
            <v>230340</v>
          </cell>
          <cell r="E2088">
            <v>36854.400000000001</v>
          </cell>
          <cell r="F2088">
            <v>267194</v>
          </cell>
        </row>
        <row r="2089">
          <cell r="A2089" t="str">
            <v>CONTADOR TRIFASICO 20/80 CAQUETA ALDANA</v>
          </cell>
          <cell r="B2089">
            <v>191950</v>
          </cell>
          <cell r="C2089" t="str">
            <v>UND</v>
          </cell>
          <cell r="D2089">
            <v>230340</v>
          </cell>
          <cell r="E2089">
            <v>36854.400000000001</v>
          </cell>
          <cell r="F2089">
            <v>267194</v>
          </cell>
        </row>
        <row r="2090">
          <cell r="A2090" t="str">
            <v>CONTADOR TRIFASICO 20/80 CAQUETA KRIZIK</v>
          </cell>
          <cell r="B2090">
            <v>191950</v>
          </cell>
          <cell r="C2090" t="str">
            <v>UND</v>
          </cell>
          <cell r="D2090">
            <v>230340</v>
          </cell>
          <cell r="E2090">
            <v>36854.400000000001</v>
          </cell>
          <cell r="F2090">
            <v>267194</v>
          </cell>
        </row>
        <row r="2091">
          <cell r="A2091" t="str">
            <v>CONTADOR TRIFASICO 20/80 CODENSA ALDANA</v>
          </cell>
          <cell r="B2091">
            <v>191950</v>
          </cell>
          <cell r="C2091" t="str">
            <v>UND</v>
          </cell>
          <cell r="D2091">
            <v>230340</v>
          </cell>
          <cell r="E2091">
            <v>36854.400000000001</v>
          </cell>
          <cell r="F2091">
            <v>267194</v>
          </cell>
        </row>
        <row r="2092">
          <cell r="A2092" t="str">
            <v>CONTADOR TRIFASICO 20/80 CODENSA KRIZIK</v>
          </cell>
          <cell r="B2092">
            <v>191950</v>
          </cell>
          <cell r="C2092" t="str">
            <v>UND</v>
          </cell>
          <cell r="D2092">
            <v>230340</v>
          </cell>
          <cell r="E2092">
            <v>36854.400000000001</v>
          </cell>
          <cell r="F2092">
            <v>267194</v>
          </cell>
        </row>
        <row r="2093">
          <cell r="A2093" t="str">
            <v>CONTADOR TRIFASICO 20/80 CUNDINAMARCA AL</v>
          </cell>
          <cell r="B2093">
            <v>191950</v>
          </cell>
          <cell r="C2093" t="str">
            <v>UND</v>
          </cell>
          <cell r="D2093">
            <v>230340</v>
          </cell>
          <cell r="E2093">
            <v>36854.400000000001</v>
          </cell>
          <cell r="F2093">
            <v>267194</v>
          </cell>
        </row>
        <row r="2094">
          <cell r="A2094" t="str">
            <v>CONTADOR TRIFASICO 20/80 CUNDINAMARCA KR</v>
          </cell>
          <cell r="B2094">
            <v>191950</v>
          </cell>
          <cell r="C2094" t="str">
            <v>UND</v>
          </cell>
          <cell r="D2094">
            <v>230340</v>
          </cell>
          <cell r="E2094">
            <v>36854.400000000001</v>
          </cell>
          <cell r="F2094">
            <v>267194</v>
          </cell>
        </row>
        <row r="2095">
          <cell r="A2095" t="str">
            <v>CONTADOR TRIFASICO 20/80 ENELAR ALDANA</v>
          </cell>
          <cell r="B2095">
            <v>191950</v>
          </cell>
          <cell r="C2095" t="str">
            <v>UND</v>
          </cell>
          <cell r="D2095">
            <v>230340</v>
          </cell>
          <cell r="E2095">
            <v>36854.400000000001</v>
          </cell>
          <cell r="F2095">
            <v>267194</v>
          </cell>
        </row>
        <row r="2096">
          <cell r="A2096" t="str">
            <v>CONTADOR TRIFASICO 20/80 HUILA ALDANA</v>
          </cell>
          <cell r="B2096">
            <v>191950</v>
          </cell>
          <cell r="C2096" t="str">
            <v>UND</v>
          </cell>
          <cell r="D2096">
            <v>230340</v>
          </cell>
          <cell r="E2096">
            <v>36854.400000000001</v>
          </cell>
          <cell r="F2096">
            <v>267194</v>
          </cell>
        </row>
        <row r="2097">
          <cell r="A2097" t="str">
            <v>CONTADOR TRIFASICO 20/80 META ALDANA</v>
          </cell>
          <cell r="B2097">
            <v>191950</v>
          </cell>
          <cell r="C2097" t="str">
            <v>UND</v>
          </cell>
          <cell r="D2097">
            <v>230340</v>
          </cell>
          <cell r="E2097">
            <v>36854.400000000001</v>
          </cell>
          <cell r="F2097">
            <v>267194</v>
          </cell>
        </row>
        <row r="2098">
          <cell r="A2098" t="str">
            <v>CONTADOR TRIFASICO 20/80 TOLIMA ALDANA</v>
          </cell>
          <cell r="B2098">
            <v>191950</v>
          </cell>
          <cell r="C2098" t="str">
            <v>UND</v>
          </cell>
          <cell r="D2098">
            <v>230340</v>
          </cell>
          <cell r="E2098">
            <v>36854.400000000001</v>
          </cell>
          <cell r="F2098">
            <v>267194</v>
          </cell>
        </row>
        <row r="2099">
          <cell r="A2099" t="str">
            <v>CONTADOR TRIFASICO 50/150 120/208V LANDI</v>
          </cell>
          <cell r="B2099">
            <v>650000</v>
          </cell>
          <cell r="C2099" t="str">
            <v>UND</v>
          </cell>
          <cell r="D2099">
            <v>780000</v>
          </cell>
          <cell r="E2099">
            <v>124800</v>
          </cell>
          <cell r="F2099">
            <v>904800</v>
          </cell>
        </row>
        <row r="2100">
          <cell r="A2100" t="str">
            <v>CONTADOR TRIFASICO 50/150 ABB</v>
          </cell>
          <cell r="B2100">
            <v>329000</v>
          </cell>
          <cell r="C2100" t="str">
            <v>UND</v>
          </cell>
          <cell r="D2100">
            <v>394800</v>
          </cell>
          <cell r="E2100">
            <v>63168</v>
          </cell>
          <cell r="F2100">
            <v>457968</v>
          </cell>
        </row>
        <row r="2101">
          <cell r="A2101" t="str">
            <v>CONTADOR TRIFASICO TETRAFILAR 25(100)</v>
          </cell>
          <cell r="B2101">
            <v>122080</v>
          </cell>
          <cell r="C2101" t="str">
            <v>UND</v>
          </cell>
          <cell r="D2101">
            <v>146496</v>
          </cell>
          <cell r="E2101">
            <v>23439.360000000001</v>
          </cell>
          <cell r="F2101">
            <v>169935</v>
          </cell>
        </row>
        <row r="2102">
          <cell r="A2102" t="str">
            <v>CONTADOR TRIFASICO TETRAFILAR 30(90)A 22</v>
          </cell>
          <cell r="B2102">
            <v>151760</v>
          </cell>
          <cell r="C2102" t="str">
            <v>UND</v>
          </cell>
          <cell r="D2102">
            <v>182112</v>
          </cell>
          <cell r="E2102">
            <v>29137.920000000002</v>
          </cell>
          <cell r="F2102">
            <v>211250</v>
          </cell>
        </row>
        <row r="2103">
          <cell r="A2103" t="str">
            <v>CONTADOR TRIFASICO TETRAFILAR 3X120/208V</v>
          </cell>
          <cell r="B2103">
            <v>329392</v>
          </cell>
          <cell r="C2103" t="str">
            <v>UND</v>
          </cell>
          <cell r="D2103">
            <v>395270.39999999997</v>
          </cell>
          <cell r="E2103">
            <v>63243.263999999996</v>
          </cell>
          <cell r="F2103">
            <v>458514</v>
          </cell>
        </row>
        <row r="2104">
          <cell r="A2104" t="str">
            <v>CONTADOR TRIFASICO TETRAFILAR 3X127/220V</v>
          </cell>
          <cell r="B2104">
            <v>389648</v>
          </cell>
          <cell r="C2104" t="str">
            <v>UND</v>
          </cell>
          <cell r="D2104">
            <v>467577.59999999998</v>
          </cell>
          <cell r="E2104">
            <v>74812.415999999997</v>
          </cell>
          <cell r="F2104">
            <v>542390</v>
          </cell>
        </row>
        <row r="2105">
          <cell r="A2105" t="str">
            <v>CONTADOR TRIFASICO TETRAFILAR 3X127/220V</v>
          </cell>
          <cell r="B2105">
            <v>1016546</v>
          </cell>
          <cell r="C2105" t="str">
            <v>UND</v>
          </cell>
          <cell r="D2105">
            <v>1219855.2</v>
          </cell>
          <cell r="E2105">
            <v>195176.83199999999</v>
          </cell>
          <cell r="F2105">
            <v>1415032</v>
          </cell>
        </row>
        <row r="2106">
          <cell r="A2106" t="str">
            <v>CONTADOR TRIFASICO TETRAFILAR 50(100)A</v>
          </cell>
          <cell r="B2106">
            <v>186000</v>
          </cell>
          <cell r="C2106" t="str">
            <v>UND</v>
          </cell>
          <cell r="D2106">
            <v>223200</v>
          </cell>
          <cell r="E2106">
            <v>35712</v>
          </cell>
          <cell r="F2106">
            <v>258912</v>
          </cell>
        </row>
        <row r="2107">
          <cell r="A2107" t="str">
            <v>CONTRATUERCA 11/2 PARA BOQUILLA</v>
          </cell>
          <cell r="B2107">
            <v>309.39999389648398</v>
          </cell>
          <cell r="C2107" t="str">
            <v>UND</v>
          </cell>
          <cell r="D2107">
            <v>371.27999267578076</v>
          </cell>
          <cell r="E2107">
            <v>59.404798828124925</v>
          </cell>
          <cell r="F2107">
            <v>431</v>
          </cell>
        </row>
        <row r="2108">
          <cell r="A2108" t="str">
            <v>CONTROL LIQUIDOS POR FLOTADOR</v>
          </cell>
          <cell r="B2108">
            <v>970000</v>
          </cell>
          <cell r="C2108" t="str">
            <v>UND</v>
          </cell>
          <cell r="D2108">
            <v>1164000</v>
          </cell>
          <cell r="E2108">
            <v>186240</v>
          </cell>
          <cell r="F2108">
            <v>1350240</v>
          </cell>
        </row>
        <row r="2109">
          <cell r="A2109" t="str">
            <v xml:space="preserve">CORAZA  AMERICANA 11/2  </v>
          </cell>
          <cell r="B2109">
            <v>12308.76923076923</v>
          </cell>
          <cell r="C2109" t="str">
            <v>ML</v>
          </cell>
          <cell r="D2109">
            <v>14770.523076923077</v>
          </cell>
          <cell r="E2109">
            <v>2363.2836923076925</v>
          </cell>
          <cell r="F2109">
            <v>17134</v>
          </cell>
        </row>
        <row r="2110">
          <cell r="A2110" t="str">
            <v>CORAZA AMERICA 1/2"</v>
          </cell>
          <cell r="B2110">
            <v>2900</v>
          </cell>
          <cell r="C2110" t="str">
            <v>ML</v>
          </cell>
          <cell r="D2110">
            <v>3480</v>
          </cell>
          <cell r="E2110">
            <v>556.80000000000007</v>
          </cell>
          <cell r="F2110">
            <v>4037</v>
          </cell>
        </row>
        <row r="2111">
          <cell r="A2111" t="str">
            <v>CORAZA AMERICANA 1"</v>
          </cell>
          <cell r="B2111">
            <v>4000</v>
          </cell>
          <cell r="C2111" t="str">
            <v>ML</v>
          </cell>
          <cell r="D2111">
            <v>4800</v>
          </cell>
          <cell r="E2111">
            <v>768</v>
          </cell>
          <cell r="F2111">
            <v>5568</v>
          </cell>
        </row>
        <row r="2112">
          <cell r="A2112" t="str">
            <v>CORAZA AMERICANA 2"</v>
          </cell>
          <cell r="B2112">
            <v>15241</v>
          </cell>
          <cell r="C2112" t="str">
            <v>ML</v>
          </cell>
          <cell r="D2112">
            <v>18289.2</v>
          </cell>
          <cell r="E2112">
            <v>2926.2720000000004</v>
          </cell>
          <cell r="F2112">
            <v>21215</v>
          </cell>
        </row>
        <row r="2113">
          <cell r="A2113" t="str">
            <v>CORAZA METALICA NACIONAL 3/4</v>
          </cell>
          <cell r="B2113">
            <v>420</v>
          </cell>
          <cell r="C2113" t="str">
            <v>ML</v>
          </cell>
          <cell r="D2113">
            <v>504</v>
          </cell>
          <cell r="E2113">
            <v>80.64</v>
          </cell>
          <cell r="F2113">
            <v>585</v>
          </cell>
        </row>
        <row r="2114">
          <cell r="A2114" t="str">
            <v>CORREA AMARRE 135MM CALY-SIMILAR</v>
          </cell>
          <cell r="B2114">
            <v>26.600000381469698</v>
          </cell>
          <cell r="C2114" t="str">
            <v>UND</v>
          </cell>
          <cell r="D2114">
            <v>31.920000457763635</v>
          </cell>
          <cell r="E2114">
            <v>5.1072000732421818</v>
          </cell>
          <cell r="F2114">
            <v>37</v>
          </cell>
        </row>
        <row r="2115">
          <cell r="A2115" t="str">
            <v>CORREA AMARRE 135MM NEGRO CALY-SIMILAR</v>
          </cell>
          <cell r="B2115">
            <v>33.599998474121108</v>
          </cell>
          <cell r="C2115" t="str">
            <v>UND</v>
          </cell>
          <cell r="D2115">
            <v>40.319998168945325</v>
          </cell>
          <cell r="E2115">
            <v>6.4511997070312521</v>
          </cell>
          <cell r="F2115">
            <v>47</v>
          </cell>
        </row>
        <row r="2116">
          <cell r="A2116" t="str">
            <v>CORREA AMARRE 170MM NEGRO LEGRAND</v>
          </cell>
          <cell r="B2116">
            <v>58.799999237060604</v>
          </cell>
          <cell r="C2116" t="str">
            <v>UND</v>
          </cell>
          <cell r="D2116">
            <v>70.559999084472722</v>
          </cell>
          <cell r="E2116">
            <v>11.289599853515636</v>
          </cell>
          <cell r="F2116">
            <v>82</v>
          </cell>
        </row>
        <row r="2117">
          <cell r="A2117" t="str">
            <v>CORREA AMARRE 290MM NEGRO CALY-SILIMAR</v>
          </cell>
          <cell r="B2117">
            <v>84</v>
          </cell>
          <cell r="C2117" t="str">
            <v>UND</v>
          </cell>
          <cell r="D2117">
            <v>100.8</v>
          </cell>
          <cell r="E2117">
            <v>16.128</v>
          </cell>
          <cell r="F2117">
            <v>117</v>
          </cell>
        </row>
        <row r="2118">
          <cell r="A2118" t="str">
            <v>CORREA AMARRE 300MM NEGRO CALY-SIMILAR</v>
          </cell>
          <cell r="B2118">
            <v>91</v>
          </cell>
          <cell r="C2118" t="str">
            <v>UND</v>
          </cell>
          <cell r="D2118">
            <v>109.2</v>
          </cell>
          <cell r="E2118">
            <v>17.472000000000001</v>
          </cell>
          <cell r="F2118">
            <v>127</v>
          </cell>
        </row>
        <row r="2119">
          <cell r="A2119" t="str">
            <v>CORREA AMARRE 95MM CALY-SIMILAR</v>
          </cell>
          <cell r="B2119">
            <v>9.8000001907348686</v>
          </cell>
          <cell r="C2119" t="str">
            <v>UND</v>
          </cell>
          <cell r="D2119">
            <v>11.760000228881841</v>
          </cell>
          <cell r="E2119">
            <v>1.8816000366210945</v>
          </cell>
          <cell r="F2119">
            <v>14</v>
          </cell>
        </row>
        <row r="2120">
          <cell r="A2120" t="str">
            <v>CORREA AMARRE 95MM NEGRO  CALY-SIMILAR</v>
          </cell>
          <cell r="B2120">
            <v>12.6000003814697</v>
          </cell>
          <cell r="C2120" t="str">
            <v>UND</v>
          </cell>
          <cell r="D2120">
            <v>15.12000045776364</v>
          </cell>
          <cell r="E2120">
            <v>2.4192000732421826</v>
          </cell>
          <cell r="F2120">
            <v>18</v>
          </cell>
        </row>
        <row r="2121">
          <cell r="A2121" t="str">
            <v>CORTACIRCUITO 15 KV 100A CAM.APAGACHISPA</v>
          </cell>
          <cell r="B2121">
            <v>213900</v>
          </cell>
          <cell r="C2121" t="str">
            <v>UND</v>
          </cell>
          <cell r="D2121">
            <v>256680</v>
          </cell>
          <cell r="E2121">
            <v>41068.800000000003</v>
          </cell>
          <cell r="F2121">
            <v>297749</v>
          </cell>
        </row>
        <row r="2122">
          <cell r="A2122" t="str">
            <v>CORTACIRCUITO 15KV - 200 AMP. MELEC</v>
          </cell>
          <cell r="B2122">
            <v>162000</v>
          </cell>
          <cell r="C2122" t="str">
            <v>UND</v>
          </cell>
          <cell r="D2122">
            <v>194400</v>
          </cell>
          <cell r="E2122">
            <v>31104</v>
          </cell>
          <cell r="F2122">
            <v>225504</v>
          </cell>
        </row>
        <row r="2123">
          <cell r="A2123" t="str">
            <v>CORTACIRCUITO 15KV 100AMP DISICO</v>
          </cell>
          <cell r="B2123">
            <v>65000</v>
          </cell>
          <cell r="C2123" t="str">
            <v>UND</v>
          </cell>
          <cell r="D2123">
            <v>78000</v>
          </cell>
          <cell r="E2123">
            <v>12480</v>
          </cell>
          <cell r="F2123">
            <v>90480</v>
          </cell>
        </row>
        <row r="2124">
          <cell r="A2124" t="str">
            <v>CORTACIRCUITO 15KV 100AMP G-2LES MELEC</v>
          </cell>
          <cell r="B2124">
            <v>70000</v>
          </cell>
          <cell r="C2124" t="str">
            <v>UND</v>
          </cell>
          <cell r="D2124">
            <v>84000</v>
          </cell>
          <cell r="E2124">
            <v>13440</v>
          </cell>
          <cell r="F2124">
            <v>97440</v>
          </cell>
        </row>
        <row r="2125">
          <cell r="A2125" t="str">
            <v>CORTACIRCUITO 15KV-100AM D.F.430M GAL.CA</v>
          </cell>
          <cell r="B2125">
            <v>68400</v>
          </cell>
          <cell r="C2125" t="str">
            <v>UND</v>
          </cell>
          <cell r="D2125">
            <v>82080</v>
          </cell>
          <cell r="E2125">
            <v>13132.800000000001</v>
          </cell>
          <cell r="F2125">
            <v>95213</v>
          </cell>
        </row>
        <row r="2126">
          <cell r="A2126" t="str">
            <v>CORTACIRCUITO 15KV-100AMP CELSA</v>
          </cell>
          <cell r="B2126">
            <v>143112</v>
          </cell>
          <cell r="C2126" t="str">
            <v>UND</v>
          </cell>
          <cell r="D2126">
            <v>171734.39999999999</v>
          </cell>
          <cell r="E2126">
            <v>27477.504000000001</v>
          </cell>
          <cell r="F2126">
            <v>199212</v>
          </cell>
        </row>
        <row r="2127">
          <cell r="A2127" t="str">
            <v>CORTACIRCUITO 15KV-100AMP DF430M ACERO I</v>
          </cell>
          <cell r="B2127">
            <v>80400</v>
          </cell>
          <cell r="C2127" t="str">
            <v>UND</v>
          </cell>
          <cell r="D2127">
            <v>96480</v>
          </cell>
          <cell r="E2127">
            <v>15436.800000000001</v>
          </cell>
          <cell r="F2127">
            <v>111917</v>
          </cell>
        </row>
        <row r="2128">
          <cell r="A2128" t="str">
            <v>CORTACIRCUITO 34.5 -100A CAM.APAGACHISPA</v>
          </cell>
          <cell r="B2128">
            <v>283000</v>
          </cell>
          <cell r="C2128" t="str">
            <v>UND</v>
          </cell>
          <cell r="D2128">
            <v>339600</v>
          </cell>
          <cell r="E2128">
            <v>54336</v>
          </cell>
          <cell r="F2128">
            <v>393936</v>
          </cell>
        </row>
        <row r="2129">
          <cell r="A2129" t="str">
            <v>CORTACIRCUITO 35KV CELSA</v>
          </cell>
          <cell r="B2129">
            <v>135000</v>
          </cell>
          <cell r="C2129" t="str">
            <v>UND</v>
          </cell>
          <cell r="D2129">
            <v>162000</v>
          </cell>
          <cell r="E2129">
            <v>25920</v>
          </cell>
          <cell r="F2129">
            <v>187920</v>
          </cell>
        </row>
        <row r="2130">
          <cell r="A2130" t="str">
            <v>CORTACIRCUITO 35KV DISICO</v>
          </cell>
          <cell r="B2130">
            <v>135000</v>
          </cell>
          <cell r="C2130" t="str">
            <v>UND</v>
          </cell>
          <cell r="D2130">
            <v>162000</v>
          </cell>
          <cell r="E2130">
            <v>25920</v>
          </cell>
          <cell r="F2130">
            <v>187920</v>
          </cell>
        </row>
        <row r="2131">
          <cell r="A2131" t="str">
            <v>COSEFIMETRO 220V.</v>
          </cell>
          <cell r="B2131">
            <v>443492</v>
          </cell>
          <cell r="C2131" t="str">
            <v>UND</v>
          </cell>
          <cell r="D2131">
            <v>532190.4</v>
          </cell>
          <cell r="E2131">
            <v>85150.464000000007</v>
          </cell>
          <cell r="F2131">
            <v>617341</v>
          </cell>
        </row>
        <row r="2132">
          <cell r="A2132" t="str">
            <v>COSEFIMETRO 440 VOLTIOS</v>
          </cell>
          <cell r="B2132">
            <v>642213.625</v>
          </cell>
          <cell r="C2132" t="str">
            <v>UND</v>
          </cell>
          <cell r="D2132">
            <v>770656.35</v>
          </cell>
          <cell r="E2132">
            <v>123305.016</v>
          </cell>
          <cell r="F2132">
            <v>893961</v>
          </cell>
        </row>
        <row r="2133">
          <cell r="A2133" t="str">
            <v>COSENOFIMETRO</v>
          </cell>
          <cell r="B2133">
            <v>867000</v>
          </cell>
          <cell r="C2133" t="str">
            <v>UND</v>
          </cell>
          <cell r="D2133">
            <v>1040400</v>
          </cell>
          <cell r="E2133">
            <v>166464</v>
          </cell>
          <cell r="F2133">
            <v>1206864</v>
          </cell>
        </row>
        <row r="2134">
          <cell r="A2134" t="str">
            <v>CRUCETA  2.30 MTS 3X3X1/4 SOPORTE TRAFO</v>
          </cell>
          <cell r="B2134">
            <v>31050</v>
          </cell>
          <cell r="C2134" t="str">
            <v>UND</v>
          </cell>
          <cell r="D2134">
            <v>37260</v>
          </cell>
          <cell r="E2134">
            <v>5961.6</v>
          </cell>
          <cell r="F2134">
            <v>43222</v>
          </cell>
        </row>
        <row r="2135">
          <cell r="A2135" t="str">
            <v>CRUCETA 1.5M 21/2X21/2X3/16" REF:0271</v>
          </cell>
          <cell r="B2135">
            <v>14197</v>
          </cell>
          <cell r="C2135" t="str">
            <v>UND</v>
          </cell>
          <cell r="D2135">
            <v>17036.399999999998</v>
          </cell>
          <cell r="E2135">
            <v>2725.8239999999996</v>
          </cell>
          <cell r="F2135">
            <v>19762</v>
          </cell>
        </row>
        <row r="2136">
          <cell r="A2136" t="str">
            <v>CRUCETA 1.5M 21/2X21/2X3/16" REF:0272</v>
          </cell>
          <cell r="B2136">
            <v>14197</v>
          </cell>
          <cell r="C2136" t="str">
            <v>UND</v>
          </cell>
          <cell r="D2136">
            <v>17036.399999999998</v>
          </cell>
          <cell r="E2136">
            <v>2725.8239999999996</v>
          </cell>
          <cell r="F2136">
            <v>19762</v>
          </cell>
        </row>
        <row r="2137">
          <cell r="A2137" t="str">
            <v>CRUCETA 2.0M 21/2X21/2X 1/4" REF:0266</v>
          </cell>
          <cell r="B2137">
            <v>25245</v>
          </cell>
          <cell r="C2137" t="str">
            <v>UND</v>
          </cell>
          <cell r="D2137">
            <v>30294</v>
          </cell>
          <cell r="E2137">
            <v>4847.04</v>
          </cell>
          <cell r="F2137">
            <v>35141</v>
          </cell>
        </row>
        <row r="2138">
          <cell r="A2138" t="str">
            <v>CRUCETA 2.0M 21/2X21/2X 1/4" REF:0269</v>
          </cell>
          <cell r="B2138">
            <v>25245</v>
          </cell>
          <cell r="C2138" t="str">
            <v>UND</v>
          </cell>
          <cell r="D2138">
            <v>30294</v>
          </cell>
          <cell r="E2138">
            <v>4847.04</v>
          </cell>
          <cell r="F2138">
            <v>35141</v>
          </cell>
        </row>
        <row r="2139">
          <cell r="A2139" t="str">
            <v>CRUCETA 2.0M 21/2X21/2X 3/16" REF:0268</v>
          </cell>
          <cell r="B2139">
            <v>18929</v>
          </cell>
          <cell r="C2139" t="str">
            <v>UND</v>
          </cell>
          <cell r="D2139">
            <v>22714.799999999999</v>
          </cell>
          <cell r="E2139">
            <v>3634.3679999999999</v>
          </cell>
          <cell r="F2139">
            <v>26349</v>
          </cell>
        </row>
        <row r="2140">
          <cell r="A2140" t="str">
            <v>CRUCETA 2.0M 21/2X21/2X1/4"</v>
          </cell>
          <cell r="B2140">
            <v>18929</v>
          </cell>
          <cell r="C2140" t="str">
            <v>UND</v>
          </cell>
          <cell r="D2140">
            <v>22714.799999999999</v>
          </cell>
          <cell r="E2140">
            <v>3634.3679999999999</v>
          </cell>
          <cell r="F2140">
            <v>26349</v>
          </cell>
        </row>
        <row r="2141">
          <cell r="A2141" t="str">
            <v>CRUCETA 2.0M 21/2X21/2X1/4" REF:0262</v>
          </cell>
          <cell r="B2141">
            <v>25245</v>
          </cell>
          <cell r="C2141" t="str">
            <v>UND</v>
          </cell>
          <cell r="D2141">
            <v>30294</v>
          </cell>
          <cell r="E2141">
            <v>4847.04</v>
          </cell>
          <cell r="F2141">
            <v>35141</v>
          </cell>
        </row>
        <row r="2142">
          <cell r="A2142" t="str">
            <v>CRUCETA 2.0M 21/2X21/2X3/16" REF:0261</v>
          </cell>
          <cell r="B2142">
            <v>18929</v>
          </cell>
          <cell r="C2142" t="str">
            <v>UND</v>
          </cell>
          <cell r="D2142">
            <v>22714.799999999999</v>
          </cell>
          <cell r="E2142">
            <v>3634.3679999999999</v>
          </cell>
          <cell r="F2142">
            <v>26349</v>
          </cell>
        </row>
        <row r="2143">
          <cell r="A2143" t="str">
            <v>CRUCETA 2.0M 21/2X21/2X3/16" REF:0265</v>
          </cell>
          <cell r="B2143">
            <v>18929</v>
          </cell>
          <cell r="C2143" t="str">
            <v>UND</v>
          </cell>
          <cell r="D2143">
            <v>22714.799999999999</v>
          </cell>
          <cell r="E2143">
            <v>3634.3679999999999</v>
          </cell>
          <cell r="F2143">
            <v>26349</v>
          </cell>
        </row>
        <row r="2144">
          <cell r="A2144" t="str">
            <v>CRUCETA 2.0M 3X3X1/4" REF:0263</v>
          </cell>
          <cell r="B2144">
            <v>33161</v>
          </cell>
          <cell r="C2144" t="str">
            <v>UND</v>
          </cell>
          <cell r="D2144">
            <v>39793.199999999997</v>
          </cell>
          <cell r="E2144">
            <v>6366.9119999999994</v>
          </cell>
          <cell r="F2144">
            <v>46160</v>
          </cell>
        </row>
        <row r="2145">
          <cell r="A2145" t="str">
            <v>CRUCETA 2.0M 3X3X1/4" REF:0267</v>
          </cell>
          <cell r="B2145">
            <v>35052.601562499993</v>
          </cell>
          <cell r="C2145" t="str">
            <v>UND</v>
          </cell>
          <cell r="D2145">
            <v>42063.12187499999</v>
          </cell>
          <cell r="E2145">
            <v>6730.0994999999984</v>
          </cell>
          <cell r="F2145">
            <v>48793</v>
          </cell>
        </row>
        <row r="2146">
          <cell r="A2146" t="str">
            <v>CRUCETA 2.20M 21/2X21/2X3/16"</v>
          </cell>
          <cell r="B2146">
            <v>35100</v>
          </cell>
          <cell r="C2146" t="str">
            <v>UND</v>
          </cell>
          <cell r="D2146">
            <v>42120</v>
          </cell>
          <cell r="E2146">
            <v>6739.2</v>
          </cell>
          <cell r="F2146">
            <v>48859</v>
          </cell>
        </row>
        <row r="2147">
          <cell r="A2147" t="str">
            <v>CRUCETA 2.20M 3X3X1/4"</v>
          </cell>
          <cell r="B2147">
            <v>52000</v>
          </cell>
          <cell r="C2147" t="str">
            <v>UND</v>
          </cell>
          <cell r="D2147">
            <v>62400</v>
          </cell>
          <cell r="E2147">
            <v>9984</v>
          </cell>
          <cell r="F2147">
            <v>72384</v>
          </cell>
        </row>
        <row r="2148">
          <cell r="A2148" t="str">
            <v>CRUCETA 2.4M 3 X 3 X 1/4"</v>
          </cell>
          <cell r="B2148">
            <v>36353</v>
          </cell>
          <cell r="C2148" t="str">
            <v>UND</v>
          </cell>
          <cell r="D2148">
            <v>43623.6</v>
          </cell>
          <cell r="E2148">
            <v>6979.7759999999998</v>
          </cell>
          <cell r="F2148">
            <v>50603</v>
          </cell>
        </row>
        <row r="2149">
          <cell r="A2149" t="str">
            <v>CRUCETA 3.0M 21/2X21/2X1/4" REF:0252</v>
          </cell>
          <cell r="B2149">
            <v>37858</v>
          </cell>
          <cell r="C2149" t="str">
            <v>UND</v>
          </cell>
          <cell r="D2149">
            <v>45429.599999999999</v>
          </cell>
          <cell r="E2149">
            <v>7268.7359999999999</v>
          </cell>
          <cell r="F2149">
            <v>52698</v>
          </cell>
        </row>
        <row r="2150">
          <cell r="A2150" t="str">
            <v>CRUCETA 3.0M 21/2X21/2X3/16" REF:0251</v>
          </cell>
          <cell r="B2150">
            <v>28393</v>
          </cell>
          <cell r="C2150" t="str">
            <v>UND</v>
          </cell>
          <cell r="D2150">
            <v>34071.599999999999</v>
          </cell>
          <cell r="E2150">
            <v>5451.4560000000001</v>
          </cell>
          <cell r="F2150">
            <v>39523</v>
          </cell>
        </row>
        <row r="2151">
          <cell r="A2151" t="str">
            <v>CRUCETA 3.0M 3X3X1/4" REF:0253</v>
          </cell>
          <cell r="B2151">
            <v>45441</v>
          </cell>
          <cell r="C2151" t="str">
            <v>UND</v>
          </cell>
          <cell r="D2151">
            <v>54529.2</v>
          </cell>
          <cell r="E2151">
            <v>8724.6720000000005</v>
          </cell>
          <cell r="F2151">
            <v>63254</v>
          </cell>
        </row>
        <row r="2152">
          <cell r="A2152" t="str">
            <v>CRUCETA 3.0MTS 4X4X1/4</v>
          </cell>
          <cell r="B2152">
            <v>59400</v>
          </cell>
          <cell r="C2152" t="str">
            <v>UND</v>
          </cell>
          <cell r="D2152">
            <v>71280</v>
          </cell>
          <cell r="E2152">
            <v>11404.800000000001</v>
          </cell>
          <cell r="F2152">
            <v>82685</v>
          </cell>
        </row>
        <row r="2153">
          <cell r="A2153" t="str">
            <v>CRUCETA 3.6M 3X3X1/4"</v>
          </cell>
          <cell r="B2153">
            <v>60588</v>
          </cell>
          <cell r="C2153" t="str">
            <v>UND</v>
          </cell>
          <cell r="D2153">
            <v>72705.599999999991</v>
          </cell>
          <cell r="E2153">
            <v>11632.895999999999</v>
          </cell>
          <cell r="F2153">
            <v>84338</v>
          </cell>
        </row>
        <row r="2154">
          <cell r="A2154" t="str">
            <v>CRUCETA 3.996M 21/2X21/2X3/16</v>
          </cell>
          <cell r="B2154">
            <v>34425</v>
          </cell>
          <cell r="C2154" t="str">
            <v>UND</v>
          </cell>
          <cell r="D2154">
            <v>41310</v>
          </cell>
          <cell r="E2154">
            <v>6609.6</v>
          </cell>
          <cell r="F2154">
            <v>47920</v>
          </cell>
        </row>
        <row r="2155">
          <cell r="A2155" t="str">
            <v>CRUCETA 4.0M  3X3X1/4" REF:0243</v>
          </cell>
          <cell r="B2155">
            <v>60588</v>
          </cell>
          <cell r="C2155" t="str">
            <v>UND</v>
          </cell>
          <cell r="D2155">
            <v>72705.599999999991</v>
          </cell>
          <cell r="E2155">
            <v>11632.895999999999</v>
          </cell>
          <cell r="F2155">
            <v>84338</v>
          </cell>
        </row>
        <row r="2156">
          <cell r="A2156" t="str">
            <v>CRUCETA 4.0M 21/2X21/2X1/4" REF:0242</v>
          </cell>
          <cell r="B2156">
            <v>50490</v>
          </cell>
          <cell r="C2156" t="str">
            <v>UND</v>
          </cell>
          <cell r="D2156">
            <v>60588</v>
          </cell>
          <cell r="E2156">
            <v>9694.08</v>
          </cell>
          <cell r="F2156">
            <v>70282</v>
          </cell>
        </row>
        <row r="2157">
          <cell r="A2157" t="str">
            <v>CRUCETA 6.0M 21/2X21/2X1/4" REF:0231</v>
          </cell>
          <cell r="B2157">
            <v>111420</v>
          </cell>
          <cell r="C2157" t="str">
            <v>UND</v>
          </cell>
          <cell r="D2157">
            <v>133704</v>
          </cell>
          <cell r="E2157">
            <v>21392.639999999999</v>
          </cell>
          <cell r="F2157">
            <v>155097</v>
          </cell>
        </row>
        <row r="2158">
          <cell r="A2158" t="str">
            <v>CRUCETA 6.0M 3X3X1/4" REF:0232</v>
          </cell>
          <cell r="B2158">
            <v>90882</v>
          </cell>
          <cell r="C2158" t="str">
            <v>UND</v>
          </cell>
          <cell r="D2158">
            <v>109058.4</v>
          </cell>
          <cell r="E2158">
            <v>17449.344000000001</v>
          </cell>
          <cell r="F2158">
            <v>126508</v>
          </cell>
        </row>
        <row r="2159">
          <cell r="A2159" t="str">
            <v>CRUCETA DE MADERA 1.00MTS</v>
          </cell>
          <cell r="B2159">
            <v>13000</v>
          </cell>
          <cell r="C2159" t="str">
            <v>UND</v>
          </cell>
          <cell r="D2159">
            <v>15600</v>
          </cell>
          <cell r="E2159">
            <v>2496</v>
          </cell>
          <cell r="F2159">
            <v>18096</v>
          </cell>
        </row>
        <row r="2160">
          <cell r="A2160" t="str">
            <v>CRUCETA DE MADERA 1.50MTS</v>
          </cell>
          <cell r="B2160">
            <v>20700</v>
          </cell>
          <cell r="C2160" t="str">
            <v>UND</v>
          </cell>
          <cell r="D2160">
            <v>24840</v>
          </cell>
          <cell r="E2160">
            <v>3974.4</v>
          </cell>
          <cell r="F2160">
            <v>28814</v>
          </cell>
        </row>
        <row r="2161">
          <cell r="A2161" t="str">
            <v>CRUCETA DE MADERA 2.00MTS E.E.B.</v>
          </cell>
          <cell r="B2161">
            <v>21500</v>
          </cell>
          <cell r="C2161" t="str">
            <v>UND</v>
          </cell>
          <cell r="D2161">
            <v>25800</v>
          </cell>
          <cell r="E2161">
            <v>4128</v>
          </cell>
          <cell r="F2161">
            <v>29928</v>
          </cell>
        </row>
        <row r="2162">
          <cell r="A2162" t="str">
            <v>CRUCETA DE MADERA 2.50 MTS BANDERA E.E.B</v>
          </cell>
          <cell r="B2162">
            <v>23166</v>
          </cell>
          <cell r="C2162" t="str">
            <v>UND</v>
          </cell>
          <cell r="D2162">
            <v>27799.200000000001</v>
          </cell>
          <cell r="E2162">
            <v>4447.8720000000003</v>
          </cell>
          <cell r="F2162">
            <v>32247</v>
          </cell>
        </row>
        <row r="2163">
          <cell r="A2163" t="str">
            <v>CRUCETA DE MADERA 2.50MTS E.E.B.</v>
          </cell>
          <cell r="B2163">
            <v>25800</v>
          </cell>
          <cell r="C2163" t="str">
            <v>UND</v>
          </cell>
          <cell r="D2163">
            <v>30960</v>
          </cell>
          <cell r="E2163">
            <v>4953.6000000000004</v>
          </cell>
          <cell r="F2163">
            <v>35914</v>
          </cell>
        </row>
        <row r="2164">
          <cell r="A2164" t="str">
            <v>CRUCETA DE MADERA 3.00MTS E.E.B.</v>
          </cell>
          <cell r="B2164">
            <v>33000</v>
          </cell>
          <cell r="C2164" t="str">
            <v>UND</v>
          </cell>
          <cell r="D2164">
            <v>39600</v>
          </cell>
          <cell r="E2164">
            <v>6336</v>
          </cell>
          <cell r="F2164">
            <v>45936</v>
          </cell>
        </row>
        <row r="2165">
          <cell r="A2165" t="str">
            <v>CRUCETA DE MADERA 4.00MTS E.E.B.</v>
          </cell>
          <cell r="B2165">
            <v>51000</v>
          </cell>
          <cell r="C2165" t="str">
            <v>UND</v>
          </cell>
          <cell r="D2165">
            <v>61200</v>
          </cell>
          <cell r="E2165">
            <v>9792</v>
          </cell>
          <cell r="F2165">
            <v>70992</v>
          </cell>
        </row>
        <row r="2166">
          <cell r="A2166" t="str">
            <v>CRUCETA DE MADERA 4.00MTS ROLLIZA</v>
          </cell>
          <cell r="B2166">
            <v>20500</v>
          </cell>
          <cell r="C2166" t="str">
            <v>UND</v>
          </cell>
          <cell r="D2166">
            <v>24600</v>
          </cell>
          <cell r="E2166">
            <v>3936</v>
          </cell>
          <cell r="F2166">
            <v>28536</v>
          </cell>
        </row>
        <row r="2167">
          <cell r="A2167" t="str">
            <v>CRUZ DE 30CM</v>
          </cell>
          <cell r="B2167">
            <v>39949</v>
          </cell>
          <cell r="C2167" t="str">
            <v>UND</v>
          </cell>
          <cell r="D2167">
            <v>47938.799999999996</v>
          </cell>
          <cell r="E2167">
            <v>7670.2079999999996</v>
          </cell>
          <cell r="F2167">
            <v>55609</v>
          </cell>
        </row>
        <row r="2168">
          <cell r="A2168" t="str">
            <v>CUBIERTA  HERMETICA 10-100 PARES SILVER</v>
          </cell>
          <cell r="B2168">
            <v>26500</v>
          </cell>
          <cell r="C2168" t="str">
            <v>UND</v>
          </cell>
          <cell r="D2168">
            <v>31800</v>
          </cell>
          <cell r="E2168">
            <v>5088</v>
          </cell>
          <cell r="F2168">
            <v>36888</v>
          </cell>
        </row>
        <row r="2169">
          <cell r="A2169" t="str">
            <v>CUBIERTA CANALIZADA  70-100 PARES 3M</v>
          </cell>
          <cell r="B2169">
            <v>32071</v>
          </cell>
          <cell r="C2169" t="str">
            <v>UND</v>
          </cell>
          <cell r="D2169">
            <v>38485.199999999997</v>
          </cell>
          <cell r="E2169">
            <v>6157.6319999999996</v>
          </cell>
          <cell r="F2169">
            <v>44643</v>
          </cell>
        </row>
        <row r="2170">
          <cell r="A2170" t="str">
            <v>CUBIERTA CANALIZADA 100-200 PARES SILVER</v>
          </cell>
          <cell r="B2170">
            <v>240000</v>
          </cell>
          <cell r="C2170" t="str">
            <v>UND</v>
          </cell>
          <cell r="D2170">
            <v>288000</v>
          </cell>
          <cell r="E2170">
            <v>46080</v>
          </cell>
          <cell r="F2170">
            <v>334080</v>
          </cell>
        </row>
        <row r="2171">
          <cell r="A2171" t="str">
            <v>CUBIERTA CANALIZADA 10-50 PARES</v>
          </cell>
          <cell r="B2171">
            <v>32000</v>
          </cell>
          <cell r="C2171" t="str">
            <v>UND</v>
          </cell>
          <cell r="D2171">
            <v>38400</v>
          </cell>
          <cell r="E2171">
            <v>6144</v>
          </cell>
          <cell r="F2171">
            <v>44544</v>
          </cell>
        </row>
        <row r="2172">
          <cell r="A2172" t="str">
            <v>CUBIERTA CANALIZADA 1200/1500P ALCATEL</v>
          </cell>
          <cell r="B2172">
            <v>78623</v>
          </cell>
          <cell r="C2172" t="str">
            <v>UND</v>
          </cell>
          <cell r="D2172">
            <v>94347.599999999991</v>
          </cell>
          <cell r="E2172">
            <v>15095.615999999998</v>
          </cell>
          <cell r="F2172">
            <v>109443</v>
          </cell>
        </row>
        <row r="2173">
          <cell r="A2173" t="str">
            <v>CUBIERTA CANALIZADA 150-200 PARES</v>
          </cell>
          <cell r="B2173">
            <v>37000</v>
          </cell>
          <cell r="C2173" t="str">
            <v>UND</v>
          </cell>
          <cell r="D2173">
            <v>44400</v>
          </cell>
          <cell r="E2173">
            <v>7104</v>
          </cell>
          <cell r="F2173">
            <v>51504</v>
          </cell>
        </row>
        <row r="2174">
          <cell r="A2174" t="str">
            <v>CUBIERTA CANALIZADA 300/400 P. ALCATEL</v>
          </cell>
          <cell r="B2174">
            <v>41800</v>
          </cell>
          <cell r="C2174" t="str">
            <v>UND</v>
          </cell>
          <cell r="D2174">
            <v>50160</v>
          </cell>
          <cell r="E2174">
            <v>8025.6</v>
          </cell>
          <cell r="F2174">
            <v>58186</v>
          </cell>
        </row>
        <row r="2175">
          <cell r="A2175" t="str">
            <v>CUBIERTA CANALIZADA 40/100P ALCATEL</v>
          </cell>
          <cell r="B2175">
            <v>45980</v>
          </cell>
          <cell r="C2175" t="str">
            <v>UND</v>
          </cell>
          <cell r="D2175">
            <v>55176</v>
          </cell>
          <cell r="E2175">
            <v>8828.16</v>
          </cell>
          <cell r="F2175">
            <v>64004</v>
          </cell>
        </row>
        <row r="2176">
          <cell r="A2176" t="str">
            <v>CUBIERTA CANALIZADA 600/900 ALCATEL</v>
          </cell>
          <cell r="B2176">
            <v>66970</v>
          </cell>
          <cell r="C2176" t="str">
            <v>UND</v>
          </cell>
          <cell r="D2176">
            <v>80364</v>
          </cell>
          <cell r="E2176">
            <v>12858.24</v>
          </cell>
          <cell r="F2176">
            <v>93222</v>
          </cell>
        </row>
        <row r="2177">
          <cell r="A2177" t="str">
            <v>CUBIERTA VENTILADA 10-100 PARES SILVER</v>
          </cell>
          <cell r="B2177">
            <v>23000</v>
          </cell>
          <cell r="C2177" t="str">
            <v>UND</v>
          </cell>
          <cell r="D2177">
            <v>27600</v>
          </cell>
          <cell r="E2177">
            <v>4416</v>
          </cell>
          <cell r="F2177">
            <v>32016</v>
          </cell>
        </row>
        <row r="2178">
          <cell r="A2178" t="str">
            <v>CUBIERTA VENTILADA 10-50 PARES 3M</v>
          </cell>
          <cell r="B2178">
            <v>22959</v>
          </cell>
          <cell r="C2178" t="str">
            <v>UND</v>
          </cell>
          <cell r="D2178">
            <v>27550.799999999999</v>
          </cell>
          <cell r="E2178">
            <v>4408.1279999999997</v>
          </cell>
          <cell r="F2178">
            <v>31959</v>
          </cell>
        </row>
        <row r="2179">
          <cell r="A2179" t="str">
            <v>CUBIERTA VENTILADA 150-200 PARES 3M</v>
          </cell>
          <cell r="B2179">
            <v>28900</v>
          </cell>
          <cell r="C2179" t="str">
            <v>UND</v>
          </cell>
          <cell r="D2179">
            <v>34680</v>
          </cell>
          <cell r="E2179">
            <v>5548.8</v>
          </cell>
          <cell r="F2179">
            <v>40229</v>
          </cell>
        </row>
        <row r="2180">
          <cell r="A2180" t="str">
            <v>CUBIERTA VENTILADA 70-100 PARES 3M</v>
          </cell>
          <cell r="B2180">
            <v>25325</v>
          </cell>
          <cell r="C2180" t="str">
            <v>UND</v>
          </cell>
          <cell r="D2180">
            <v>30390</v>
          </cell>
          <cell r="E2180">
            <v>4862.4000000000005</v>
          </cell>
          <cell r="F2180">
            <v>35252</v>
          </cell>
        </row>
        <row r="2181">
          <cell r="A2181" t="str">
            <v>CUENTAMETRO</v>
          </cell>
          <cell r="B2181">
            <v>4000</v>
          </cell>
          <cell r="C2181" t="str">
            <v>UND</v>
          </cell>
          <cell r="D2181">
            <v>4800</v>
          </cell>
          <cell r="E2181">
            <v>768</v>
          </cell>
          <cell r="F2181">
            <v>5568</v>
          </cell>
        </row>
        <row r="2182">
          <cell r="A2182" t="str">
            <v>CUERPO GRIS</v>
          </cell>
          <cell r="B2182">
            <v>17440</v>
          </cell>
          <cell r="C2182" t="str">
            <v>UND</v>
          </cell>
          <cell r="D2182">
            <v>20928</v>
          </cell>
          <cell r="E2182">
            <v>3348.48</v>
          </cell>
          <cell r="F2182">
            <v>24276</v>
          </cell>
        </row>
        <row r="2183">
          <cell r="A2183" t="str">
            <v>CUERPO P/INT XCK-J</v>
          </cell>
          <cell r="B2183">
            <v>69000</v>
          </cell>
          <cell r="C2183" t="str">
            <v>UND</v>
          </cell>
          <cell r="D2183">
            <v>82800</v>
          </cell>
          <cell r="E2183">
            <v>13248</v>
          </cell>
          <cell r="F2183">
            <v>96048</v>
          </cell>
        </row>
        <row r="2184">
          <cell r="A2184" t="str">
            <v>CUERPO PARA CABEZA ZB4BC4 - NC</v>
          </cell>
          <cell r="B2184">
            <v>13000</v>
          </cell>
          <cell r="C2184" t="str">
            <v>UND</v>
          </cell>
          <cell r="D2184">
            <v>15600</v>
          </cell>
          <cell r="E2184">
            <v>2496</v>
          </cell>
          <cell r="F2184">
            <v>18096</v>
          </cell>
        </row>
        <row r="2185">
          <cell r="A2185" t="str">
            <v>CUÑA PARA GRAPA PAR-14 USO CONDENSA</v>
          </cell>
          <cell r="B2185">
            <v>600</v>
          </cell>
          <cell r="C2185" t="str">
            <v>UND</v>
          </cell>
          <cell r="D2185">
            <v>720</v>
          </cell>
          <cell r="E2185">
            <v>115.2</v>
          </cell>
          <cell r="F2185">
            <v>835</v>
          </cell>
        </row>
        <row r="2186">
          <cell r="A2186" t="str">
            <v>CURVA CONDUIT 3/4 EMT</v>
          </cell>
          <cell r="B2186">
            <v>527</v>
          </cell>
          <cell r="C2186" t="str">
            <v>UND</v>
          </cell>
          <cell r="D2186">
            <v>632.4</v>
          </cell>
          <cell r="E2186">
            <v>101.184</v>
          </cell>
          <cell r="F2186">
            <v>734</v>
          </cell>
        </row>
        <row r="2187">
          <cell r="A2187" t="str">
            <v>CURVA CONDUIT EMT 1/2</v>
          </cell>
          <cell r="B2187">
            <v>380</v>
          </cell>
          <cell r="C2187" t="str">
            <v>UND</v>
          </cell>
          <cell r="D2187">
            <v>456</v>
          </cell>
          <cell r="E2187">
            <v>72.960000000000008</v>
          </cell>
          <cell r="F2187">
            <v>529</v>
          </cell>
        </row>
        <row r="2188">
          <cell r="A2188" t="str">
            <v>CURVA CONDUIT EMT-1</v>
          </cell>
          <cell r="B2188">
            <v>820</v>
          </cell>
          <cell r="C2188" t="str">
            <v>UND</v>
          </cell>
          <cell r="D2188">
            <v>984</v>
          </cell>
          <cell r="E2188">
            <v>157.44</v>
          </cell>
          <cell r="F2188">
            <v>1141</v>
          </cell>
        </row>
        <row r="2189">
          <cell r="A2189" t="str">
            <v>CURVA CONDUIT PVC 2" LARGA</v>
          </cell>
          <cell r="B2189">
            <v>6210</v>
          </cell>
          <cell r="C2189" t="str">
            <v>UND</v>
          </cell>
          <cell r="D2189">
            <v>7452</v>
          </cell>
          <cell r="E2189">
            <v>1192.32</v>
          </cell>
          <cell r="F2189">
            <v>8644</v>
          </cell>
        </row>
        <row r="2190">
          <cell r="A2190" t="str">
            <v>CURVA CONDUIT PVC DE 1"</v>
          </cell>
          <cell r="B2190">
            <v>1320</v>
          </cell>
          <cell r="C2190" t="str">
            <v>UND</v>
          </cell>
          <cell r="D2190">
            <v>1584</v>
          </cell>
          <cell r="E2190">
            <v>253.44</v>
          </cell>
          <cell r="F2190">
            <v>1837</v>
          </cell>
        </row>
        <row r="2191">
          <cell r="A2191" t="str">
            <v>CURVA CONDUIT PVC DE 1/2"</v>
          </cell>
          <cell r="B2191">
            <v>283</v>
          </cell>
          <cell r="C2191" t="str">
            <v>UND</v>
          </cell>
          <cell r="D2191">
            <v>339.59999999999997</v>
          </cell>
          <cell r="E2191">
            <v>54.335999999999999</v>
          </cell>
          <cell r="F2191">
            <v>394</v>
          </cell>
        </row>
        <row r="2192">
          <cell r="A2192" t="str">
            <v>CURVA CONDUIT PVC DE 11/2"</v>
          </cell>
          <cell r="B2192">
            <v>3367</v>
          </cell>
          <cell r="C2192" t="str">
            <v>UND</v>
          </cell>
          <cell r="D2192">
            <v>4040.3999999999996</v>
          </cell>
          <cell r="E2192">
            <v>646.46399999999994</v>
          </cell>
          <cell r="F2192">
            <v>4687</v>
          </cell>
        </row>
        <row r="2193">
          <cell r="A2193" t="str">
            <v>CURVA CONDUIT PVC DE 11/4"</v>
          </cell>
          <cell r="B2193">
            <v>2325</v>
          </cell>
          <cell r="C2193" t="str">
            <v>UND</v>
          </cell>
          <cell r="D2193">
            <v>2790</v>
          </cell>
          <cell r="E2193">
            <v>446.40000000000003</v>
          </cell>
          <cell r="F2193">
            <v>3236</v>
          </cell>
        </row>
        <row r="2194">
          <cell r="A2194" t="str">
            <v>CURVA CONDUIT PVC DE 2"</v>
          </cell>
          <cell r="B2194">
            <v>6210</v>
          </cell>
          <cell r="C2194" t="str">
            <v>UND</v>
          </cell>
          <cell r="D2194">
            <v>7452</v>
          </cell>
          <cell r="E2194">
            <v>1192.32</v>
          </cell>
          <cell r="F2194">
            <v>8644</v>
          </cell>
        </row>
        <row r="2195">
          <cell r="A2195" t="str">
            <v>CURVA CONDUIT PVC DE 3"</v>
          </cell>
          <cell r="B2195">
            <v>11423</v>
          </cell>
          <cell r="C2195" t="str">
            <v>UND</v>
          </cell>
          <cell r="D2195">
            <v>13707.6</v>
          </cell>
          <cell r="E2195">
            <v>2193.2159999999999</v>
          </cell>
          <cell r="F2195">
            <v>15901</v>
          </cell>
        </row>
        <row r="2196">
          <cell r="A2196" t="str">
            <v>CURVA CONDUIT PVC DE 3/4"</v>
          </cell>
          <cell r="B2196">
            <v>625</v>
          </cell>
          <cell r="C2196" t="str">
            <v>UND</v>
          </cell>
          <cell r="D2196">
            <v>750</v>
          </cell>
          <cell r="E2196">
            <v>120</v>
          </cell>
          <cell r="F2196">
            <v>870</v>
          </cell>
        </row>
        <row r="2197">
          <cell r="A2197" t="str">
            <v>CURVA CONDUIT PVC DE 4"</v>
          </cell>
          <cell r="B2197">
            <v>16920</v>
          </cell>
          <cell r="C2197" t="str">
            <v>UND</v>
          </cell>
          <cell r="D2197">
            <v>20304</v>
          </cell>
          <cell r="E2197">
            <v>3248.64</v>
          </cell>
          <cell r="F2197">
            <v>23553</v>
          </cell>
        </row>
        <row r="2198">
          <cell r="A2198" t="str">
            <v>CURVA GALVANIZADA 11/2i ESP:0.105iPESADA</v>
          </cell>
          <cell r="B2198">
            <v>5848</v>
          </cell>
          <cell r="C2198" t="str">
            <v>UND</v>
          </cell>
          <cell r="D2198">
            <v>7017.5999999999995</v>
          </cell>
          <cell r="E2198">
            <v>1122.816</v>
          </cell>
          <cell r="F2198">
            <v>8140</v>
          </cell>
        </row>
        <row r="2199">
          <cell r="A2199" t="str">
            <v>CURVA GALVANIZADA 11/4i ESP:0.098iPESADO</v>
          </cell>
          <cell r="B2199">
            <v>3608</v>
          </cell>
          <cell r="C2199" t="str">
            <v>UND</v>
          </cell>
          <cell r="D2199">
            <v>4329.5999999999995</v>
          </cell>
          <cell r="E2199">
            <v>692.73599999999988</v>
          </cell>
          <cell r="F2199">
            <v>5022</v>
          </cell>
        </row>
        <row r="2200">
          <cell r="A2200" t="str">
            <v>CURVA GALVANIZADA 1i ESP:0.098iPESADO</v>
          </cell>
          <cell r="B2200">
            <v>2019</v>
          </cell>
          <cell r="C2200" t="str">
            <v>UND</v>
          </cell>
          <cell r="D2200">
            <v>2422.7999999999997</v>
          </cell>
          <cell r="E2200">
            <v>387.64799999999997</v>
          </cell>
          <cell r="F2200">
            <v>2810</v>
          </cell>
        </row>
        <row r="2201">
          <cell r="A2201" t="str">
            <v>CURVA GALVANIZADA 21/2"</v>
          </cell>
          <cell r="B2201">
            <v>23035</v>
          </cell>
          <cell r="C2201" t="str">
            <v>UND</v>
          </cell>
          <cell r="D2201">
            <v>27642</v>
          </cell>
          <cell r="E2201">
            <v>4422.72</v>
          </cell>
          <cell r="F2201">
            <v>32065</v>
          </cell>
        </row>
        <row r="2202">
          <cell r="A2202" t="str">
            <v>CURVA GALVANIZADA 2i ESP:0.105iPESADA</v>
          </cell>
          <cell r="B2202">
            <v>8398</v>
          </cell>
          <cell r="C2202" t="str">
            <v>UND</v>
          </cell>
          <cell r="D2202">
            <v>10077.6</v>
          </cell>
          <cell r="E2202">
            <v>1612.4160000000002</v>
          </cell>
          <cell r="F2202">
            <v>11690</v>
          </cell>
        </row>
        <row r="2203">
          <cell r="A2203" t="str">
            <v>CURVA GALVANIZADA 3/4i ESP:0.070iPESADO</v>
          </cell>
          <cell r="B2203">
            <v>1970</v>
          </cell>
          <cell r="C2203" t="str">
            <v>UND</v>
          </cell>
          <cell r="D2203">
            <v>2364</v>
          </cell>
          <cell r="E2203">
            <v>378.24</v>
          </cell>
          <cell r="F2203">
            <v>2742</v>
          </cell>
        </row>
        <row r="2204">
          <cell r="A2204" t="str">
            <v>CURVA GALVANIZADA 3i ESP:0.150iEXTRAPESA</v>
          </cell>
          <cell r="B2204">
            <v>34382</v>
          </cell>
          <cell r="C2204" t="str">
            <v>UND</v>
          </cell>
          <cell r="D2204">
            <v>41258.400000000001</v>
          </cell>
          <cell r="E2204">
            <v>6601.3440000000001</v>
          </cell>
          <cell r="F2204">
            <v>47860</v>
          </cell>
        </row>
        <row r="2205">
          <cell r="A2205" t="str">
            <v>CURVA GALVANIZADA 4i ESP:0.165iEXTRAPESA</v>
          </cell>
          <cell r="B2205">
            <v>76071</v>
          </cell>
          <cell r="C2205" t="str">
            <v>UND</v>
          </cell>
          <cell r="D2205">
            <v>91285.2</v>
          </cell>
          <cell r="E2205">
            <v>14605.632</v>
          </cell>
          <cell r="F2205">
            <v>105891</v>
          </cell>
        </row>
        <row r="2206">
          <cell r="A2206" t="str">
            <v>CURVA GALVANIZADO 1/2i ESP:0.070iPESADO</v>
          </cell>
          <cell r="B2206">
            <v>1557</v>
          </cell>
          <cell r="C2206" t="str">
            <v>UND</v>
          </cell>
          <cell r="D2206">
            <v>1868.3999999999999</v>
          </cell>
          <cell r="E2206">
            <v>298.94399999999996</v>
          </cell>
          <cell r="F2206">
            <v>2167</v>
          </cell>
        </row>
        <row r="2207">
          <cell r="A2207" t="str">
            <v>CURVA GRIS 1/2i ESPESOR:0.070i</v>
          </cell>
          <cell r="B2207">
            <v>968</v>
          </cell>
          <cell r="C2207" t="str">
            <v>UND</v>
          </cell>
          <cell r="D2207">
            <v>1161.5999999999999</v>
          </cell>
          <cell r="E2207">
            <v>185.85599999999999</v>
          </cell>
          <cell r="F2207">
            <v>1347</v>
          </cell>
        </row>
        <row r="2208">
          <cell r="A2208" t="str">
            <v>CURVA GRIS 11/2i ESPESOR:0.105i</v>
          </cell>
          <cell r="B2208">
            <v>5054</v>
          </cell>
          <cell r="C2208" t="str">
            <v>UND</v>
          </cell>
          <cell r="D2208">
            <v>6064.8</v>
          </cell>
          <cell r="E2208">
            <v>970.36800000000005</v>
          </cell>
          <cell r="F2208">
            <v>7035</v>
          </cell>
        </row>
        <row r="2209">
          <cell r="A2209" t="str">
            <v>CURVA GRIS 11/4¨</v>
          </cell>
          <cell r="B2209">
            <v>3081</v>
          </cell>
          <cell r="C2209" t="str">
            <v>UND</v>
          </cell>
          <cell r="D2209">
            <v>3697.2</v>
          </cell>
          <cell r="E2209">
            <v>591.55200000000002</v>
          </cell>
          <cell r="F2209">
            <v>4289</v>
          </cell>
        </row>
        <row r="2210">
          <cell r="A2210" t="str">
            <v>CURVA GRIS 1i ESPESOR:0.098i</v>
          </cell>
          <cell r="B2210">
            <v>1580</v>
          </cell>
          <cell r="C2210" t="str">
            <v>UND</v>
          </cell>
          <cell r="D2210">
            <v>1896</v>
          </cell>
          <cell r="E2210">
            <v>303.36</v>
          </cell>
          <cell r="F2210">
            <v>2199</v>
          </cell>
        </row>
        <row r="2211">
          <cell r="A2211" t="str">
            <v>CURVA GRIS 21/2"</v>
          </cell>
          <cell r="B2211">
            <v>16115</v>
          </cell>
          <cell r="C2211" t="str">
            <v>UND</v>
          </cell>
          <cell r="D2211">
            <v>19338</v>
          </cell>
          <cell r="E2211">
            <v>3094.08</v>
          </cell>
          <cell r="F2211">
            <v>22432</v>
          </cell>
        </row>
        <row r="2212">
          <cell r="A2212" t="str">
            <v>CURVA GRIS 2i ESPESOR:0.105i</v>
          </cell>
          <cell r="B2212">
            <v>6694</v>
          </cell>
          <cell r="C2212" t="str">
            <v>UND</v>
          </cell>
          <cell r="D2212">
            <v>8032.7999999999993</v>
          </cell>
          <cell r="E2212">
            <v>1285.2479999999998</v>
          </cell>
          <cell r="F2212">
            <v>9318</v>
          </cell>
        </row>
        <row r="2213">
          <cell r="A2213" t="str">
            <v>CURVA GRIS 3/4i ESPESOR:0.070i</v>
          </cell>
          <cell r="B2213">
            <v>1308</v>
          </cell>
          <cell r="C2213" t="str">
            <v>UND</v>
          </cell>
          <cell r="D2213">
            <v>1569.6</v>
          </cell>
          <cell r="E2213">
            <v>251.136</v>
          </cell>
          <cell r="F2213">
            <v>1821</v>
          </cell>
        </row>
        <row r="2214">
          <cell r="A2214" t="str">
            <v>CURVA HORIZONTAL DE 30CM 45</v>
          </cell>
          <cell r="B2214">
            <v>18746</v>
          </cell>
          <cell r="C2214" t="str">
            <v>UND</v>
          </cell>
          <cell r="D2214">
            <v>22495.200000000001</v>
          </cell>
          <cell r="E2214">
            <v>3599.232</v>
          </cell>
          <cell r="F2214">
            <v>26094</v>
          </cell>
        </row>
        <row r="2215">
          <cell r="A2215" t="str">
            <v>CURVA HORIZONTAL DE 30CM 90</v>
          </cell>
          <cell r="B2215">
            <v>24248</v>
          </cell>
          <cell r="C2215" t="str">
            <v>UND</v>
          </cell>
          <cell r="D2215">
            <v>29097.599999999999</v>
          </cell>
          <cell r="E2215">
            <v>4655.616</v>
          </cell>
          <cell r="F2215">
            <v>33753</v>
          </cell>
        </row>
        <row r="2216">
          <cell r="A2216" t="str">
            <v>CURVA HORIZONTAL DE 40CM 90</v>
          </cell>
          <cell r="B2216">
            <v>26560.800781250004</v>
          </cell>
          <cell r="C2216" t="str">
            <v>UND</v>
          </cell>
          <cell r="D2216">
            <v>31872.960937500004</v>
          </cell>
          <cell r="E2216">
            <v>5099.6737500000008</v>
          </cell>
          <cell r="F2216">
            <v>36973</v>
          </cell>
        </row>
        <row r="2217">
          <cell r="A2217" t="str">
            <v>CURVA HORIZONTAL DE 60CM 90</v>
          </cell>
          <cell r="B2217">
            <v>41123.601562499993</v>
          </cell>
          <cell r="C2217" t="str">
            <v>UND</v>
          </cell>
          <cell r="D2217">
            <v>49348.321874999987</v>
          </cell>
          <cell r="E2217">
            <v>7895.7314999999981</v>
          </cell>
          <cell r="F2217">
            <v>57244</v>
          </cell>
        </row>
        <row r="2218">
          <cell r="A2218" t="str">
            <v>CURVA NEGRA 1" ESPESOR 0.98</v>
          </cell>
          <cell r="B2218">
            <v>12000</v>
          </cell>
          <cell r="C2218" t="str">
            <v>UND</v>
          </cell>
          <cell r="D2218">
            <v>14400</v>
          </cell>
          <cell r="E2218">
            <v>2304</v>
          </cell>
          <cell r="F2218">
            <v>16704</v>
          </cell>
        </row>
        <row r="2219">
          <cell r="A2219" t="str">
            <v>CURVA VERTICAL EXTERIOR DE 30CM 45</v>
          </cell>
          <cell r="B2219">
            <v>15232</v>
          </cell>
          <cell r="C2219" t="str">
            <v>UND</v>
          </cell>
          <cell r="D2219">
            <v>18278.399999999998</v>
          </cell>
          <cell r="E2219">
            <v>2924.5439999999999</v>
          </cell>
          <cell r="F2219">
            <v>21203</v>
          </cell>
        </row>
        <row r="2220">
          <cell r="A2220" t="str">
            <v>CURVA VERTICAL EXTERIOR DE 30CM 90</v>
          </cell>
          <cell r="B2220">
            <v>23744</v>
          </cell>
          <cell r="C2220" t="str">
            <v>UND</v>
          </cell>
          <cell r="D2220">
            <v>28492.799999999999</v>
          </cell>
          <cell r="E2220">
            <v>4558.848</v>
          </cell>
          <cell r="F2220">
            <v>33052</v>
          </cell>
        </row>
        <row r="2221">
          <cell r="A2221" t="str">
            <v>CURVA VERTICAL EXTERIOR DE 40CM 90</v>
          </cell>
          <cell r="B2221">
            <v>24638.599609374993</v>
          </cell>
          <cell r="C2221" t="str">
            <v>UND</v>
          </cell>
          <cell r="D2221">
            <v>29566.319531249988</v>
          </cell>
          <cell r="E2221">
            <v>4730.6111249999985</v>
          </cell>
          <cell r="F2221">
            <v>34297</v>
          </cell>
        </row>
        <row r="2222">
          <cell r="A2222" t="str">
            <v>CURVA VERTICAL EXTERIOR DE 60CM 90</v>
          </cell>
          <cell r="B2222">
            <v>29632.400390625004</v>
          </cell>
          <cell r="C2222" t="str">
            <v>UND</v>
          </cell>
          <cell r="D2222">
            <v>35558.880468750001</v>
          </cell>
          <cell r="E2222">
            <v>5689.4208750000007</v>
          </cell>
          <cell r="F2222">
            <v>41248</v>
          </cell>
        </row>
        <row r="2223">
          <cell r="A2223" t="str">
            <v>CURVA VERTICAL INT.200X150MM ACERO INOX.</v>
          </cell>
          <cell r="B2223">
            <v>42159</v>
          </cell>
          <cell r="C2223" t="str">
            <v>UND</v>
          </cell>
          <cell r="D2223">
            <v>50590.799999999996</v>
          </cell>
          <cell r="E2223">
            <v>8094.5279999999993</v>
          </cell>
          <cell r="F2223">
            <v>58685</v>
          </cell>
        </row>
        <row r="2224">
          <cell r="A2224" t="str">
            <v>CURVA VERTICAL INTERIOR DE 30CM 45</v>
          </cell>
          <cell r="B2224">
            <v>15232</v>
          </cell>
          <cell r="C2224" t="str">
            <v>UND</v>
          </cell>
          <cell r="D2224">
            <v>18278.399999999998</v>
          </cell>
          <cell r="E2224">
            <v>2924.5439999999999</v>
          </cell>
          <cell r="F2224">
            <v>21203</v>
          </cell>
        </row>
        <row r="2225">
          <cell r="A2225" t="str">
            <v>CURVA VERTICAL INTERIOR DE 30CM 90</v>
          </cell>
          <cell r="B2225">
            <v>23744</v>
          </cell>
          <cell r="C2225" t="str">
            <v>UND</v>
          </cell>
          <cell r="D2225">
            <v>28492.799999999999</v>
          </cell>
          <cell r="E2225">
            <v>4558.848</v>
          </cell>
          <cell r="F2225">
            <v>33052</v>
          </cell>
        </row>
        <row r="2226">
          <cell r="A2226" t="str">
            <v>DETECTOR  12-24V.DC 4.0 NA PN</v>
          </cell>
          <cell r="B2226">
            <v>80000</v>
          </cell>
          <cell r="C2226" t="str">
            <v>UND</v>
          </cell>
          <cell r="D2226">
            <v>96000</v>
          </cell>
          <cell r="E2226">
            <v>15360</v>
          </cell>
          <cell r="F2226">
            <v>111360</v>
          </cell>
        </row>
        <row r="2227">
          <cell r="A2227" t="str">
            <v>DETECTOR 12-24V DC EMISOR</v>
          </cell>
          <cell r="B2227">
            <v>70000</v>
          </cell>
          <cell r="C2227" t="str">
            <v>UND</v>
          </cell>
          <cell r="D2227">
            <v>84000</v>
          </cell>
          <cell r="E2227">
            <v>13440</v>
          </cell>
          <cell r="F2227">
            <v>97440</v>
          </cell>
        </row>
        <row r="2228">
          <cell r="A2228" t="str">
            <v>DETECTOR 20A 264V 5M</v>
          </cell>
          <cell r="B2228">
            <v>217000</v>
          </cell>
          <cell r="C2228" t="str">
            <v>UND</v>
          </cell>
          <cell r="D2228">
            <v>260400</v>
          </cell>
          <cell r="E2228">
            <v>41664</v>
          </cell>
          <cell r="F2228">
            <v>302064</v>
          </cell>
        </row>
        <row r="2229">
          <cell r="A2229" t="str">
            <v>DETECTOR 24VDC-4-20MM</v>
          </cell>
          <cell r="B2229">
            <v>152000</v>
          </cell>
          <cell r="C2229" t="str">
            <v>UND</v>
          </cell>
          <cell r="D2229">
            <v>182400</v>
          </cell>
          <cell r="E2229">
            <v>29184</v>
          </cell>
          <cell r="F2229">
            <v>211584</v>
          </cell>
        </row>
        <row r="2230">
          <cell r="A2230" t="str">
            <v>DETECTOR CILINDRICO 10 AMP</v>
          </cell>
          <cell r="B2230">
            <v>132000</v>
          </cell>
          <cell r="C2230" t="str">
            <v>UND</v>
          </cell>
          <cell r="D2230">
            <v>158400</v>
          </cell>
          <cell r="E2230">
            <v>25344</v>
          </cell>
          <cell r="F2230">
            <v>183744</v>
          </cell>
        </row>
        <row r="2231">
          <cell r="A2231" t="str">
            <v>DETECTOR DE PROXIMIDAD 12-24V DC</v>
          </cell>
          <cell r="B2231">
            <v>108000</v>
          </cell>
          <cell r="C2231" t="str">
            <v>UND</v>
          </cell>
          <cell r="D2231">
            <v>129600</v>
          </cell>
          <cell r="E2231">
            <v>20736</v>
          </cell>
          <cell r="F2231">
            <v>150336</v>
          </cell>
        </row>
        <row r="2232">
          <cell r="A2232" t="str">
            <v>DETECTOR FOTOELECTRICO ( FOTOCELDA)</v>
          </cell>
          <cell r="B2232">
            <v>204000</v>
          </cell>
          <cell r="C2232" t="str">
            <v>UND</v>
          </cell>
          <cell r="D2232">
            <v>244800</v>
          </cell>
          <cell r="E2232">
            <v>39168</v>
          </cell>
          <cell r="F2232">
            <v>283968</v>
          </cell>
        </row>
        <row r="2233">
          <cell r="A2233" t="str">
            <v>DETECTOR FOTOELECTRICO 24 - 240 V.</v>
          </cell>
          <cell r="B2233">
            <v>646000</v>
          </cell>
          <cell r="C2233" t="str">
            <v>UND</v>
          </cell>
          <cell r="D2233">
            <v>775200</v>
          </cell>
          <cell r="E2233">
            <v>124032</v>
          </cell>
          <cell r="F2233">
            <v>899232</v>
          </cell>
        </row>
        <row r="2234">
          <cell r="A2234" t="str">
            <v>DETECTOR INDUCTIVO 10A. 58V</v>
          </cell>
          <cell r="B2234">
            <v>160000</v>
          </cell>
          <cell r="C2234" t="str">
            <v>UND</v>
          </cell>
          <cell r="D2234">
            <v>192000</v>
          </cell>
          <cell r="E2234">
            <v>30720</v>
          </cell>
          <cell r="F2234">
            <v>222720</v>
          </cell>
        </row>
        <row r="2235">
          <cell r="A2235" t="str">
            <v>DETECTOR INDUCTIVO 12/24V</v>
          </cell>
          <cell r="B2235">
            <v>132000</v>
          </cell>
          <cell r="C2235" t="str">
            <v>UND</v>
          </cell>
          <cell r="D2235">
            <v>158400</v>
          </cell>
          <cell r="E2235">
            <v>25344</v>
          </cell>
          <cell r="F2235">
            <v>183744</v>
          </cell>
        </row>
        <row r="2236">
          <cell r="A2236" t="str">
            <v>DETECTOR INDUCTIVO 20A 264V</v>
          </cell>
          <cell r="B2236">
            <v>217000</v>
          </cell>
          <cell r="C2236" t="str">
            <v>UND</v>
          </cell>
          <cell r="D2236">
            <v>260400</v>
          </cell>
          <cell r="E2236">
            <v>41664</v>
          </cell>
          <cell r="F2236">
            <v>302064</v>
          </cell>
        </row>
        <row r="2237">
          <cell r="A2237" t="str">
            <v>DETECTOR INDUCTIVO DIAM 8MM ALC.NOM 1.5-</v>
          </cell>
          <cell r="B2237">
            <v>132000</v>
          </cell>
          <cell r="C2237" t="str">
            <v>UND</v>
          </cell>
          <cell r="D2237">
            <v>158400</v>
          </cell>
          <cell r="E2237">
            <v>25344</v>
          </cell>
          <cell r="F2237">
            <v>183744</v>
          </cell>
        </row>
        <row r="2238">
          <cell r="A2238" t="str">
            <v>DETECTOR INDUCTIVO DIAM.30 ALC.NOM.10-20</v>
          </cell>
          <cell r="B2238">
            <v>60000</v>
          </cell>
          <cell r="C2238" t="str">
            <v>UND</v>
          </cell>
          <cell r="D2238">
            <v>72000</v>
          </cell>
          <cell r="E2238">
            <v>11520</v>
          </cell>
          <cell r="F2238">
            <v>83520</v>
          </cell>
        </row>
        <row r="2239">
          <cell r="A2239" t="str">
            <v>DETECTOR INDUCTIVO DIAMM.30 ALC.NOM.10-2</v>
          </cell>
          <cell r="B2239">
            <v>224000</v>
          </cell>
          <cell r="C2239" t="str">
            <v>UND</v>
          </cell>
          <cell r="D2239">
            <v>268800</v>
          </cell>
          <cell r="E2239">
            <v>43008</v>
          </cell>
          <cell r="F2239">
            <v>311808</v>
          </cell>
        </row>
        <row r="2240">
          <cell r="A2240" t="str">
            <v>DETECTOR PROXIMIDAD</v>
          </cell>
          <cell r="B2240">
            <v>200000</v>
          </cell>
          <cell r="C2240" t="str">
            <v>UND</v>
          </cell>
          <cell r="D2240">
            <v>240000</v>
          </cell>
          <cell r="E2240">
            <v>38400</v>
          </cell>
          <cell r="F2240">
            <v>278400</v>
          </cell>
        </row>
        <row r="2241">
          <cell r="A2241" t="str">
            <v>DETECTOR PROXIMIDAD</v>
          </cell>
          <cell r="B2241">
            <v>200000</v>
          </cell>
          <cell r="C2241" t="str">
            <v>UND</v>
          </cell>
          <cell r="D2241">
            <v>240000</v>
          </cell>
          <cell r="E2241">
            <v>38400</v>
          </cell>
          <cell r="F2241">
            <v>278400</v>
          </cell>
        </row>
        <row r="2242">
          <cell r="A2242" t="str">
            <v>DETECTOR PROXIMIDAD</v>
          </cell>
          <cell r="B2242">
            <v>254000</v>
          </cell>
          <cell r="C2242" t="str">
            <v>UND</v>
          </cell>
          <cell r="D2242">
            <v>304800</v>
          </cell>
          <cell r="E2242">
            <v>48768</v>
          </cell>
          <cell r="F2242">
            <v>353568</v>
          </cell>
        </row>
        <row r="2243">
          <cell r="A2243" t="str">
            <v>DETECTOR PROXIMIDAD DIAM.12 ALC NOM.2-4</v>
          </cell>
          <cell r="B2243">
            <v>230000</v>
          </cell>
          <cell r="C2243" t="str">
            <v>UND</v>
          </cell>
          <cell r="D2243">
            <v>276000</v>
          </cell>
          <cell r="E2243">
            <v>44160</v>
          </cell>
          <cell r="F2243">
            <v>320160</v>
          </cell>
        </row>
        <row r="2244">
          <cell r="A2244" t="str">
            <v>DETECTOR PROXIMIDAD INDUCTIVO</v>
          </cell>
          <cell r="B2244">
            <v>186000</v>
          </cell>
          <cell r="C2244" t="str">
            <v>UND</v>
          </cell>
          <cell r="D2244">
            <v>223200</v>
          </cell>
          <cell r="E2244">
            <v>35712</v>
          </cell>
          <cell r="F2244">
            <v>258912</v>
          </cell>
        </row>
        <row r="2245">
          <cell r="A2245" t="str">
            <v>DETECTOR PROXIMIDAD RECTANGULAR</v>
          </cell>
          <cell r="B2245">
            <v>195000</v>
          </cell>
          <cell r="C2245" t="str">
            <v>UND</v>
          </cell>
          <cell r="D2245">
            <v>234000</v>
          </cell>
          <cell r="E2245">
            <v>37440</v>
          </cell>
          <cell r="F2245">
            <v>271440</v>
          </cell>
        </row>
        <row r="2246">
          <cell r="A2246" t="str">
            <v>DETECTOR PROXIMIDAD XS7C40NC440 TM</v>
          </cell>
          <cell r="B2246">
            <v>194000</v>
          </cell>
          <cell r="C2246" t="str">
            <v>UND</v>
          </cell>
          <cell r="D2246">
            <v>232800</v>
          </cell>
          <cell r="E2246">
            <v>37248</v>
          </cell>
          <cell r="F2246">
            <v>270048</v>
          </cell>
        </row>
        <row r="2247">
          <cell r="A2247" t="str">
            <v>DIAGONAL  DOBLEZ 0.64MT 11/2X3/16 P/CTA</v>
          </cell>
          <cell r="B2247">
            <v>4227</v>
          </cell>
          <cell r="C2247" t="str">
            <v>UND</v>
          </cell>
          <cell r="D2247">
            <v>5072.3999999999996</v>
          </cell>
          <cell r="E2247">
            <v>811.58399999999995</v>
          </cell>
          <cell r="F2247">
            <v>5884</v>
          </cell>
        </row>
        <row r="2248">
          <cell r="A2248" t="str">
            <v>DIAGONAL  DOBLEZ 1.4MT11/2X3/16 P/CT MAD</v>
          </cell>
          <cell r="B2248">
            <v>11702</v>
          </cell>
          <cell r="C2248" t="str">
            <v>UND</v>
          </cell>
          <cell r="D2248">
            <v>14042.4</v>
          </cell>
          <cell r="E2248">
            <v>2246.7840000000001</v>
          </cell>
          <cell r="F2248">
            <v>16289</v>
          </cell>
        </row>
        <row r="2249">
          <cell r="A2249" t="str">
            <v>DIAGONAL ARRI EN X 21/2X3/16"X3M REF0351</v>
          </cell>
          <cell r="B2249">
            <v>38250</v>
          </cell>
          <cell r="C2249" t="str">
            <v>UND</v>
          </cell>
          <cell r="D2249">
            <v>45900</v>
          </cell>
          <cell r="E2249">
            <v>7344</v>
          </cell>
          <cell r="F2249">
            <v>53244</v>
          </cell>
        </row>
        <row r="2250">
          <cell r="A2250" t="str">
            <v>DIAGONAL ARRI EN X 21/2X3/16"X4M REF0355</v>
          </cell>
          <cell r="B2250">
            <v>50000</v>
          </cell>
          <cell r="C2250" t="str">
            <v>UND</v>
          </cell>
          <cell r="D2250">
            <v>60000</v>
          </cell>
          <cell r="E2250">
            <v>9600</v>
          </cell>
          <cell r="F2250">
            <v>69600</v>
          </cell>
        </row>
        <row r="2251">
          <cell r="A2251" t="str">
            <v>DIAGONAL BANDERA 1.78MT 11/2X3/16</v>
          </cell>
          <cell r="B2251">
            <v>11464.200195312502</v>
          </cell>
          <cell r="C2251" t="str">
            <v>UND</v>
          </cell>
          <cell r="D2251">
            <v>13757.040234375001</v>
          </cell>
          <cell r="E2251">
            <v>2201.1264375000001</v>
          </cell>
          <cell r="F2251">
            <v>15958</v>
          </cell>
        </row>
        <row r="2252">
          <cell r="A2252" t="str">
            <v>DIAGONAL BANDERA 2.052MT11/2X3/16 C/PELD</v>
          </cell>
          <cell r="B2252">
            <v>20235</v>
          </cell>
          <cell r="C2252" t="str">
            <v>UND</v>
          </cell>
          <cell r="D2252">
            <v>24282</v>
          </cell>
          <cell r="E2252">
            <v>3885.12</v>
          </cell>
          <cell r="F2252">
            <v>28167</v>
          </cell>
        </row>
        <row r="2253">
          <cell r="A2253" t="str">
            <v>DIAGONAL BANDERA 2.2MT 21/2X1/4"C/PELDAN</v>
          </cell>
          <cell r="B2253">
            <v>35433</v>
          </cell>
          <cell r="C2253" t="str">
            <v>UND</v>
          </cell>
          <cell r="D2253">
            <v>42519.6</v>
          </cell>
          <cell r="E2253">
            <v>6803.1359999999995</v>
          </cell>
          <cell r="F2253">
            <v>49323</v>
          </cell>
        </row>
        <row r="2254">
          <cell r="A2254" t="str">
            <v>DIAGONAL DERECHA 11/2X3/16X0.68 C/MADERA</v>
          </cell>
          <cell r="B2254">
            <v>5168</v>
          </cell>
          <cell r="C2254" t="str">
            <v>UND</v>
          </cell>
          <cell r="D2254">
            <v>6201.5999999999995</v>
          </cell>
          <cell r="E2254">
            <v>992.25599999999997</v>
          </cell>
          <cell r="F2254">
            <v>7194</v>
          </cell>
        </row>
        <row r="2255">
          <cell r="A2255" t="str">
            <v>DIAGONAL DERECHA 11/2X316X0.64 P/CT.MADE</v>
          </cell>
          <cell r="B2255">
            <v>4227</v>
          </cell>
          <cell r="C2255" t="str">
            <v>UND</v>
          </cell>
          <cell r="D2255">
            <v>5072.3999999999996</v>
          </cell>
          <cell r="E2255">
            <v>811.58399999999995</v>
          </cell>
          <cell r="F2255">
            <v>5884</v>
          </cell>
        </row>
        <row r="2256">
          <cell r="A2256" t="str">
            <v>DIAGONAL DERECHA 2X2X3/16X1.920M</v>
          </cell>
          <cell r="B2256">
            <v>13219</v>
          </cell>
          <cell r="C2256" t="str">
            <v>UND</v>
          </cell>
          <cell r="D2256">
            <v>15862.8</v>
          </cell>
          <cell r="E2256">
            <v>2538.0479999999998</v>
          </cell>
          <cell r="F2256">
            <v>18401</v>
          </cell>
        </row>
        <row r="2257">
          <cell r="A2257" t="str">
            <v>DIAGONAL DOBLEZ 1.06MT 11/2X3/16 P/CTAMA</v>
          </cell>
          <cell r="B2257">
            <v>7419</v>
          </cell>
          <cell r="C2257" t="str">
            <v>UND</v>
          </cell>
          <cell r="D2257">
            <v>8902.7999999999993</v>
          </cell>
          <cell r="E2257">
            <v>1424.4479999999999</v>
          </cell>
          <cell r="F2257">
            <v>10327</v>
          </cell>
        </row>
        <row r="2258">
          <cell r="A2258" t="str">
            <v>DIAGONAL DOBLEZ 1.1MT 11/2X1/4 P/CTA MAD</v>
          </cell>
          <cell r="B2258">
            <v>7900</v>
          </cell>
          <cell r="C2258" t="str">
            <v>UND</v>
          </cell>
          <cell r="D2258">
            <v>9480</v>
          </cell>
          <cell r="E2258">
            <v>1516.8</v>
          </cell>
          <cell r="F2258">
            <v>10997</v>
          </cell>
        </row>
        <row r="2259">
          <cell r="A2259" t="str">
            <v>DIAGONAL DOBLEZ 1.2MT 11/2X3/16 P/CTA MA</v>
          </cell>
          <cell r="B2259">
            <v>7900</v>
          </cell>
          <cell r="C2259" t="str">
            <v>UND</v>
          </cell>
          <cell r="D2259">
            <v>9480</v>
          </cell>
          <cell r="E2259">
            <v>1516.8</v>
          </cell>
          <cell r="F2259">
            <v>10997</v>
          </cell>
        </row>
        <row r="2260">
          <cell r="A2260" t="str">
            <v>DIAGONAL DOBLEZ 3MT 21/2X3/16 P/CT MADER</v>
          </cell>
          <cell r="B2260">
            <v>28500</v>
          </cell>
          <cell r="C2260" t="str">
            <v>UND</v>
          </cell>
          <cell r="D2260">
            <v>34200</v>
          </cell>
          <cell r="E2260">
            <v>5472</v>
          </cell>
          <cell r="F2260">
            <v>39672</v>
          </cell>
        </row>
        <row r="2261">
          <cell r="A2261" t="str">
            <v>DIAGONAL IZQUIERDA 11/2X3/16X0.64 C/MADE</v>
          </cell>
          <cell r="B2261">
            <v>4419</v>
          </cell>
          <cell r="C2261" t="str">
            <v>UND</v>
          </cell>
          <cell r="D2261">
            <v>5302.8</v>
          </cell>
          <cell r="E2261">
            <v>848.44800000000009</v>
          </cell>
          <cell r="F2261">
            <v>6151</v>
          </cell>
        </row>
        <row r="2262">
          <cell r="A2262" t="str">
            <v>DIAGONAL IZQUIERDA 2X2X3/16X1.920M</v>
          </cell>
          <cell r="B2262">
            <v>13219</v>
          </cell>
          <cell r="C2262" t="str">
            <v>UND</v>
          </cell>
          <cell r="D2262">
            <v>15862.8</v>
          </cell>
          <cell r="E2262">
            <v>2538.0479999999998</v>
          </cell>
          <cell r="F2262">
            <v>18401</v>
          </cell>
        </row>
        <row r="2263">
          <cell r="A2263" t="str">
            <v>DIAGONAL PLATINA 90CM</v>
          </cell>
          <cell r="B2263">
            <v>5509</v>
          </cell>
          <cell r="C2263" t="str">
            <v>UND</v>
          </cell>
          <cell r="D2263">
            <v>6610.8</v>
          </cell>
          <cell r="E2263">
            <v>1057.7280000000001</v>
          </cell>
          <cell r="F2263">
            <v>7669</v>
          </cell>
        </row>
        <row r="2264">
          <cell r="A2264" t="str">
            <v>DIAGONAL REC 11/2X3/16"X1.2M MET REF0332</v>
          </cell>
          <cell r="B2264">
            <v>6292</v>
          </cell>
          <cell r="C2264" t="str">
            <v>UND</v>
          </cell>
          <cell r="D2264">
            <v>7550.4</v>
          </cell>
          <cell r="E2264">
            <v>1208.0640000000001</v>
          </cell>
          <cell r="F2264">
            <v>8758</v>
          </cell>
        </row>
        <row r="2265">
          <cell r="A2265" t="str">
            <v>DIAGONAL RECTA 0.60MT 11/2X3/16"P/CTA ME</v>
          </cell>
          <cell r="B2265">
            <v>4154</v>
          </cell>
          <cell r="C2265" t="str">
            <v>UND</v>
          </cell>
          <cell r="D2265">
            <v>4984.8</v>
          </cell>
          <cell r="E2265">
            <v>797.5680000000001</v>
          </cell>
          <cell r="F2265">
            <v>5782</v>
          </cell>
        </row>
        <row r="2266">
          <cell r="A2266" t="str">
            <v>DIAGONAL RECTA 0.64MT  11/2X3/16 P/CTA M</v>
          </cell>
          <cell r="B2266">
            <v>3578</v>
          </cell>
          <cell r="C2266" t="str">
            <v>UND</v>
          </cell>
          <cell r="D2266">
            <v>4293.5999999999995</v>
          </cell>
          <cell r="E2266">
            <v>686.97599999999989</v>
          </cell>
          <cell r="F2266">
            <v>4981</v>
          </cell>
        </row>
        <row r="2267">
          <cell r="A2267" t="str">
            <v>DIAGONAL RECTA 0.68MT 11/2X3/16 P/CTA ME</v>
          </cell>
          <cell r="B2267">
            <v>6500</v>
          </cell>
          <cell r="C2267" t="str">
            <v>UND</v>
          </cell>
          <cell r="D2267">
            <v>7800</v>
          </cell>
          <cell r="E2267">
            <v>1248</v>
          </cell>
          <cell r="F2267">
            <v>9048</v>
          </cell>
        </row>
        <row r="2268">
          <cell r="A2268" t="str">
            <v>DIAGONAL RECTA 0.86MT 11/2X3/16 P/CTA  M</v>
          </cell>
          <cell r="B2268">
            <v>8760</v>
          </cell>
          <cell r="C2268" t="str">
            <v>UND</v>
          </cell>
          <cell r="D2268">
            <v>10512</v>
          </cell>
          <cell r="E2268">
            <v>1681.92</v>
          </cell>
          <cell r="F2268">
            <v>12194</v>
          </cell>
        </row>
        <row r="2269">
          <cell r="A2269" t="str">
            <v>DIAGONAL RECTA 1.1/4 X 3/16 X11.5CM</v>
          </cell>
          <cell r="B2269">
            <v>1800</v>
          </cell>
          <cell r="C2269" t="str">
            <v>UND</v>
          </cell>
          <cell r="D2269">
            <v>2160</v>
          </cell>
          <cell r="E2269">
            <v>345.6</v>
          </cell>
          <cell r="F2269">
            <v>2506</v>
          </cell>
        </row>
        <row r="2270">
          <cell r="A2270" t="str">
            <v>DIAGONAL RECTA 1.1MT 11/2X3/16 P/CTA MET</v>
          </cell>
          <cell r="B2270">
            <v>6597</v>
          </cell>
          <cell r="C2270" t="str">
            <v>UND</v>
          </cell>
          <cell r="D2270">
            <v>7916.4</v>
          </cell>
          <cell r="E2270">
            <v>1266.624</v>
          </cell>
          <cell r="F2270">
            <v>9183</v>
          </cell>
        </row>
        <row r="2271">
          <cell r="A2271" t="str">
            <v>DIAGONAL RECTA 1.4MT 11/2X3/16" P/CTA ME</v>
          </cell>
          <cell r="B2271">
            <v>7550</v>
          </cell>
          <cell r="C2271" t="str">
            <v>UND</v>
          </cell>
          <cell r="D2271">
            <v>9060</v>
          </cell>
          <cell r="E2271">
            <v>1449.6000000000001</v>
          </cell>
          <cell r="F2271">
            <v>10510</v>
          </cell>
        </row>
        <row r="2272">
          <cell r="A2272" t="str">
            <v>DIAGONAL SEMIBANDERA 1.43MT 11/2X3/16"C/</v>
          </cell>
          <cell r="B2272">
            <v>19941</v>
          </cell>
          <cell r="C2272" t="str">
            <v>UND</v>
          </cell>
          <cell r="D2272">
            <v>23929.200000000001</v>
          </cell>
          <cell r="E2272">
            <v>3828.672</v>
          </cell>
          <cell r="F2272">
            <v>27758</v>
          </cell>
        </row>
        <row r="2273">
          <cell r="A2273" t="str">
            <v>DIAGONAL V 1.1X0.6MT 11/2X3/16 P/CTA MAD</v>
          </cell>
          <cell r="B2273">
            <v>8192</v>
          </cell>
          <cell r="C2273" t="str">
            <v>UND</v>
          </cell>
          <cell r="D2273">
            <v>9830.4</v>
          </cell>
          <cell r="E2273">
            <v>1572.864</v>
          </cell>
          <cell r="F2273">
            <v>11403</v>
          </cell>
        </row>
        <row r="2274">
          <cell r="A2274" t="str">
            <v>DIAGONAL V 1.2X0.8MT 11/2X3/16 P/CTA MAD</v>
          </cell>
          <cell r="B2274">
            <v>9970</v>
          </cell>
          <cell r="C2274" t="str">
            <v>UND</v>
          </cell>
          <cell r="D2274">
            <v>11964</v>
          </cell>
          <cell r="E2274">
            <v>1914.24</v>
          </cell>
          <cell r="F2274">
            <v>13878</v>
          </cell>
        </row>
        <row r="2275">
          <cell r="A2275" t="str">
            <v>DIAGONAL V 11/2X3/16"X1.1M MET REF0321</v>
          </cell>
          <cell r="B2275">
            <v>8192</v>
          </cell>
          <cell r="C2275" t="str">
            <v>UND</v>
          </cell>
          <cell r="D2275">
            <v>9830.4</v>
          </cell>
          <cell r="E2275">
            <v>1572.864</v>
          </cell>
          <cell r="F2275">
            <v>11403</v>
          </cell>
        </row>
        <row r="2276">
          <cell r="A2276" t="str">
            <v>DIAGONAL V 11/2X3/16"X1.2M MET REF0322</v>
          </cell>
          <cell r="B2276">
            <v>9970</v>
          </cell>
          <cell r="C2276" t="str">
            <v>UND</v>
          </cell>
          <cell r="D2276">
            <v>11964</v>
          </cell>
          <cell r="E2276">
            <v>1914.24</v>
          </cell>
          <cell r="F2276">
            <v>13878</v>
          </cell>
        </row>
        <row r="2277">
          <cell r="A2277" t="str">
            <v>DIAGONAL V 11/2X3/16"X1.5M MET REF0323</v>
          </cell>
          <cell r="B2277">
            <v>11702</v>
          </cell>
          <cell r="C2277" t="str">
            <v>UND</v>
          </cell>
          <cell r="D2277">
            <v>14042.4</v>
          </cell>
          <cell r="E2277">
            <v>2246.7840000000001</v>
          </cell>
          <cell r="F2277">
            <v>16289</v>
          </cell>
        </row>
        <row r="2278">
          <cell r="A2278" t="str">
            <v>DIAGONAL VARILLA 3/4X830MM TIPO 2</v>
          </cell>
          <cell r="B2278">
            <v>4555</v>
          </cell>
          <cell r="C2278" t="str">
            <v>UND</v>
          </cell>
          <cell r="D2278">
            <v>5466</v>
          </cell>
          <cell r="E2278">
            <v>874.56000000000006</v>
          </cell>
          <cell r="F2278">
            <v>6341</v>
          </cell>
        </row>
        <row r="2279">
          <cell r="A2279" t="str">
            <v>DIAGONAL VARILLA 5/8X600MM REF0342</v>
          </cell>
          <cell r="B2279">
            <v>2326</v>
          </cell>
          <cell r="C2279" t="str">
            <v>UND</v>
          </cell>
          <cell r="D2279">
            <v>2791.2</v>
          </cell>
          <cell r="E2279">
            <v>446.59199999999998</v>
          </cell>
          <cell r="F2279">
            <v>3238</v>
          </cell>
        </row>
        <row r="2280">
          <cell r="A2280" t="str">
            <v>DIAGONAL VARILLA 5/8X830MM TIPO 1</v>
          </cell>
          <cell r="B2280">
            <v>3246</v>
          </cell>
          <cell r="C2280" t="str">
            <v>UND</v>
          </cell>
          <cell r="D2280">
            <v>3895.2</v>
          </cell>
          <cell r="E2280">
            <v>623.23199999999997</v>
          </cell>
          <cell r="F2280">
            <v>4518</v>
          </cell>
        </row>
        <row r="2281">
          <cell r="A2281" t="str">
            <v>DIMMER SENCILLO GIRATORIO 120V-600W</v>
          </cell>
          <cell r="B2281">
            <v>19140</v>
          </cell>
          <cell r="C2281" t="str">
            <v>UND</v>
          </cell>
          <cell r="D2281">
            <v>22968</v>
          </cell>
          <cell r="E2281">
            <v>3674.88</v>
          </cell>
          <cell r="F2281">
            <v>26643</v>
          </cell>
        </row>
        <row r="2282">
          <cell r="A2282" t="str">
            <v>DISPARADOR P/TERMISTORES EN MOTORES 220V</v>
          </cell>
          <cell r="B2282">
            <v>386400</v>
          </cell>
          <cell r="C2282" t="str">
            <v>UND</v>
          </cell>
          <cell r="D2282">
            <v>463680</v>
          </cell>
          <cell r="E2282">
            <v>74188.800000000003</v>
          </cell>
          <cell r="F2282">
            <v>537869</v>
          </cell>
        </row>
        <row r="2283">
          <cell r="A2283" t="str">
            <v>DISPENSADOR ROTULOS</v>
          </cell>
          <cell r="B2283">
            <v>131496</v>
          </cell>
          <cell r="C2283" t="str">
            <v>UND</v>
          </cell>
          <cell r="D2283">
            <v>157795.19999999998</v>
          </cell>
          <cell r="E2283">
            <v>25247.231999999996</v>
          </cell>
          <cell r="F2283">
            <v>183042</v>
          </cell>
        </row>
        <row r="2284">
          <cell r="A2284" t="str">
            <v>DISPENSADOR SCOTCHCOD</v>
          </cell>
          <cell r="B2284">
            <v>10560</v>
          </cell>
          <cell r="C2284" t="str">
            <v>UND</v>
          </cell>
          <cell r="D2284">
            <v>12672</v>
          </cell>
          <cell r="E2284">
            <v>2027.52</v>
          </cell>
          <cell r="F2284">
            <v>14700</v>
          </cell>
        </row>
        <row r="2285">
          <cell r="A2285" t="str">
            <v>DISYUNTOR 0.5AMP MONOPOLAR</v>
          </cell>
          <cell r="B2285">
            <v>44000</v>
          </cell>
          <cell r="C2285" t="str">
            <v>UND</v>
          </cell>
          <cell r="D2285">
            <v>52800</v>
          </cell>
          <cell r="E2285">
            <v>8448</v>
          </cell>
          <cell r="F2285">
            <v>61248</v>
          </cell>
        </row>
        <row r="2286">
          <cell r="A2286" t="str">
            <v>DISYUNTOR 0.63-1AMP 0.25-220V/0.5-440V</v>
          </cell>
          <cell r="B2286">
            <v>154000</v>
          </cell>
          <cell r="C2286" t="str">
            <v>UND</v>
          </cell>
          <cell r="D2286">
            <v>184800</v>
          </cell>
          <cell r="E2286">
            <v>29568</v>
          </cell>
          <cell r="F2286">
            <v>214368</v>
          </cell>
        </row>
        <row r="2287">
          <cell r="A2287" t="str">
            <v>DISYUNTOR 1.6-2.5AMP 0.5-220V/1.5-440V.</v>
          </cell>
          <cell r="B2287">
            <v>154000</v>
          </cell>
          <cell r="C2287" t="str">
            <v>UND</v>
          </cell>
          <cell r="D2287">
            <v>184800</v>
          </cell>
          <cell r="E2287">
            <v>29568</v>
          </cell>
          <cell r="F2287">
            <v>214368</v>
          </cell>
        </row>
        <row r="2288">
          <cell r="A2288" t="str">
            <v>DISYUNTOR 1-1.6AMP 0.34-220V/0.75-440V.</v>
          </cell>
          <cell r="B2288">
            <v>154000</v>
          </cell>
          <cell r="C2288" t="str">
            <v>UND</v>
          </cell>
          <cell r="D2288">
            <v>184800</v>
          </cell>
          <cell r="E2288">
            <v>29568</v>
          </cell>
          <cell r="F2288">
            <v>214368</v>
          </cell>
        </row>
        <row r="2289">
          <cell r="A2289" t="str">
            <v>DISYUNTOR 12AMP</v>
          </cell>
          <cell r="B2289">
            <v>93000</v>
          </cell>
          <cell r="C2289" t="str">
            <v>UND</v>
          </cell>
          <cell r="D2289">
            <v>111600</v>
          </cell>
          <cell r="E2289">
            <v>17856</v>
          </cell>
          <cell r="F2289">
            <v>129456</v>
          </cell>
        </row>
        <row r="2290">
          <cell r="A2290" t="str">
            <v>DISYUNTOR 13-18AMP 5-220V/10-440V.</v>
          </cell>
          <cell r="B2290">
            <v>194000</v>
          </cell>
          <cell r="C2290" t="str">
            <v>UND</v>
          </cell>
          <cell r="D2290">
            <v>232800</v>
          </cell>
          <cell r="E2290">
            <v>37248</v>
          </cell>
          <cell r="F2290">
            <v>270048</v>
          </cell>
        </row>
        <row r="2291">
          <cell r="A2291" t="str">
            <v>DISYUNTOR 17-23AMP 7-220V/12-440V.</v>
          </cell>
          <cell r="B2291">
            <v>217000</v>
          </cell>
          <cell r="C2291" t="str">
            <v>UND</v>
          </cell>
          <cell r="D2291">
            <v>260400</v>
          </cell>
          <cell r="E2291">
            <v>41664</v>
          </cell>
          <cell r="F2291">
            <v>302064</v>
          </cell>
        </row>
        <row r="2292">
          <cell r="A2292" t="str">
            <v>DISYUNTOR 1AMP MONOPOLAR</v>
          </cell>
          <cell r="B2292">
            <v>44000</v>
          </cell>
          <cell r="C2292" t="str">
            <v>UND</v>
          </cell>
          <cell r="D2292">
            <v>52800</v>
          </cell>
          <cell r="E2292">
            <v>8448</v>
          </cell>
          <cell r="F2292">
            <v>61248</v>
          </cell>
        </row>
        <row r="2293">
          <cell r="A2293" t="str">
            <v>DISYUNTOR 2.5-4AMP 1-220V/2-440V.</v>
          </cell>
          <cell r="B2293">
            <v>154000</v>
          </cell>
          <cell r="C2293" t="str">
            <v>UND</v>
          </cell>
          <cell r="D2293">
            <v>184800</v>
          </cell>
          <cell r="E2293">
            <v>29568</v>
          </cell>
          <cell r="F2293">
            <v>214368</v>
          </cell>
        </row>
        <row r="2294">
          <cell r="A2294" t="str">
            <v>DISYUNTOR 20-25AMP 7-220V/15-440V.</v>
          </cell>
          <cell r="B2294">
            <v>239000</v>
          </cell>
          <cell r="C2294" t="str">
            <v>UND</v>
          </cell>
          <cell r="D2294">
            <v>286800</v>
          </cell>
          <cell r="E2294">
            <v>45888</v>
          </cell>
          <cell r="F2294">
            <v>332688</v>
          </cell>
        </row>
        <row r="2295">
          <cell r="A2295" t="str">
            <v>DISYUNTOR 23-32 AMP 10-220V 20-440V</v>
          </cell>
          <cell r="B2295">
            <v>326000</v>
          </cell>
          <cell r="C2295" t="str">
            <v>UND</v>
          </cell>
          <cell r="D2295">
            <v>391200</v>
          </cell>
          <cell r="E2295">
            <v>62592</v>
          </cell>
          <cell r="F2295">
            <v>453792</v>
          </cell>
        </row>
        <row r="2296">
          <cell r="A2296" t="str">
            <v>DISYUNTOR 2AMP MONOPOLAR</v>
          </cell>
          <cell r="B2296">
            <v>44000</v>
          </cell>
          <cell r="C2296" t="str">
            <v>UND</v>
          </cell>
          <cell r="D2296">
            <v>52800</v>
          </cell>
          <cell r="E2296">
            <v>8448</v>
          </cell>
          <cell r="F2296">
            <v>61248</v>
          </cell>
        </row>
        <row r="2297">
          <cell r="A2297" t="str">
            <v>DISYUNTOR 3AMP BIPOLAR</v>
          </cell>
          <cell r="B2297">
            <v>93000</v>
          </cell>
          <cell r="C2297" t="str">
            <v>UND</v>
          </cell>
          <cell r="D2297">
            <v>111600</v>
          </cell>
          <cell r="E2297">
            <v>17856</v>
          </cell>
          <cell r="F2297">
            <v>129456</v>
          </cell>
        </row>
        <row r="2298">
          <cell r="A2298" t="str">
            <v>DISYUNTOR 4-6.3AMP 1.5-220V/4-440V</v>
          </cell>
          <cell r="B2298">
            <v>154000</v>
          </cell>
          <cell r="C2298" t="str">
            <v>UND</v>
          </cell>
          <cell r="D2298">
            <v>184800</v>
          </cell>
          <cell r="E2298">
            <v>29568</v>
          </cell>
          <cell r="F2298">
            <v>214368</v>
          </cell>
        </row>
        <row r="2299">
          <cell r="A2299" t="str">
            <v>DISYUNTOR 4A</v>
          </cell>
          <cell r="B2299">
            <v>106000</v>
          </cell>
          <cell r="C2299" t="str">
            <v>UND</v>
          </cell>
          <cell r="D2299">
            <v>127200</v>
          </cell>
          <cell r="E2299">
            <v>20352</v>
          </cell>
          <cell r="F2299">
            <v>147552</v>
          </cell>
        </row>
        <row r="2300">
          <cell r="A2300" t="str">
            <v>DISYUNTOR 5AMP BIPOLAR</v>
          </cell>
          <cell r="B2300">
            <v>93000</v>
          </cell>
          <cell r="C2300" t="str">
            <v>UND</v>
          </cell>
          <cell r="D2300">
            <v>111600</v>
          </cell>
          <cell r="E2300">
            <v>17856</v>
          </cell>
          <cell r="F2300">
            <v>129456</v>
          </cell>
        </row>
        <row r="2301">
          <cell r="A2301" t="str">
            <v>DISYUNTOR 5AMP MONOPOLAR</v>
          </cell>
          <cell r="B2301">
            <v>44000</v>
          </cell>
          <cell r="C2301" t="str">
            <v>UND</v>
          </cell>
          <cell r="D2301">
            <v>52800</v>
          </cell>
          <cell r="E2301">
            <v>8448</v>
          </cell>
          <cell r="F2301">
            <v>61248</v>
          </cell>
        </row>
        <row r="2302">
          <cell r="A2302" t="str">
            <v>DISYUNTOR 6.3-10AMP 3-220V/5-440V.</v>
          </cell>
          <cell r="B2302">
            <v>194000</v>
          </cell>
          <cell r="C2302" t="str">
            <v>UND</v>
          </cell>
          <cell r="D2302">
            <v>232800</v>
          </cell>
          <cell r="E2302">
            <v>37248</v>
          </cell>
          <cell r="F2302">
            <v>270048</v>
          </cell>
        </row>
        <row r="2303">
          <cell r="A2303" t="str">
            <v>DISYUNTOR 8AMP</v>
          </cell>
          <cell r="B2303">
            <v>44000</v>
          </cell>
          <cell r="C2303" t="str">
            <v>UND</v>
          </cell>
          <cell r="D2303">
            <v>52800</v>
          </cell>
          <cell r="E2303">
            <v>8448</v>
          </cell>
          <cell r="F2303">
            <v>61248</v>
          </cell>
        </row>
        <row r="2304">
          <cell r="A2304" t="str">
            <v>DISYUNTOR 9-14AMP 4-220V/10-440V.</v>
          </cell>
          <cell r="B2304">
            <v>194000</v>
          </cell>
          <cell r="C2304" t="str">
            <v>UND</v>
          </cell>
          <cell r="D2304">
            <v>232800</v>
          </cell>
          <cell r="E2304">
            <v>37248</v>
          </cell>
          <cell r="F2304">
            <v>270048</v>
          </cell>
        </row>
        <row r="2305">
          <cell r="A2305" t="str">
            <v>DISYUNTOR CONTROL 12 A</v>
          </cell>
          <cell r="B2305">
            <v>44000</v>
          </cell>
          <cell r="C2305" t="str">
            <v>UND</v>
          </cell>
          <cell r="D2305">
            <v>52800</v>
          </cell>
          <cell r="E2305">
            <v>8448</v>
          </cell>
          <cell r="F2305">
            <v>61248</v>
          </cell>
        </row>
        <row r="2306">
          <cell r="A2306" t="str">
            <v>DISYUNTOR CONTROL 3AMP MONOPOLAR</v>
          </cell>
          <cell r="B2306">
            <v>44000</v>
          </cell>
          <cell r="C2306" t="str">
            <v>UND</v>
          </cell>
          <cell r="D2306">
            <v>52800</v>
          </cell>
          <cell r="E2306">
            <v>8448</v>
          </cell>
          <cell r="F2306">
            <v>61248</v>
          </cell>
        </row>
        <row r="2307">
          <cell r="A2307" t="str">
            <v>DISYUNTOR GV7-R</v>
          </cell>
          <cell r="B2307">
            <v>789000</v>
          </cell>
          <cell r="C2307" t="str">
            <v>UND</v>
          </cell>
          <cell r="D2307">
            <v>946800</v>
          </cell>
          <cell r="E2307">
            <v>151488</v>
          </cell>
          <cell r="F2307">
            <v>1098288</v>
          </cell>
        </row>
        <row r="2308">
          <cell r="A2308" t="str">
            <v>DISYUNTOR INTEGRAL 32 16-125 A.</v>
          </cell>
          <cell r="B2308">
            <v>8250</v>
          </cell>
          <cell r="C2308" t="str">
            <v>UND</v>
          </cell>
          <cell r="D2308">
            <v>9900</v>
          </cell>
          <cell r="E2308">
            <v>1584</v>
          </cell>
          <cell r="F2308">
            <v>11484</v>
          </cell>
        </row>
        <row r="2309">
          <cell r="A2309" t="str">
            <v>DISYUNTOR MAGNETOTERMICO 4AMP</v>
          </cell>
          <cell r="B2309">
            <v>44000</v>
          </cell>
          <cell r="C2309" t="str">
            <v>UND</v>
          </cell>
          <cell r="D2309">
            <v>52800</v>
          </cell>
          <cell r="E2309">
            <v>8448</v>
          </cell>
          <cell r="F2309">
            <v>61248</v>
          </cell>
        </row>
        <row r="2310">
          <cell r="A2310" t="str">
            <v>DISYUNTOR PARA CIRCUITO DE CONTROL 10 AM</v>
          </cell>
          <cell r="B2310">
            <v>44000</v>
          </cell>
          <cell r="C2310" t="str">
            <v>UND</v>
          </cell>
          <cell r="D2310">
            <v>52800</v>
          </cell>
          <cell r="E2310">
            <v>8448</v>
          </cell>
          <cell r="F2310">
            <v>61248</v>
          </cell>
        </row>
        <row r="2311">
          <cell r="A2311" t="str">
            <v>DUCTO 4" X 6 MTS CORRUGADO TELEFONICO</v>
          </cell>
          <cell r="B2311">
            <v>37145</v>
          </cell>
          <cell r="C2311" t="str">
            <v>UND</v>
          </cell>
          <cell r="D2311">
            <v>44574</v>
          </cell>
          <cell r="E2311">
            <v>7131.84</v>
          </cell>
          <cell r="F2311">
            <v>51706</v>
          </cell>
          <cell r="G2311" t="str">
            <v>IVA</v>
          </cell>
          <cell r="H2311" t="str">
            <v>INCREMENTO</v>
          </cell>
        </row>
        <row r="2312">
          <cell r="A2312" t="str">
            <v>DUCTO EN ACERO INOX.200X150X2400MM</v>
          </cell>
          <cell r="B2312">
            <v>84295</v>
          </cell>
          <cell r="C2312" t="str">
            <v>UND</v>
          </cell>
          <cell r="D2312">
            <v>101154</v>
          </cell>
          <cell r="E2312">
            <v>16184.640000000001</v>
          </cell>
          <cell r="F2312">
            <v>117339</v>
          </cell>
        </row>
        <row r="2313">
          <cell r="A2313" t="str">
            <v>DUCTO TELE PVC 4" X 6 MTS TIPO PESADO</v>
          </cell>
          <cell r="B2313">
            <v>76237</v>
          </cell>
          <cell r="C2313" t="str">
            <v>TUBO</v>
          </cell>
          <cell r="D2313">
            <v>91484.4</v>
          </cell>
          <cell r="E2313">
            <v>14637.503999999999</v>
          </cell>
          <cell r="F2313">
            <v>106122</v>
          </cell>
        </row>
        <row r="2314">
          <cell r="A2314" t="str">
            <v>DUCTO TELEF  PVC 4" X 6 MTS TIPO LIVIANO</v>
          </cell>
          <cell r="B2314">
            <v>54463</v>
          </cell>
          <cell r="C2314" t="str">
            <v>TUBO</v>
          </cell>
          <cell r="D2314">
            <v>65355.6</v>
          </cell>
          <cell r="E2314">
            <v>10456.896000000001</v>
          </cell>
          <cell r="F2314">
            <v>75812</v>
          </cell>
        </row>
        <row r="2315">
          <cell r="A2315" t="str">
            <v>DUCTO TELEF PVC 3" X 6 MTS TIPO LIVIANO</v>
          </cell>
          <cell r="B2315">
            <v>32344</v>
          </cell>
          <cell r="C2315" t="str">
            <v>TUBO</v>
          </cell>
          <cell r="D2315">
            <v>38812.799999999996</v>
          </cell>
          <cell r="E2315">
            <v>6210.0479999999998</v>
          </cell>
          <cell r="F2315">
            <v>45023</v>
          </cell>
        </row>
        <row r="2316">
          <cell r="A2316" t="str">
            <v>DUCTO TELEF PVC 3" X 6 MTS TIPO PESADO</v>
          </cell>
          <cell r="B2316">
            <v>47983</v>
          </cell>
          <cell r="C2316" t="str">
            <v>TUBO</v>
          </cell>
          <cell r="D2316">
            <v>57579.6</v>
          </cell>
          <cell r="E2316">
            <v>9212.7360000000008</v>
          </cell>
          <cell r="F2316">
            <v>66792</v>
          </cell>
        </row>
        <row r="2317">
          <cell r="A2317" t="str">
            <v>DUCTO TELEF PVC 6" X 6 MTS TIPO LIVIANO</v>
          </cell>
          <cell r="B2317">
            <v>114311</v>
          </cell>
          <cell r="C2317" t="str">
            <v>TUBO</v>
          </cell>
          <cell r="D2317">
            <v>137173.19999999998</v>
          </cell>
          <cell r="E2317">
            <v>21947.711999999996</v>
          </cell>
          <cell r="F2317">
            <v>159121</v>
          </cell>
        </row>
        <row r="2318">
          <cell r="A2318" t="str">
            <v>DUCTO TELEF PVC 6" X 6 MTS TIPO PESADO</v>
          </cell>
          <cell r="B2318">
            <v>157907</v>
          </cell>
          <cell r="C2318" t="str">
            <v>TUBO</v>
          </cell>
          <cell r="D2318">
            <v>189488.4</v>
          </cell>
          <cell r="E2318">
            <v>30318.144</v>
          </cell>
          <cell r="F2318">
            <v>219807</v>
          </cell>
        </row>
        <row r="2319">
          <cell r="A2319" t="str">
            <v>ELEMENTO LUMINOSO INTERMITENTE ROJO</v>
          </cell>
          <cell r="B2319">
            <v>222000</v>
          </cell>
          <cell r="C2319" t="str">
            <v>UND</v>
          </cell>
          <cell r="D2319">
            <v>266400</v>
          </cell>
          <cell r="E2319">
            <v>42624</v>
          </cell>
          <cell r="F2319">
            <v>309024</v>
          </cell>
        </row>
        <row r="2320">
          <cell r="A2320" t="str">
            <v>ELEMENTO LUMINOSO INTERMITENTE VERDE</v>
          </cell>
          <cell r="B2320">
            <v>222000</v>
          </cell>
          <cell r="C2320" t="str">
            <v>UND</v>
          </cell>
          <cell r="D2320">
            <v>266400</v>
          </cell>
          <cell r="E2320">
            <v>42624</v>
          </cell>
          <cell r="F2320">
            <v>309024</v>
          </cell>
        </row>
        <row r="2321">
          <cell r="A2321" t="str">
            <v>ELEMENTO LUMINOSO VERDE</v>
          </cell>
          <cell r="B2321">
            <v>52000</v>
          </cell>
          <cell r="C2321" t="str">
            <v>UND</v>
          </cell>
          <cell r="D2321">
            <v>62400</v>
          </cell>
          <cell r="E2321">
            <v>9984</v>
          </cell>
          <cell r="F2321">
            <v>72384</v>
          </cell>
        </row>
        <row r="2322">
          <cell r="A2322" t="str">
            <v>ELEMENTO SONORO 110A 220V</v>
          </cell>
          <cell r="B2322">
            <v>329000</v>
          </cell>
          <cell r="C2322" t="str">
            <v>UND</v>
          </cell>
          <cell r="D2322">
            <v>394800</v>
          </cell>
          <cell r="E2322">
            <v>63168</v>
          </cell>
          <cell r="F2322">
            <v>457968</v>
          </cell>
        </row>
        <row r="2323">
          <cell r="A2323" t="str">
            <v>EMPALME /KIT FOSC400-A4-24-1BGV EN CAJA</v>
          </cell>
          <cell r="B2323">
            <v>680000</v>
          </cell>
          <cell r="C2323" t="str">
            <v>UND</v>
          </cell>
          <cell r="D2323">
            <v>816000</v>
          </cell>
          <cell r="E2323">
            <v>130560</v>
          </cell>
          <cell r="F2323">
            <v>946560</v>
          </cell>
        </row>
        <row r="2324">
          <cell r="A2324" t="str">
            <v>EMPALME 600-900 PARES</v>
          </cell>
          <cell r="B2324">
            <v>167500</v>
          </cell>
          <cell r="C2324" t="str">
            <v>UND</v>
          </cell>
          <cell r="D2324">
            <v>201000</v>
          </cell>
          <cell r="E2324">
            <v>32160</v>
          </cell>
          <cell r="F2324">
            <v>233160</v>
          </cell>
        </row>
        <row r="2325">
          <cell r="A2325" t="str">
            <v>EMPALME AUTOMATICO PARA ACSR 266.8 FARGO</v>
          </cell>
          <cell r="B2325">
            <v>43000</v>
          </cell>
          <cell r="C2325" t="str">
            <v>UND</v>
          </cell>
          <cell r="D2325">
            <v>51600</v>
          </cell>
          <cell r="E2325">
            <v>8256</v>
          </cell>
          <cell r="F2325">
            <v>59856</v>
          </cell>
        </row>
        <row r="2326">
          <cell r="A2326" t="str">
            <v>EMPALME AUTOMATICO PARA ACSR 336.4 FARGO</v>
          </cell>
          <cell r="B2326">
            <v>50000</v>
          </cell>
          <cell r="C2326" t="str">
            <v>UND</v>
          </cell>
          <cell r="D2326">
            <v>60000</v>
          </cell>
          <cell r="E2326">
            <v>9600</v>
          </cell>
          <cell r="F2326">
            <v>69600</v>
          </cell>
        </row>
        <row r="2327">
          <cell r="A2327" t="str">
            <v>EMPALME AUTOMATICO PARA ACSR 4/0 FARGO</v>
          </cell>
          <cell r="B2327">
            <v>37000</v>
          </cell>
          <cell r="C2327" t="str">
            <v>UND</v>
          </cell>
          <cell r="D2327">
            <v>44400</v>
          </cell>
          <cell r="E2327">
            <v>7104</v>
          </cell>
          <cell r="F2327">
            <v>51504</v>
          </cell>
        </row>
        <row r="2328">
          <cell r="A2328" t="str">
            <v>EMPALME CANALIZADO 10/30 PARES (530-43/8</v>
          </cell>
          <cell r="B2328">
            <v>32444.5</v>
          </cell>
          <cell r="C2328" t="str">
            <v>UND</v>
          </cell>
          <cell r="D2328">
            <v>38933.4</v>
          </cell>
          <cell r="E2328">
            <v>6229.3440000000001</v>
          </cell>
          <cell r="F2328">
            <v>45163</v>
          </cell>
        </row>
        <row r="2329">
          <cell r="A2329" t="str">
            <v>EMPALME CANALIZADO 10/30PARES (1650-30/8</v>
          </cell>
          <cell r="B2329">
            <v>30771.400390625004</v>
          </cell>
          <cell r="C2329" t="str">
            <v>UND</v>
          </cell>
          <cell r="D2329">
            <v>36925.680468750004</v>
          </cell>
          <cell r="E2329">
            <v>5908.1088750000008</v>
          </cell>
          <cell r="F2329">
            <v>42834</v>
          </cell>
        </row>
        <row r="2330">
          <cell r="A2330" t="str">
            <v>EMPALME CANALIZADO 10/50 PARES COLQUIM</v>
          </cell>
          <cell r="B2330">
            <v>28600</v>
          </cell>
          <cell r="C2330" t="str">
            <v>UND</v>
          </cell>
          <cell r="D2330">
            <v>34320</v>
          </cell>
          <cell r="E2330">
            <v>5491.2</v>
          </cell>
          <cell r="F2330">
            <v>39811</v>
          </cell>
        </row>
        <row r="2331">
          <cell r="A2331" t="str">
            <v>EMPALME CANALIZADO 150/200 PARES</v>
          </cell>
          <cell r="B2331">
            <v>49500</v>
          </cell>
          <cell r="C2331" t="str">
            <v>UND</v>
          </cell>
          <cell r="D2331">
            <v>59400</v>
          </cell>
          <cell r="E2331">
            <v>9504</v>
          </cell>
          <cell r="F2331">
            <v>68904</v>
          </cell>
        </row>
        <row r="2332">
          <cell r="A2332" t="str">
            <v>EMPALME CANALIZADO 2400 PARES COLQUIMICO</v>
          </cell>
          <cell r="B2332">
            <v>198000</v>
          </cell>
          <cell r="C2332" t="str">
            <v>UND</v>
          </cell>
          <cell r="D2332">
            <v>237600</v>
          </cell>
          <cell r="E2332">
            <v>38016</v>
          </cell>
          <cell r="F2332">
            <v>275616</v>
          </cell>
        </row>
        <row r="2333">
          <cell r="A2333" t="str">
            <v>EMPALME CANALIZADO 30/100PARES(530-75/15</v>
          </cell>
          <cell r="B2333">
            <v>43844.8984375</v>
          </cell>
          <cell r="C2333" t="str">
            <v>UND</v>
          </cell>
          <cell r="D2333">
            <v>52613.878124999996</v>
          </cell>
          <cell r="E2333">
            <v>8418.2204999999994</v>
          </cell>
          <cell r="F2333">
            <v>61032</v>
          </cell>
        </row>
        <row r="2334">
          <cell r="A2334" t="str">
            <v>EMPALME CANALIZADO 300/400 PARES COLQUIM</v>
          </cell>
          <cell r="B2334">
            <v>77000</v>
          </cell>
          <cell r="C2334" t="str">
            <v>UND</v>
          </cell>
          <cell r="D2334">
            <v>92400</v>
          </cell>
          <cell r="E2334">
            <v>14784</v>
          </cell>
          <cell r="F2334">
            <v>107184</v>
          </cell>
        </row>
        <row r="2335">
          <cell r="A2335" t="str">
            <v>EMPALME CANALIZADO 40/100 PARES ALCATEL</v>
          </cell>
          <cell r="B2335">
            <v>75000</v>
          </cell>
          <cell r="C2335" t="str">
            <v>UND</v>
          </cell>
          <cell r="D2335">
            <v>90000</v>
          </cell>
          <cell r="E2335">
            <v>14400</v>
          </cell>
          <cell r="F2335">
            <v>104400</v>
          </cell>
        </row>
        <row r="2336">
          <cell r="A2336" t="str">
            <v>EMPALME CANALIZADO 600 PARES COLQUIMICO</v>
          </cell>
          <cell r="B2336">
            <v>99000</v>
          </cell>
          <cell r="C2336" t="str">
            <v>UND</v>
          </cell>
          <cell r="D2336">
            <v>118800</v>
          </cell>
          <cell r="E2336">
            <v>19008</v>
          </cell>
          <cell r="F2336">
            <v>137808</v>
          </cell>
        </row>
        <row r="2337">
          <cell r="A2337" t="str">
            <v>EMPALME CANALIZADO 70/100 PARES</v>
          </cell>
          <cell r="B2337">
            <v>28600</v>
          </cell>
          <cell r="C2337" t="str">
            <v>UND</v>
          </cell>
          <cell r="D2337">
            <v>34320</v>
          </cell>
          <cell r="E2337">
            <v>5491.2</v>
          </cell>
          <cell r="F2337">
            <v>39811</v>
          </cell>
        </row>
        <row r="2338">
          <cell r="A2338" t="str">
            <v>EMPALME CANALIZADO 800/1200 PARES</v>
          </cell>
          <cell r="B2338">
            <v>250000</v>
          </cell>
          <cell r="C2338" t="str">
            <v>UND</v>
          </cell>
          <cell r="D2338">
            <v>300000</v>
          </cell>
          <cell r="E2338">
            <v>48000</v>
          </cell>
          <cell r="F2338">
            <v>348000</v>
          </cell>
        </row>
        <row r="2339">
          <cell r="A2339" t="str">
            <v>EMPALME CORONA 300/400 PARES</v>
          </cell>
          <cell r="B2339">
            <v>77000</v>
          </cell>
          <cell r="C2339" t="str">
            <v>UND</v>
          </cell>
          <cell r="D2339">
            <v>92400</v>
          </cell>
          <cell r="E2339">
            <v>14784</v>
          </cell>
          <cell r="F2339">
            <v>107184</v>
          </cell>
        </row>
        <row r="2340">
          <cell r="A2340" t="str">
            <v>EMPALME CORONA 600/1000 PARES</v>
          </cell>
          <cell r="B2340">
            <v>88000</v>
          </cell>
          <cell r="C2340" t="str">
            <v>UND</v>
          </cell>
          <cell r="D2340">
            <v>105600</v>
          </cell>
          <cell r="E2340">
            <v>16896</v>
          </cell>
          <cell r="F2340">
            <v>122496</v>
          </cell>
        </row>
        <row r="2341">
          <cell r="A2341" t="str">
            <v>EMPALME EN CINTA 2-2/0AWG 15KV SUBTE.</v>
          </cell>
          <cell r="B2341">
            <v>637034</v>
          </cell>
          <cell r="C2341" t="str">
            <v>UND</v>
          </cell>
          <cell r="D2341">
            <v>764440.79999999993</v>
          </cell>
          <cell r="E2341">
            <v>122310.52799999999</v>
          </cell>
          <cell r="F2341">
            <v>886751</v>
          </cell>
        </row>
        <row r="2342">
          <cell r="A2342" t="str">
            <v>EMPALME EN CINTA 3/0-400MCM 15KV SUBTE.</v>
          </cell>
          <cell r="B2342">
            <v>1002982</v>
          </cell>
          <cell r="C2342" t="str">
            <v>UND</v>
          </cell>
          <cell r="D2342">
            <v>1203578.3999999999</v>
          </cell>
          <cell r="E2342">
            <v>192572.54399999999</v>
          </cell>
          <cell r="F2342">
            <v>1396151</v>
          </cell>
        </row>
        <row r="2343">
          <cell r="A2343" t="str">
            <v>EMPALME EN CINTA Y RESINA 2-250MCM 15KV</v>
          </cell>
          <cell r="B2343">
            <v>1389089</v>
          </cell>
          <cell r="C2343" t="str">
            <v>UND</v>
          </cell>
          <cell r="D2343">
            <v>1666906.8</v>
          </cell>
          <cell r="E2343">
            <v>266705.08799999999</v>
          </cell>
          <cell r="F2343">
            <v>1933612</v>
          </cell>
        </row>
        <row r="2344">
          <cell r="A2344" t="str">
            <v>EMPALME FIBRA OPTICA FOSC 400 A4 16-32</v>
          </cell>
          <cell r="B2344">
            <v>147156.90625</v>
          </cell>
          <cell r="C2344" t="str">
            <v>UND</v>
          </cell>
          <cell r="D2344">
            <v>176588.28750000001</v>
          </cell>
          <cell r="E2344">
            <v>28254.126</v>
          </cell>
          <cell r="F2344">
            <v>204842</v>
          </cell>
        </row>
        <row r="2345">
          <cell r="A2345" t="str">
            <v>EMPALME MODULAR DESCONECTABLE 3- 750 KCM</v>
          </cell>
          <cell r="B2345">
            <v>982020</v>
          </cell>
          <cell r="C2345" t="str">
            <v>UND</v>
          </cell>
          <cell r="D2345">
            <v>1178424</v>
          </cell>
          <cell r="E2345">
            <v>188547.84</v>
          </cell>
          <cell r="F2345">
            <v>1366972</v>
          </cell>
        </row>
        <row r="2346">
          <cell r="A2346" t="str">
            <v>EMPALME PREMOLDEADO 1/0 QSII 15KV</v>
          </cell>
          <cell r="B2346">
            <v>271347</v>
          </cell>
          <cell r="C2346" t="str">
            <v>UND</v>
          </cell>
          <cell r="D2346">
            <v>325616.39999999997</v>
          </cell>
          <cell r="E2346">
            <v>52098.623999999996</v>
          </cell>
          <cell r="F2346">
            <v>377715</v>
          </cell>
        </row>
        <row r="2347">
          <cell r="A2347" t="str">
            <v>EMPALME PREMOLDEADO 2 QSII 15KV</v>
          </cell>
          <cell r="B2347">
            <v>271347</v>
          </cell>
          <cell r="C2347" t="str">
            <v>UND</v>
          </cell>
          <cell r="D2347">
            <v>325616.39999999997</v>
          </cell>
          <cell r="E2347">
            <v>52098.623999999996</v>
          </cell>
          <cell r="F2347">
            <v>377715</v>
          </cell>
        </row>
        <row r="2348">
          <cell r="A2348" t="str">
            <v>EMPALME PREMOLDEADO 2/0 QSII 15KV</v>
          </cell>
          <cell r="B2348">
            <v>288967</v>
          </cell>
          <cell r="C2348" t="str">
            <v>UND</v>
          </cell>
          <cell r="D2348">
            <v>346760.39999999997</v>
          </cell>
          <cell r="E2348">
            <v>55481.663999999997</v>
          </cell>
          <cell r="F2348">
            <v>402242</v>
          </cell>
        </row>
        <row r="2349">
          <cell r="A2349" t="str">
            <v>EMPALME PREMOLDEADO 4 QSII 15KV</v>
          </cell>
          <cell r="B2349">
            <v>271347</v>
          </cell>
          <cell r="C2349" t="str">
            <v>UND</v>
          </cell>
          <cell r="D2349">
            <v>325616.39999999997</v>
          </cell>
          <cell r="E2349">
            <v>52098.623999999996</v>
          </cell>
          <cell r="F2349">
            <v>377715</v>
          </cell>
        </row>
        <row r="2350">
          <cell r="A2350" t="str">
            <v>EMPALME PREMOLDEADO 4/0 QSII 15KV</v>
          </cell>
          <cell r="B2350">
            <v>288967</v>
          </cell>
          <cell r="C2350" t="str">
            <v>UND</v>
          </cell>
          <cell r="D2350">
            <v>346760.39999999997</v>
          </cell>
          <cell r="E2350">
            <v>55481.663999999997</v>
          </cell>
          <cell r="F2350">
            <v>402242</v>
          </cell>
        </row>
        <row r="2351">
          <cell r="A2351" t="str">
            <v>EMPALME RECTOS Y DERIV  RESINA 6-2/0</v>
          </cell>
          <cell r="B2351">
            <v>80550</v>
          </cell>
          <cell r="C2351" t="str">
            <v>UND</v>
          </cell>
          <cell r="D2351">
            <v>96660</v>
          </cell>
          <cell r="E2351">
            <v>15465.6</v>
          </cell>
          <cell r="F2351">
            <v>112126</v>
          </cell>
        </row>
        <row r="2352">
          <cell r="A2352" t="str">
            <v>EMPALME RECTOS Y DERIV RESINA 6-2/0 2XJU</v>
          </cell>
          <cell r="B2352">
            <v>71106</v>
          </cell>
          <cell r="C2352" t="str">
            <v>UND</v>
          </cell>
          <cell r="D2352">
            <v>85327.2</v>
          </cell>
          <cell r="E2352">
            <v>13652.351999999999</v>
          </cell>
          <cell r="F2352">
            <v>98980</v>
          </cell>
        </row>
        <row r="2353">
          <cell r="A2353" t="str">
            <v>EMPALME RECTOS Y DERIV RESINA 6-2/0 4XJU</v>
          </cell>
          <cell r="B2353">
            <v>119423</v>
          </cell>
          <cell r="C2353" t="str">
            <v>UND</v>
          </cell>
          <cell r="D2353">
            <v>143307.6</v>
          </cell>
          <cell r="E2353">
            <v>22929.216</v>
          </cell>
          <cell r="F2353">
            <v>166237</v>
          </cell>
        </row>
        <row r="2354">
          <cell r="A2354" t="str">
            <v>EMPALME RECTOS Y EN DERIVACIÓN 8-4 1000V</v>
          </cell>
          <cell r="B2354">
            <v>66718</v>
          </cell>
          <cell r="C2354" t="str">
            <v>UND</v>
          </cell>
          <cell r="D2354">
            <v>80061.599999999991</v>
          </cell>
          <cell r="E2354">
            <v>12809.856</v>
          </cell>
          <cell r="F2354">
            <v>92871</v>
          </cell>
        </row>
        <row r="2355">
          <cell r="A2355" t="str">
            <v>EMPALME SIN CINTA Y RESINA 2-250MCM 35KV</v>
          </cell>
          <cell r="B2355">
            <v>1832649</v>
          </cell>
          <cell r="C2355" t="str">
            <v>UND</v>
          </cell>
          <cell r="D2355">
            <v>2199178.7999999998</v>
          </cell>
          <cell r="E2355">
            <v>351868.60799999995</v>
          </cell>
          <cell r="F2355">
            <v>2551047</v>
          </cell>
        </row>
        <row r="2356">
          <cell r="A2356" t="str">
            <v>EMPALME VENTILADO 10/50 COLQUIIMICO</v>
          </cell>
          <cell r="B2356">
            <v>18480</v>
          </cell>
          <cell r="C2356" t="str">
            <v>UND</v>
          </cell>
          <cell r="D2356">
            <v>22176</v>
          </cell>
          <cell r="E2356">
            <v>3548.16</v>
          </cell>
          <cell r="F2356">
            <v>25724</v>
          </cell>
        </row>
        <row r="2357">
          <cell r="A2357" t="str">
            <v>EMPALME VENTILADO 100/200 COLQUIMICO</v>
          </cell>
          <cell r="B2357">
            <v>22000</v>
          </cell>
          <cell r="C2357" t="str">
            <v>UND</v>
          </cell>
          <cell r="D2357">
            <v>26400</v>
          </cell>
          <cell r="E2357">
            <v>4224</v>
          </cell>
          <cell r="F2357">
            <v>30624</v>
          </cell>
        </row>
        <row r="2358">
          <cell r="A2358" t="str">
            <v>EMPALME VENTILADO MURAL-AEREO 1000/1200P</v>
          </cell>
          <cell r="B2358">
            <v>112200</v>
          </cell>
          <cell r="C2358" t="str">
            <v>UND</v>
          </cell>
          <cell r="D2358">
            <v>134640</v>
          </cell>
          <cell r="E2358">
            <v>21542.400000000001</v>
          </cell>
          <cell r="F2358">
            <v>156182</v>
          </cell>
        </row>
        <row r="2359">
          <cell r="A2359" t="str">
            <v>EMPAQUE ESTANQUEIDA PARA SOPORTE</v>
          </cell>
          <cell r="B2359">
            <v>8600</v>
          </cell>
          <cell r="C2359" t="str">
            <v>UND</v>
          </cell>
          <cell r="D2359">
            <v>10320</v>
          </cell>
          <cell r="E2359">
            <v>1651.2</v>
          </cell>
          <cell r="F2359">
            <v>11971</v>
          </cell>
        </row>
        <row r="2360">
          <cell r="A2360" t="str">
            <v>EMPAQUE ESTANQUEIDA PARA TUBO</v>
          </cell>
          <cell r="B2360">
            <v>8000</v>
          </cell>
          <cell r="C2360" t="str">
            <v>UND</v>
          </cell>
          <cell r="D2360">
            <v>9600</v>
          </cell>
          <cell r="E2360">
            <v>1536</v>
          </cell>
          <cell r="F2360">
            <v>11136</v>
          </cell>
        </row>
        <row r="2361">
          <cell r="A2361" t="str">
            <v>ENCAPSULANTE CASCHEM 165-1500 GR</v>
          </cell>
          <cell r="B2361">
            <v>28454.800781250004</v>
          </cell>
          <cell r="C2361" t="str">
            <v>UND</v>
          </cell>
          <cell r="D2361">
            <v>34145.760937500003</v>
          </cell>
          <cell r="E2361">
            <v>5463.321750000001</v>
          </cell>
          <cell r="F2361">
            <v>39609</v>
          </cell>
        </row>
        <row r="2362">
          <cell r="A2362" t="str">
            <v>ENCAPSULANTE CASCHEM 165-3000GR</v>
          </cell>
          <cell r="B2362">
            <v>44933.8984375</v>
          </cell>
          <cell r="C2362" t="str">
            <v>UND</v>
          </cell>
          <cell r="D2362">
            <v>53920.678124999999</v>
          </cell>
          <cell r="E2362">
            <v>8627.3084999999992</v>
          </cell>
          <cell r="F2362">
            <v>62548</v>
          </cell>
        </row>
        <row r="2363">
          <cell r="A2363" t="str">
            <v>ENCAPSULANTE CASCHEM 165-500 GR</v>
          </cell>
          <cell r="B2363">
            <v>15206.400390624998</v>
          </cell>
          <cell r="C2363" t="str">
            <v>UND</v>
          </cell>
          <cell r="D2363">
            <v>18247.680468749997</v>
          </cell>
          <cell r="E2363">
            <v>2919.6288749999994</v>
          </cell>
          <cell r="F2363">
            <v>21167</v>
          </cell>
        </row>
        <row r="2364">
          <cell r="A2364" t="str">
            <v>ENCAPSULANTE CASCHEM 165-750 GR</v>
          </cell>
          <cell r="B2364">
            <v>16319.599609375</v>
          </cell>
          <cell r="C2364" t="str">
            <v>UND</v>
          </cell>
          <cell r="D2364">
            <v>19583.51953125</v>
          </cell>
          <cell r="E2364">
            <v>3133.3631249999999</v>
          </cell>
          <cell r="F2364">
            <v>22717</v>
          </cell>
        </row>
        <row r="2365">
          <cell r="A2365" t="str">
            <v>ENCLAVAMIENTO D09-D32</v>
          </cell>
          <cell r="B2365">
            <v>47000</v>
          </cell>
          <cell r="C2365" t="str">
            <v>UND</v>
          </cell>
          <cell r="D2365">
            <v>56400</v>
          </cell>
          <cell r="E2365">
            <v>9024</v>
          </cell>
          <cell r="F2365">
            <v>65424</v>
          </cell>
        </row>
        <row r="2366">
          <cell r="A2366" t="str">
            <v>ENCLAVAMIENTO LC1D-40-50-65 2NC</v>
          </cell>
          <cell r="B2366">
            <v>69000</v>
          </cell>
          <cell r="C2366" t="str">
            <v>UND</v>
          </cell>
          <cell r="D2366">
            <v>82800</v>
          </cell>
          <cell r="E2366">
            <v>13248</v>
          </cell>
          <cell r="F2366">
            <v>96048</v>
          </cell>
        </row>
        <row r="2367">
          <cell r="A2367" t="str">
            <v>ENCLAVAMIENTO LC1-D80-D95 2NC</v>
          </cell>
          <cell r="B2367">
            <v>74000</v>
          </cell>
          <cell r="C2367" t="str">
            <v>UND</v>
          </cell>
          <cell r="D2367">
            <v>88800</v>
          </cell>
          <cell r="E2367">
            <v>14208</v>
          </cell>
          <cell r="F2367">
            <v>103008</v>
          </cell>
        </row>
        <row r="2368">
          <cell r="A2368" t="str">
            <v>ENCLAVAMIENTO MECANICO</v>
          </cell>
          <cell r="B2368">
            <v>247837.70312500003</v>
          </cell>
          <cell r="C2368" t="str">
            <v>UND</v>
          </cell>
          <cell r="D2368">
            <v>297405.24375000002</v>
          </cell>
          <cell r="E2368">
            <v>47584.839000000007</v>
          </cell>
          <cell r="F2368">
            <v>344990</v>
          </cell>
        </row>
        <row r="2369">
          <cell r="A2369" t="str">
            <v>ENCLAVAMIENTO MECANICO 3TF68</v>
          </cell>
          <cell r="B2369">
            <v>42420</v>
          </cell>
          <cell r="C2369" t="str">
            <v>UND</v>
          </cell>
          <cell r="D2369">
            <v>50904</v>
          </cell>
          <cell r="E2369">
            <v>8144.64</v>
          </cell>
          <cell r="F2369">
            <v>59049</v>
          </cell>
        </row>
        <row r="2370">
          <cell r="A2370" t="str">
            <v>ENCLAVAMIENTO MECANICO 3TX4091-1A</v>
          </cell>
          <cell r="B2370">
            <v>55800</v>
          </cell>
          <cell r="C2370" t="str">
            <v>UND</v>
          </cell>
          <cell r="D2370">
            <v>66960</v>
          </cell>
          <cell r="E2370">
            <v>10713.6</v>
          </cell>
          <cell r="F2370">
            <v>77674</v>
          </cell>
        </row>
        <row r="2371">
          <cell r="A2371" t="str">
            <v>ENCLAVAMIENTO MECANICO 5K8299071B ABB</v>
          </cell>
          <cell r="B2371">
            <v>45136</v>
          </cell>
          <cell r="C2371" t="str">
            <v>UND</v>
          </cell>
          <cell r="D2371">
            <v>54163.199999999997</v>
          </cell>
          <cell r="E2371">
            <v>8666.1119999999992</v>
          </cell>
          <cell r="F2371">
            <v>62829</v>
          </cell>
        </row>
        <row r="2372">
          <cell r="A2372" t="str">
            <v>ENCLAVAMIENTO MECANICO NEMA 00-2C.HAMMER</v>
          </cell>
          <cell r="B2372">
            <v>12355</v>
          </cell>
          <cell r="C2372" t="str">
            <v>UND</v>
          </cell>
          <cell r="D2372">
            <v>14826</v>
          </cell>
          <cell r="E2372">
            <v>2372.16</v>
          </cell>
          <cell r="F2372">
            <v>17198</v>
          </cell>
        </row>
        <row r="2373">
          <cell r="A2373" t="str">
            <v>ENCLAVAMIENTO MECANICO VM1 BBC</v>
          </cell>
          <cell r="B2373">
            <v>2000</v>
          </cell>
          <cell r="C2373" t="str">
            <v>UND</v>
          </cell>
          <cell r="D2373">
            <v>2400</v>
          </cell>
          <cell r="E2373">
            <v>384</v>
          </cell>
          <cell r="F2373">
            <v>2784</v>
          </cell>
        </row>
        <row r="2374">
          <cell r="A2374" t="str">
            <v>ENERSIS  - SOFTWARE /BANDEJA TELEMEDIDA</v>
          </cell>
          <cell r="B2374">
            <v>836000</v>
          </cell>
          <cell r="C2374" t="str">
            <v>UND</v>
          </cell>
          <cell r="D2374">
            <v>1003200</v>
          </cell>
          <cell r="E2374">
            <v>160512</v>
          </cell>
          <cell r="F2374">
            <v>1163712</v>
          </cell>
        </row>
        <row r="2375">
          <cell r="A2375" t="str">
            <v>EQUIPO VARIADOR DE VEL.5HP 220V TM</v>
          </cell>
          <cell r="B2375">
            <v>1183156</v>
          </cell>
          <cell r="C2375" t="str">
            <v>UND</v>
          </cell>
          <cell r="D2375">
            <v>1419787.2</v>
          </cell>
          <cell r="E2375">
            <v>227165.95199999999</v>
          </cell>
          <cell r="F2375">
            <v>1646953</v>
          </cell>
        </row>
        <row r="2376">
          <cell r="A2376" t="str">
            <v>ESCALERA GALVANIZADA 0.50X11/2X3/16X3MTS</v>
          </cell>
          <cell r="B2376">
            <v>35000</v>
          </cell>
          <cell r="C2376" t="str">
            <v>UND</v>
          </cell>
          <cell r="D2376">
            <v>42000</v>
          </cell>
          <cell r="E2376">
            <v>6720</v>
          </cell>
          <cell r="F2376">
            <v>48720</v>
          </cell>
        </row>
        <row r="2377">
          <cell r="A2377" t="str">
            <v>ESCALERA GAVANIZADA 0.40X11/2X3/16X3MTS</v>
          </cell>
          <cell r="B2377">
            <v>30000</v>
          </cell>
          <cell r="C2377" t="str">
            <v>UND</v>
          </cell>
          <cell r="D2377">
            <v>36000</v>
          </cell>
          <cell r="E2377">
            <v>5760</v>
          </cell>
          <cell r="F2377">
            <v>41760</v>
          </cell>
        </row>
        <row r="2378">
          <cell r="A2378" t="str">
            <v>ESLABON DE PASADOR Y OJAL ICEL 1611</v>
          </cell>
          <cell r="B2378">
            <v>3300</v>
          </cell>
          <cell r="C2378" t="str">
            <v>UND</v>
          </cell>
          <cell r="D2378">
            <v>3960</v>
          </cell>
          <cell r="E2378">
            <v>633.6</v>
          </cell>
          <cell r="F2378">
            <v>4594</v>
          </cell>
        </row>
        <row r="2379">
          <cell r="A2379" t="str">
            <v>ESLABON PASADOR CON GANCHO</v>
          </cell>
          <cell r="B2379">
            <v>2500</v>
          </cell>
          <cell r="C2379" t="str">
            <v>UND</v>
          </cell>
          <cell r="D2379">
            <v>3000</v>
          </cell>
          <cell r="E2379">
            <v>480</v>
          </cell>
          <cell r="F2379">
            <v>3480</v>
          </cell>
        </row>
        <row r="2380">
          <cell r="A2380" t="str">
            <v>ESLABON PASADOR-OJAL 5/8</v>
          </cell>
          <cell r="B2380">
            <v>3011</v>
          </cell>
          <cell r="C2380" t="str">
            <v>UND</v>
          </cell>
          <cell r="D2380">
            <v>3613.2</v>
          </cell>
          <cell r="E2380">
            <v>578.11199999999997</v>
          </cell>
          <cell r="F2380">
            <v>4191</v>
          </cell>
        </row>
        <row r="2381">
          <cell r="A2381" t="str">
            <v>ESLABON SENCILLO 1/2</v>
          </cell>
          <cell r="B2381">
            <v>938</v>
          </cell>
          <cell r="C2381" t="str">
            <v>UND</v>
          </cell>
          <cell r="D2381">
            <v>1125.5999999999999</v>
          </cell>
          <cell r="E2381">
            <v>180.09599999999998</v>
          </cell>
          <cell r="F2381">
            <v>1306</v>
          </cell>
        </row>
        <row r="2382">
          <cell r="A2382" t="str">
            <v>ESPACIADOR EN L 21/2X21/2X0.35M</v>
          </cell>
          <cell r="B2382">
            <v>3000</v>
          </cell>
          <cell r="C2382" t="str">
            <v>UND</v>
          </cell>
          <cell r="D2382">
            <v>3600</v>
          </cell>
          <cell r="E2382">
            <v>576</v>
          </cell>
          <cell r="F2382">
            <v>4176</v>
          </cell>
        </row>
        <row r="2383">
          <cell r="A2383" t="str">
            <v>ESPARRAGO 3/4X12"</v>
          </cell>
          <cell r="B2383">
            <v>3381</v>
          </cell>
          <cell r="C2383" t="str">
            <v>UND</v>
          </cell>
          <cell r="D2383">
            <v>4057.2</v>
          </cell>
          <cell r="E2383">
            <v>649.15199999999993</v>
          </cell>
          <cell r="F2383">
            <v>4706</v>
          </cell>
        </row>
        <row r="2384">
          <cell r="A2384" t="str">
            <v>ESPARRAGO 3/4X14</v>
          </cell>
          <cell r="B2384">
            <v>3000</v>
          </cell>
          <cell r="C2384" t="str">
            <v>UND</v>
          </cell>
          <cell r="D2384">
            <v>3600</v>
          </cell>
          <cell r="E2384">
            <v>576</v>
          </cell>
          <cell r="F2384">
            <v>4176</v>
          </cell>
        </row>
        <row r="2385">
          <cell r="A2385" t="str">
            <v>ESPARRAGO 3/4X16</v>
          </cell>
          <cell r="B2385">
            <v>3200</v>
          </cell>
          <cell r="C2385" t="str">
            <v>UND</v>
          </cell>
          <cell r="D2385">
            <v>3840</v>
          </cell>
          <cell r="E2385">
            <v>614.4</v>
          </cell>
          <cell r="F2385">
            <v>4454</v>
          </cell>
        </row>
        <row r="2386">
          <cell r="A2386" t="str">
            <v>ESPARRAGO 3/8 X 5"</v>
          </cell>
          <cell r="B2386">
            <v>500</v>
          </cell>
          <cell r="C2386" t="str">
            <v>UND</v>
          </cell>
          <cell r="D2386">
            <v>600</v>
          </cell>
          <cell r="E2386">
            <v>96</v>
          </cell>
          <cell r="F2386">
            <v>696</v>
          </cell>
        </row>
        <row r="2387">
          <cell r="A2387" t="str">
            <v>ESPARRAGO 5/8X10"</v>
          </cell>
          <cell r="B2387">
            <v>4389</v>
          </cell>
          <cell r="C2387" t="str">
            <v>UND</v>
          </cell>
          <cell r="D2387">
            <v>5266.8</v>
          </cell>
          <cell r="E2387">
            <v>842.6880000000001</v>
          </cell>
          <cell r="F2387">
            <v>6109</v>
          </cell>
        </row>
        <row r="2388">
          <cell r="A2388" t="str">
            <v>ESPARRAGO 5/8X12"</v>
          </cell>
          <cell r="B2388">
            <v>4895</v>
          </cell>
          <cell r="C2388" t="str">
            <v>UND</v>
          </cell>
          <cell r="D2388">
            <v>5874</v>
          </cell>
          <cell r="E2388">
            <v>939.84</v>
          </cell>
          <cell r="F2388">
            <v>6814</v>
          </cell>
        </row>
        <row r="2389">
          <cell r="A2389" t="str">
            <v>ESPARRAGO 5/8X14"</v>
          </cell>
          <cell r="B2389">
            <v>2649</v>
          </cell>
          <cell r="C2389" t="str">
            <v>UND</v>
          </cell>
          <cell r="D2389">
            <v>3178.7999999999997</v>
          </cell>
          <cell r="E2389">
            <v>508.60799999999995</v>
          </cell>
          <cell r="F2389">
            <v>3687</v>
          </cell>
        </row>
        <row r="2390">
          <cell r="A2390" t="str">
            <v>ESPARRAGO 5/8X16"</v>
          </cell>
          <cell r="B2390">
            <v>2807</v>
          </cell>
          <cell r="C2390" t="str">
            <v>UND</v>
          </cell>
          <cell r="D2390">
            <v>3368.4</v>
          </cell>
          <cell r="E2390">
            <v>538.94400000000007</v>
          </cell>
          <cell r="F2390">
            <v>3907</v>
          </cell>
        </row>
        <row r="2391">
          <cell r="A2391" t="str">
            <v>ESPARRAGO 5/8X18"</v>
          </cell>
          <cell r="B2391">
            <v>2992</v>
          </cell>
          <cell r="C2391" t="str">
            <v>UND</v>
          </cell>
          <cell r="D2391">
            <v>3590.4</v>
          </cell>
          <cell r="E2391">
            <v>574.46400000000006</v>
          </cell>
          <cell r="F2391">
            <v>4165</v>
          </cell>
        </row>
        <row r="2392">
          <cell r="A2392" t="str">
            <v>ESPARRAGO 5/8X20"</v>
          </cell>
          <cell r="B2392">
            <v>3124</v>
          </cell>
          <cell r="C2392" t="str">
            <v>UND</v>
          </cell>
          <cell r="D2392">
            <v>3748.7999999999997</v>
          </cell>
          <cell r="E2392">
            <v>599.80799999999999</v>
          </cell>
          <cell r="F2392">
            <v>4349</v>
          </cell>
        </row>
        <row r="2393">
          <cell r="A2393" t="str">
            <v>ESPARRAGO 5/8X22"</v>
          </cell>
          <cell r="B2393">
            <v>3282</v>
          </cell>
          <cell r="C2393" t="str">
            <v>UND</v>
          </cell>
          <cell r="D2393">
            <v>3938.3999999999996</v>
          </cell>
          <cell r="E2393">
            <v>630.14400000000001</v>
          </cell>
          <cell r="F2393">
            <v>4569</v>
          </cell>
        </row>
        <row r="2394">
          <cell r="A2394" t="str">
            <v>ESPARRAGO 5/8X24"</v>
          </cell>
          <cell r="B2394">
            <v>3441</v>
          </cell>
          <cell r="C2394" t="str">
            <v>UND</v>
          </cell>
          <cell r="D2394">
            <v>4129.2</v>
          </cell>
          <cell r="E2394">
            <v>660.67200000000003</v>
          </cell>
          <cell r="F2394">
            <v>4790</v>
          </cell>
        </row>
        <row r="2395">
          <cell r="A2395" t="str">
            <v>ESPARRAGO 5/8X8"</v>
          </cell>
          <cell r="B2395">
            <v>2132</v>
          </cell>
          <cell r="C2395" t="str">
            <v>UND</v>
          </cell>
          <cell r="D2395">
            <v>2558.4</v>
          </cell>
          <cell r="E2395">
            <v>409.34400000000005</v>
          </cell>
          <cell r="F2395">
            <v>2968</v>
          </cell>
        </row>
        <row r="2396">
          <cell r="A2396" t="str">
            <v>ESPIRAL DEXON 1/2</v>
          </cell>
          <cell r="B2396">
            <v>10900</v>
          </cell>
          <cell r="C2396" t="str">
            <v>UND</v>
          </cell>
          <cell r="D2396">
            <v>13080</v>
          </cell>
          <cell r="E2396">
            <v>2092.8000000000002</v>
          </cell>
          <cell r="F2396">
            <v>15173</v>
          </cell>
        </row>
        <row r="2397">
          <cell r="A2397" t="str">
            <v>ESTACION DE MANDO 2 BOTONES G.E.METALICO</v>
          </cell>
          <cell r="B2397">
            <v>2000</v>
          </cell>
          <cell r="C2397" t="str">
            <v>UND</v>
          </cell>
          <cell r="D2397">
            <v>2400</v>
          </cell>
          <cell r="E2397">
            <v>384</v>
          </cell>
          <cell r="F2397">
            <v>2784</v>
          </cell>
        </row>
        <row r="2398">
          <cell r="A2398" t="str">
            <v>ESTACION DE MANDO 2 BOTONES G.E/MET</v>
          </cell>
          <cell r="B2398">
            <v>2000</v>
          </cell>
          <cell r="C2398" t="str">
            <v>UND</v>
          </cell>
          <cell r="D2398">
            <v>2400</v>
          </cell>
          <cell r="E2398">
            <v>384</v>
          </cell>
          <cell r="F2398">
            <v>2784</v>
          </cell>
        </row>
        <row r="2399">
          <cell r="A2399" t="str">
            <v>ESTACION DE MANDO 3 BOTONES WESTINGHOUSE</v>
          </cell>
          <cell r="B2399">
            <v>2000</v>
          </cell>
          <cell r="C2399" t="str">
            <v>UND</v>
          </cell>
          <cell r="D2399">
            <v>2400</v>
          </cell>
          <cell r="E2399">
            <v>384</v>
          </cell>
          <cell r="F2399">
            <v>2784</v>
          </cell>
        </row>
        <row r="2400">
          <cell r="A2400" t="str">
            <v>ESTACION DE MANDO 4 PULSADORES G.E.</v>
          </cell>
          <cell r="B2400">
            <v>2000</v>
          </cell>
          <cell r="C2400" t="str">
            <v>UND</v>
          </cell>
          <cell r="D2400">
            <v>2400</v>
          </cell>
          <cell r="E2400">
            <v>384</v>
          </cell>
          <cell r="F2400">
            <v>2784</v>
          </cell>
        </row>
        <row r="2401">
          <cell r="A2401" t="str">
            <v>ESTACION DE MANDO COLGANTE</v>
          </cell>
          <cell r="B2401">
            <v>136000</v>
          </cell>
          <cell r="C2401" t="str">
            <v>UND</v>
          </cell>
          <cell r="D2401">
            <v>163200</v>
          </cell>
          <cell r="E2401">
            <v>26112</v>
          </cell>
          <cell r="F2401">
            <v>189312</v>
          </cell>
        </row>
        <row r="2402">
          <cell r="A2402" t="str">
            <v>ESTACION DE MANDO CON ENCLAVAMIENTO</v>
          </cell>
          <cell r="B2402">
            <v>74000</v>
          </cell>
          <cell r="C2402" t="str">
            <v>UND</v>
          </cell>
          <cell r="D2402">
            <v>88800</v>
          </cell>
          <cell r="E2402">
            <v>14208</v>
          </cell>
          <cell r="F2402">
            <v>103008</v>
          </cell>
        </row>
        <row r="2403">
          <cell r="A2403" t="str">
            <v>ESTACION DE MANDO NEGRO/ROJO PLASTICO</v>
          </cell>
          <cell r="B2403">
            <v>2000</v>
          </cell>
          <cell r="C2403" t="str">
            <v>UND</v>
          </cell>
          <cell r="D2403">
            <v>2400</v>
          </cell>
          <cell r="E2403">
            <v>384</v>
          </cell>
          <cell r="F2403">
            <v>2784</v>
          </cell>
        </row>
        <row r="2404">
          <cell r="A2404" t="str">
            <v>ESTACION DE MANDO START STOP PLAS/CHINA</v>
          </cell>
          <cell r="B2404">
            <v>2000</v>
          </cell>
          <cell r="C2404" t="str">
            <v>UND</v>
          </cell>
          <cell r="D2404">
            <v>2400</v>
          </cell>
          <cell r="E2404">
            <v>384</v>
          </cell>
          <cell r="F2404">
            <v>2784</v>
          </cell>
        </row>
        <row r="2405">
          <cell r="A2405" t="str">
            <v>ESTACION DE MANDO VERDE ROJO PILOTO META</v>
          </cell>
          <cell r="B2405">
            <v>2000</v>
          </cell>
          <cell r="C2405" t="str">
            <v>UND</v>
          </cell>
          <cell r="D2405">
            <v>2400</v>
          </cell>
          <cell r="E2405">
            <v>384</v>
          </cell>
          <cell r="F2405">
            <v>2784</v>
          </cell>
        </row>
        <row r="2406">
          <cell r="A2406" t="str">
            <v>ESTACION DE MANDO VERDE/ROJO METALICO</v>
          </cell>
          <cell r="B2406">
            <v>2000</v>
          </cell>
          <cell r="C2406" t="str">
            <v>UND</v>
          </cell>
          <cell r="D2406">
            <v>2400</v>
          </cell>
          <cell r="E2406">
            <v>384</v>
          </cell>
          <cell r="F2406">
            <v>2784</v>
          </cell>
        </row>
        <row r="2407">
          <cell r="A2407" t="str">
            <v>ESTACION DE MANDO3 BOTONES CHINA PLASTCO</v>
          </cell>
          <cell r="B2407">
            <v>2000</v>
          </cell>
          <cell r="C2407" t="str">
            <v>UND</v>
          </cell>
          <cell r="D2407">
            <v>2400</v>
          </cell>
          <cell r="E2407">
            <v>384</v>
          </cell>
          <cell r="F2407">
            <v>2784</v>
          </cell>
        </row>
        <row r="2408">
          <cell r="A2408" t="str">
            <v>ESTACION MANDO CAJA PLASTICA 1PULS ROJO</v>
          </cell>
          <cell r="B2408">
            <v>67000</v>
          </cell>
          <cell r="C2408" t="str">
            <v>UND</v>
          </cell>
          <cell r="D2408">
            <v>80400</v>
          </cell>
          <cell r="E2408">
            <v>12864</v>
          </cell>
          <cell r="F2408">
            <v>93264</v>
          </cell>
        </row>
        <row r="2409">
          <cell r="A2409" t="str">
            <v>ESTACION MANDO CAJA PLASTICA 1PULS.ROJO</v>
          </cell>
          <cell r="B2409">
            <v>54000</v>
          </cell>
          <cell r="C2409" t="str">
            <v>UND</v>
          </cell>
          <cell r="D2409">
            <v>64800</v>
          </cell>
          <cell r="E2409">
            <v>10368</v>
          </cell>
          <cell r="F2409">
            <v>75168</v>
          </cell>
        </row>
        <row r="2410">
          <cell r="A2410" t="str">
            <v>ESTACION MANDO CAJA PLASTICA 1PULS.VERDE</v>
          </cell>
          <cell r="B2410">
            <v>54000</v>
          </cell>
          <cell r="C2410" t="str">
            <v>UND</v>
          </cell>
          <cell r="D2410">
            <v>64800</v>
          </cell>
          <cell r="E2410">
            <v>10368</v>
          </cell>
          <cell r="F2410">
            <v>75168</v>
          </cell>
        </row>
        <row r="2411">
          <cell r="A2411" t="str">
            <v>ESTACION MANDO CAJA PLASTICA 2PULS 1ROJO</v>
          </cell>
          <cell r="B2411">
            <v>105000</v>
          </cell>
          <cell r="C2411" t="str">
            <v>UND</v>
          </cell>
          <cell r="D2411">
            <v>126000</v>
          </cell>
          <cell r="E2411">
            <v>20160</v>
          </cell>
          <cell r="F2411">
            <v>146160</v>
          </cell>
        </row>
        <row r="2412">
          <cell r="A2412" t="str">
            <v>ESTACION MANDO CAJA PLASTICA 2PULS. 1-0</v>
          </cell>
          <cell r="B2412">
            <v>80000</v>
          </cell>
          <cell r="C2412" t="str">
            <v>UND</v>
          </cell>
          <cell r="D2412">
            <v>96000</v>
          </cell>
          <cell r="E2412">
            <v>15360</v>
          </cell>
          <cell r="F2412">
            <v>111360</v>
          </cell>
        </row>
        <row r="2413">
          <cell r="A2413" t="str">
            <v>ESTACION MANDO CAJA PLASTICA PULS2VER 1R</v>
          </cell>
          <cell r="B2413">
            <v>114000</v>
          </cell>
          <cell r="C2413" t="str">
            <v>UND</v>
          </cell>
          <cell r="D2413">
            <v>136800</v>
          </cell>
          <cell r="E2413">
            <v>21888</v>
          </cell>
          <cell r="F2413">
            <v>158688</v>
          </cell>
        </row>
        <row r="2414">
          <cell r="A2414" t="str">
            <v>ESTACION MANDO CAJA PLASTICA R2M/11/I</v>
          </cell>
          <cell r="B2414">
            <v>100600</v>
          </cell>
          <cell r="C2414" t="str">
            <v>UND</v>
          </cell>
          <cell r="D2414">
            <v>120720</v>
          </cell>
          <cell r="E2414">
            <v>19315.2</v>
          </cell>
          <cell r="F2414">
            <v>140035</v>
          </cell>
        </row>
        <row r="2415">
          <cell r="A2415" t="str">
            <v>ESTACION MANDO COLGANTE 2PULSADORES</v>
          </cell>
          <cell r="B2415">
            <v>284000</v>
          </cell>
          <cell r="C2415" t="str">
            <v>UND</v>
          </cell>
          <cell r="D2415">
            <v>340800</v>
          </cell>
          <cell r="E2415">
            <v>54528</v>
          </cell>
          <cell r="F2415">
            <v>395328</v>
          </cell>
        </row>
        <row r="2416">
          <cell r="A2416" t="str">
            <v>ESTACION MANDO COLGANTE 4PULSADORES</v>
          </cell>
          <cell r="B2416">
            <v>374000</v>
          </cell>
          <cell r="C2416" t="str">
            <v>UND</v>
          </cell>
          <cell r="D2416">
            <v>448800</v>
          </cell>
          <cell r="E2416">
            <v>71808</v>
          </cell>
          <cell r="F2416">
            <v>520608</v>
          </cell>
        </row>
        <row r="2417">
          <cell r="A2417" t="str">
            <v>ESTACION MANDO COLGANTE 6PULSADORES</v>
          </cell>
          <cell r="B2417">
            <v>470000</v>
          </cell>
          <cell r="C2417" t="str">
            <v>UND</v>
          </cell>
          <cell r="D2417">
            <v>564000</v>
          </cell>
          <cell r="E2417">
            <v>90240</v>
          </cell>
          <cell r="F2417">
            <v>654240</v>
          </cell>
        </row>
        <row r="2418">
          <cell r="A2418" t="str">
            <v>ESTACION MANDO COLGANTE 8PULSADORES</v>
          </cell>
          <cell r="B2418">
            <v>571000</v>
          </cell>
          <cell r="C2418" t="str">
            <v>UND</v>
          </cell>
          <cell r="D2418">
            <v>685200</v>
          </cell>
          <cell r="E2418">
            <v>109632</v>
          </cell>
          <cell r="F2418">
            <v>794832</v>
          </cell>
        </row>
        <row r="2419">
          <cell r="A2419" t="str">
            <v>ESTACION MANDO PLASTICA 1PULSROJO ENCLAV</v>
          </cell>
          <cell r="B2419">
            <v>74000</v>
          </cell>
          <cell r="C2419" t="str">
            <v>UND</v>
          </cell>
          <cell r="D2419">
            <v>88800</v>
          </cell>
          <cell r="E2419">
            <v>14208</v>
          </cell>
          <cell r="F2419">
            <v>103008</v>
          </cell>
        </row>
        <row r="2420">
          <cell r="A2420" t="str">
            <v>ESTAION DE MANDO VERDE ROJO PILOTO METAL</v>
          </cell>
          <cell r="B2420">
            <v>2000</v>
          </cell>
          <cell r="C2420" t="str">
            <v>UND</v>
          </cell>
          <cell r="D2420">
            <v>2400</v>
          </cell>
          <cell r="E2420">
            <v>384</v>
          </cell>
          <cell r="F2420">
            <v>2784</v>
          </cell>
        </row>
        <row r="2421">
          <cell r="A2421" t="str">
            <v>ESTENSION 3MTS 3 SALIDAS</v>
          </cell>
          <cell r="B2421">
            <v>2000</v>
          </cell>
          <cell r="C2421" t="str">
            <v>UND</v>
          </cell>
          <cell r="D2421">
            <v>2400</v>
          </cell>
          <cell r="E2421">
            <v>384</v>
          </cell>
          <cell r="F2421">
            <v>2784</v>
          </cell>
        </row>
        <row r="2422">
          <cell r="A2422" t="str">
            <v>ESTRUCTURA MONTAJE /POSTE CONDENSADOR</v>
          </cell>
          <cell r="B2422">
            <v>85000</v>
          </cell>
          <cell r="C2422" t="str">
            <v>UND</v>
          </cell>
          <cell r="D2422">
            <v>102000</v>
          </cell>
          <cell r="E2422">
            <v>16320</v>
          </cell>
          <cell r="F2422">
            <v>118320</v>
          </cell>
        </row>
        <row r="2423">
          <cell r="A2423" t="str">
            <v>EXPIRAL DEXON 3/8</v>
          </cell>
          <cell r="B2423">
            <v>8000</v>
          </cell>
          <cell r="C2423" t="str">
            <v>UND</v>
          </cell>
          <cell r="D2423">
            <v>9600</v>
          </cell>
          <cell r="E2423">
            <v>1536</v>
          </cell>
          <cell r="F2423">
            <v>11136</v>
          </cell>
        </row>
        <row r="2424">
          <cell r="A2424" t="str">
            <v>EXTENSION  4MTS 2X18  3 SALIDAS POLY RUB</v>
          </cell>
          <cell r="B2424">
            <v>1026.19995117188</v>
          </cell>
          <cell r="C2424" t="str">
            <v>UND</v>
          </cell>
          <cell r="D2424">
            <v>1231.4399414062559</v>
          </cell>
          <cell r="E2424">
            <v>197.03039062500096</v>
          </cell>
          <cell r="F2424">
            <v>1428</v>
          </cell>
        </row>
        <row r="2425">
          <cell r="A2425" t="str">
            <v>EXTENSION 0.50 P/RED TRENZADA</v>
          </cell>
          <cell r="B2425">
            <v>9020</v>
          </cell>
          <cell r="C2425" t="str">
            <v>UND</v>
          </cell>
          <cell r="D2425">
            <v>10824</v>
          </cell>
          <cell r="E2425">
            <v>1731.8400000000001</v>
          </cell>
          <cell r="F2425">
            <v>12556</v>
          </cell>
        </row>
        <row r="2426">
          <cell r="A2426" t="str">
            <v>EXTENSION 040  P/RED TRENZADA</v>
          </cell>
          <cell r="B2426">
            <v>6471</v>
          </cell>
          <cell r="C2426" t="str">
            <v>UND</v>
          </cell>
          <cell r="D2426">
            <v>7765.2</v>
          </cell>
          <cell r="E2426">
            <v>1242.432</v>
          </cell>
          <cell r="F2426">
            <v>9008</v>
          </cell>
        </row>
        <row r="2427">
          <cell r="A2427" t="str">
            <v>EXTENSION 2MTS 2 SALIDAS</v>
          </cell>
          <cell r="B2427">
            <v>2300</v>
          </cell>
          <cell r="C2427" t="str">
            <v>UND</v>
          </cell>
          <cell r="D2427">
            <v>2760</v>
          </cell>
          <cell r="E2427">
            <v>441.6</v>
          </cell>
          <cell r="F2427">
            <v>3202</v>
          </cell>
        </row>
        <row r="2428">
          <cell r="A2428" t="str">
            <v>EXTENSION 7MTS 3 SALIDAS</v>
          </cell>
          <cell r="B2428">
            <v>2000</v>
          </cell>
          <cell r="C2428" t="str">
            <v>UND</v>
          </cell>
          <cell r="D2428">
            <v>2400</v>
          </cell>
          <cell r="E2428">
            <v>384</v>
          </cell>
          <cell r="F2428">
            <v>2784</v>
          </cell>
        </row>
        <row r="2429">
          <cell r="A2429" t="str">
            <v>EXTENSION 8MTS 3 SALIDAS</v>
          </cell>
          <cell r="B2429">
            <v>2000</v>
          </cell>
          <cell r="C2429" t="str">
            <v>UND</v>
          </cell>
          <cell r="D2429">
            <v>2400</v>
          </cell>
          <cell r="E2429">
            <v>384</v>
          </cell>
          <cell r="F2429">
            <v>2784</v>
          </cell>
        </row>
        <row r="2430">
          <cell r="A2430" t="str">
            <v>EXTENSION 9MTS 3 SALIDAS</v>
          </cell>
          <cell r="B2430">
            <v>2000</v>
          </cell>
          <cell r="C2430" t="str">
            <v>UND</v>
          </cell>
          <cell r="D2430">
            <v>2400</v>
          </cell>
          <cell r="E2430">
            <v>384</v>
          </cell>
          <cell r="F2430">
            <v>2784</v>
          </cell>
        </row>
        <row r="2431">
          <cell r="A2431" t="str">
            <v>EXTENSION CON PERNO OJO ABIERTO 0.50CM</v>
          </cell>
          <cell r="B2431">
            <v>10010</v>
          </cell>
          <cell r="C2431" t="str">
            <v>UND</v>
          </cell>
          <cell r="D2431">
            <v>12012</v>
          </cell>
          <cell r="E2431">
            <v>1921.92</v>
          </cell>
          <cell r="F2431">
            <v>13934</v>
          </cell>
        </row>
        <row r="2432">
          <cell r="A2432" t="str">
            <v>EXTENSION DE 10 METROS</v>
          </cell>
          <cell r="B2432">
            <v>2100</v>
          </cell>
          <cell r="C2432" t="str">
            <v>UND</v>
          </cell>
          <cell r="D2432">
            <v>2520</v>
          </cell>
          <cell r="E2432">
            <v>403.2</v>
          </cell>
          <cell r="F2432">
            <v>2923</v>
          </cell>
        </row>
        <row r="2433">
          <cell r="A2433" t="str">
            <v>EXTENSION DE 9 BOMBILLOS NAVIDEÑA</v>
          </cell>
          <cell r="B2433">
            <v>1500</v>
          </cell>
          <cell r="C2433" t="str">
            <v>UND</v>
          </cell>
          <cell r="D2433">
            <v>1800</v>
          </cell>
          <cell r="E2433">
            <v>288</v>
          </cell>
          <cell r="F2433">
            <v>2088</v>
          </cell>
        </row>
        <row r="2434">
          <cell r="A2434" t="str">
            <v>EXTENSION GRABADORA</v>
          </cell>
          <cell r="B2434">
            <v>2000</v>
          </cell>
          <cell r="C2434" t="str">
            <v>UND</v>
          </cell>
          <cell r="D2434">
            <v>2400</v>
          </cell>
          <cell r="E2434">
            <v>384</v>
          </cell>
          <cell r="F2434">
            <v>2784</v>
          </cell>
        </row>
        <row r="2435">
          <cell r="A2435" t="str">
            <v>EXTENSION NAVIDEÑA 2 MT SIN BOMBILLOS</v>
          </cell>
          <cell r="B2435">
            <v>1000</v>
          </cell>
          <cell r="C2435" t="str">
            <v>UND</v>
          </cell>
          <cell r="D2435">
            <v>1200</v>
          </cell>
          <cell r="E2435">
            <v>192</v>
          </cell>
          <cell r="F2435">
            <v>1392</v>
          </cell>
        </row>
        <row r="2436">
          <cell r="A2436" t="str">
            <v>EXTENSION PLANCHA /CAFETERA</v>
          </cell>
          <cell r="B2436">
            <v>2000</v>
          </cell>
          <cell r="C2436" t="str">
            <v>UND</v>
          </cell>
          <cell r="D2436">
            <v>2400</v>
          </cell>
          <cell r="E2436">
            <v>384</v>
          </cell>
          <cell r="F2436">
            <v>2784</v>
          </cell>
        </row>
        <row r="2437">
          <cell r="A2437" t="str">
            <v>EXTRACTOR DE LAMPARA  E10X28EA95</v>
          </cell>
          <cell r="B2437">
            <v>30800</v>
          </cell>
          <cell r="C2437" t="str">
            <v>UND</v>
          </cell>
          <cell r="D2437">
            <v>36960</v>
          </cell>
          <cell r="E2437">
            <v>5913.6</v>
          </cell>
          <cell r="F2437">
            <v>42874</v>
          </cell>
        </row>
        <row r="2438">
          <cell r="A2438" t="str">
            <v>EXTRACTOR PARA BAJO 10CMS</v>
          </cell>
          <cell r="B2438">
            <v>28210</v>
          </cell>
          <cell r="C2438" t="str">
            <v>UND</v>
          </cell>
          <cell r="D2438">
            <v>33852</v>
          </cell>
          <cell r="E2438">
            <v>5416.32</v>
          </cell>
          <cell r="F2438">
            <v>39268</v>
          </cell>
        </row>
        <row r="2439">
          <cell r="A2439" t="str">
            <v>FACEPLATE 2 PUERTOS BEIGE AMP</v>
          </cell>
          <cell r="B2439">
            <v>4507</v>
          </cell>
          <cell r="C2439" t="str">
            <v>UND</v>
          </cell>
          <cell r="D2439">
            <v>5408.4</v>
          </cell>
          <cell r="E2439">
            <v>865.34399999999994</v>
          </cell>
          <cell r="F2439">
            <v>6274</v>
          </cell>
        </row>
        <row r="2440">
          <cell r="A2440" t="str">
            <v>FAJACION FIX DIN 96</v>
          </cell>
          <cell r="B2440">
            <v>11550</v>
          </cell>
          <cell r="C2440" t="str">
            <v>UND</v>
          </cell>
          <cell r="D2440">
            <v>13860</v>
          </cell>
          <cell r="E2440">
            <v>2217.6</v>
          </cell>
          <cell r="F2440">
            <v>16078</v>
          </cell>
        </row>
        <row r="2441">
          <cell r="A2441" t="str">
            <v>FALSO POLO 1 MODULO "TICINO"</v>
          </cell>
          <cell r="B2441">
            <v>381</v>
          </cell>
          <cell r="C2441" t="str">
            <v>UND</v>
          </cell>
          <cell r="D2441">
            <v>457.2</v>
          </cell>
          <cell r="E2441">
            <v>73.152000000000001</v>
          </cell>
          <cell r="F2441">
            <v>530</v>
          </cell>
        </row>
        <row r="2442">
          <cell r="A2442" t="str">
            <v>FIBRA DUPLEX ZIP OPTICA</v>
          </cell>
          <cell r="B2442">
            <v>3386</v>
          </cell>
          <cell r="C2442" t="str">
            <v>UND</v>
          </cell>
          <cell r="D2442">
            <v>4063.2</v>
          </cell>
          <cell r="E2442">
            <v>650.11199999999997</v>
          </cell>
          <cell r="F2442">
            <v>4713</v>
          </cell>
        </row>
        <row r="2443">
          <cell r="A2443" t="str">
            <v>FIBRA OPTICA 12 HILOS ARMORED</v>
          </cell>
          <cell r="B2443">
            <v>6051</v>
          </cell>
          <cell r="C2443" t="str">
            <v>ML</v>
          </cell>
          <cell r="D2443">
            <v>7261.2</v>
          </cell>
          <cell r="E2443">
            <v>1161.7919999999999</v>
          </cell>
          <cell r="F2443">
            <v>8423</v>
          </cell>
        </row>
        <row r="2444">
          <cell r="A2444" t="str">
            <v>FLANCHE PARA LAMPARA LUZ MIXTA PELGON</v>
          </cell>
          <cell r="B2444">
            <v>7053.2001953124991</v>
          </cell>
          <cell r="C2444" t="str">
            <v>UND</v>
          </cell>
          <cell r="D2444">
            <v>8463.8402343749985</v>
          </cell>
          <cell r="E2444">
            <v>1354.2144374999998</v>
          </cell>
          <cell r="F2444">
            <v>9818</v>
          </cell>
        </row>
        <row r="2445">
          <cell r="A2445" t="str">
            <v>FLANCHES  SUJECION P/BUJE PASATAPAS 13KV</v>
          </cell>
          <cell r="B2445">
            <v>91000</v>
          </cell>
          <cell r="C2445" t="str">
            <v>UND</v>
          </cell>
          <cell r="D2445">
            <v>109200</v>
          </cell>
          <cell r="E2445">
            <v>17472</v>
          </cell>
          <cell r="F2445">
            <v>126672</v>
          </cell>
        </row>
        <row r="2446">
          <cell r="A2446" t="str">
            <v>FOTOCELDA</v>
          </cell>
          <cell r="B2446">
            <v>80000</v>
          </cell>
          <cell r="C2446" t="str">
            <v>UND</v>
          </cell>
          <cell r="D2446">
            <v>96000</v>
          </cell>
          <cell r="E2446">
            <v>15360</v>
          </cell>
          <cell r="F2446">
            <v>111360</v>
          </cell>
        </row>
        <row r="2447">
          <cell r="A2447" t="str">
            <v>FOTOCELDA NA</v>
          </cell>
          <cell r="B2447">
            <v>19200</v>
          </cell>
          <cell r="C2447" t="str">
            <v>UND</v>
          </cell>
          <cell r="D2447">
            <v>23040</v>
          </cell>
          <cell r="E2447">
            <v>3686.4</v>
          </cell>
          <cell r="F2447">
            <v>26726</v>
          </cell>
        </row>
        <row r="2448">
          <cell r="A2448" t="str">
            <v>FOTOCELDA NC</v>
          </cell>
          <cell r="B2448">
            <v>19200</v>
          </cell>
          <cell r="C2448" t="str">
            <v>UND</v>
          </cell>
          <cell r="D2448">
            <v>23040</v>
          </cell>
          <cell r="E2448">
            <v>3686.4</v>
          </cell>
          <cell r="F2448">
            <v>26726</v>
          </cell>
        </row>
        <row r="2449">
          <cell r="A2449" t="str">
            <v>FOTOCONTROL 2X30 SIN FOTOCELDA</v>
          </cell>
          <cell r="B2449">
            <v>156000</v>
          </cell>
          <cell r="C2449" t="str">
            <v>UND</v>
          </cell>
          <cell r="D2449">
            <v>187200</v>
          </cell>
          <cell r="E2449">
            <v>29952</v>
          </cell>
          <cell r="F2449">
            <v>217152</v>
          </cell>
        </row>
        <row r="2450">
          <cell r="A2450" t="str">
            <v>FOTOCONTROL 2X60 SIN FOTOCELDA</v>
          </cell>
          <cell r="B2450">
            <v>190310</v>
          </cell>
          <cell r="C2450" t="str">
            <v>UND</v>
          </cell>
          <cell r="D2450">
            <v>228372</v>
          </cell>
          <cell r="E2450">
            <v>36539.520000000004</v>
          </cell>
          <cell r="F2450">
            <v>264912</v>
          </cell>
        </row>
        <row r="2451">
          <cell r="A2451" t="str">
            <v>FOTODETECTOR 24A 240V</v>
          </cell>
          <cell r="B2451">
            <v>383000</v>
          </cell>
          <cell r="C2451" t="str">
            <v>UND</v>
          </cell>
          <cell r="D2451">
            <v>459600</v>
          </cell>
          <cell r="E2451">
            <v>73536</v>
          </cell>
          <cell r="F2451">
            <v>533136</v>
          </cell>
        </row>
        <row r="2452">
          <cell r="A2452" t="str">
            <v>FRECUENCIMETRO 440V</v>
          </cell>
          <cell r="B2452">
            <v>93962</v>
          </cell>
          <cell r="C2452" t="str">
            <v>UND</v>
          </cell>
          <cell r="D2452">
            <v>112754.4</v>
          </cell>
          <cell r="E2452">
            <v>18040.703999999998</v>
          </cell>
          <cell r="F2452">
            <v>130795</v>
          </cell>
        </row>
        <row r="2453">
          <cell r="A2453" t="str">
            <v>FRECUENCIMETRO 60Hz</v>
          </cell>
          <cell r="B2453">
            <v>138720</v>
          </cell>
          <cell r="C2453" t="str">
            <v>UND</v>
          </cell>
          <cell r="D2453">
            <v>166464</v>
          </cell>
          <cell r="E2453">
            <v>26634.240000000002</v>
          </cell>
          <cell r="F2453">
            <v>193098</v>
          </cell>
        </row>
        <row r="2454">
          <cell r="A2454" t="str">
            <v>FRECUENCIMETRO 96X96 110V CELSA</v>
          </cell>
          <cell r="B2454">
            <v>71653.3984375</v>
          </cell>
          <cell r="C2454" t="str">
            <v>UND</v>
          </cell>
          <cell r="D2454">
            <v>85984.078125</v>
          </cell>
          <cell r="E2454">
            <v>13757.452499999999</v>
          </cell>
          <cell r="F2454">
            <v>99742</v>
          </cell>
        </row>
        <row r="2455">
          <cell r="A2455" t="str">
            <v>FRENO DE BORNA LEGRAND</v>
          </cell>
          <cell r="B2455">
            <v>2101</v>
          </cell>
          <cell r="C2455" t="str">
            <v>UND</v>
          </cell>
          <cell r="D2455">
            <v>2521.1999999999998</v>
          </cell>
          <cell r="E2455">
            <v>403.392</v>
          </cell>
          <cell r="F2455">
            <v>2925</v>
          </cell>
        </row>
        <row r="2456">
          <cell r="A2456" t="str">
            <v>FRENO PARA BORNA AB1 HASTA 405 A.</v>
          </cell>
          <cell r="B2456">
            <v>5000</v>
          </cell>
          <cell r="C2456" t="str">
            <v>UND</v>
          </cell>
          <cell r="D2456">
            <v>6000</v>
          </cell>
          <cell r="E2456">
            <v>960</v>
          </cell>
          <cell r="F2456">
            <v>6960</v>
          </cell>
        </row>
        <row r="2457">
          <cell r="A2457" t="str">
            <v>FRENOS ANTIDESLIZANTES WAGO</v>
          </cell>
          <cell r="B2457">
            <v>1587</v>
          </cell>
          <cell r="C2457" t="str">
            <v>UND</v>
          </cell>
          <cell r="D2457">
            <v>1904.3999999999999</v>
          </cell>
          <cell r="E2457">
            <v>304.70400000000001</v>
          </cell>
          <cell r="F2457">
            <v>2209</v>
          </cell>
        </row>
        <row r="2458">
          <cell r="A2458" t="str">
            <v>FRENOS METALICOS P/BORNAS AB1</v>
          </cell>
          <cell r="B2458">
            <v>5000</v>
          </cell>
          <cell r="C2458" t="str">
            <v>UND</v>
          </cell>
          <cell r="D2458">
            <v>6000</v>
          </cell>
          <cell r="E2458">
            <v>960</v>
          </cell>
          <cell r="F2458">
            <v>6960</v>
          </cell>
        </row>
        <row r="2459">
          <cell r="A2459" t="str">
            <v>FUSBLE NH 00 - 160AMP</v>
          </cell>
          <cell r="B2459">
            <v>3264</v>
          </cell>
          <cell r="C2459" t="str">
            <v>UND</v>
          </cell>
          <cell r="D2459">
            <v>3916.7999999999997</v>
          </cell>
          <cell r="E2459">
            <v>626.68799999999999</v>
          </cell>
          <cell r="F2459">
            <v>4543</v>
          </cell>
        </row>
        <row r="2460">
          <cell r="A2460" t="str">
            <v>FUSIBLE  16AMP 20-24KV HH</v>
          </cell>
          <cell r="B2460">
            <v>70000</v>
          </cell>
          <cell r="C2460" t="str">
            <v>UND</v>
          </cell>
          <cell r="D2460">
            <v>84000</v>
          </cell>
          <cell r="E2460">
            <v>13440</v>
          </cell>
          <cell r="F2460">
            <v>97440</v>
          </cell>
        </row>
        <row r="2461">
          <cell r="A2461" t="str">
            <v>FUSIBLE 10 AMP 10-12KV HH</v>
          </cell>
          <cell r="B2461">
            <v>54000</v>
          </cell>
          <cell r="C2461" t="str">
            <v>UND</v>
          </cell>
          <cell r="D2461">
            <v>64800</v>
          </cell>
          <cell r="E2461">
            <v>10368</v>
          </cell>
          <cell r="F2461">
            <v>75168</v>
          </cell>
        </row>
        <row r="2462">
          <cell r="A2462" t="str">
            <v>FUSIBLE 100 AMP 15 KV</v>
          </cell>
          <cell r="B2462">
            <v>4710</v>
          </cell>
          <cell r="C2462" t="str">
            <v>UND</v>
          </cell>
          <cell r="D2462">
            <v>5652</v>
          </cell>
          <cell r="E2462">
            <v>904.32</v>
          </cell>
          <cell r="F2462">
            <v>6556</v>
          </cell>
        </row>
        <row r="2463">
          <cell r="A2463" t="str">
            <v>FUSIBLE 100 AMP NH SECCIONADOR</v>
          </cell>
          <cell r="B2463">
            <v>4800</v>
          </cell>
          <cell r="C2463" t="str">
            <v>UND</v>
          </cell>
          <cell r="D2463">
            <v>5760</v>
          </cell>
          <cell r="E2463">
            <v>921.6</v>
          </cell>
          <cell r="F2463">
            <v>6682</v>
          </cell>
        </row>
        <row r="2464">
          <cell r="A2464" t="str">
            <v>FUSIBLE 100AMP 20-24KV HH</v>
          </cell>
          <cell r="B2464">
            <v>197600</v>
          </cell>
          <cell r="C2464" t="str">
            <v>UND</v>
          </cell>
          <cell r="D2464">
            <v>237120</v>
          </cell>
          <cell r="E2464">
            <v>37939.200000000004</v>
          </cell>
          <cell r="F2464">
            <v>275059</v>
          </cell>
        </row>
        <row r="2465">
          <cell r="A2465" t="str">
            <v>FUSIBLE 100AMP 30-36KV HH</v>
          </cell>
          <cell r="B2465">
            <v>138000</v>
          </cell>
          <cell r="C2465" t="str">
            <v>UND</v>
          </cell>
          <cell r="D2465">
            <v>165600</v>
          </cell>
          <cell r="E2465">
            <v>26496</v>
          </cell>
          <cell r="F2465">
            <v>192096</v>
          </cell>
        </row>
        <row r="2466">
          <cell r="A2466" t="str">
            <v>FUSIBLE 10AMPS DIAZED E27</v>
          </cell>
          <cell r="B2466">
            <v>392</v>
          </cell>
          <cell r="C2466" t="str">
            <v>UND</v>
          </cell>
          <cell r="D2466">
            <v>470.4</v>
          </cell>
          <cell r="E2466">
            <v>75.263999999999996</v>
          </cell>
          <cell r="F2466">
            <v>546</v>
          </cell>
        </row>
        <row r="2467">
          <cell r="A2467" t="str">
            <v>FUSIBLE 10X38 2AMP LEGRAND</v>
          </cell>
          <cell r="B2467">
            <v>898.79998779296898</v>
          </cell>
          <cell r="C2467" t="str">
            <v>UND</v>
          </cell>
          <cell r="D2467">
            <v>1078.5599853515628</v>
          </cell>
          <cell r="E2467">
            <v>172.56959765625004</v>
          </cell>
          <cell r="F2467">
            <v>1251</v>
          </cell>
        </row>
        <row r="2468">
          <cell r="A2468" t="str">
            <v>FUSIBLE 10X38 4AMP  LEGRAND</v>
          </cell>
          <cell r="B2468">
            <v>898.79998779296898</v>
          </cell>
          <cell r="C2468" t="str">
            <v>UND</v>
          </cell>
          <cell r="D2468">
            <v>1078.5599853515628</v>
          </cell>
          <cell r="E2468">
            <v>172.56959765625004</v>
          </cell>
          <cell r="F2468">
            <v>1251</v>
          </cell>
        </row>
        <row r="2469">
          <cell r="A2469" t="str">
            <v>FUSIBLE 160AMPS</v>
          </cell>
          <cell r="B2469">
            <v>325</v>
          </cell>
          <cell r="C2469" t="str">
            <v>UND</v>
          </cell>
          <cell r="D2469">
            <v>390</v>
          </cell>
          <cell r="E2469">
            <v>62.4</v>
          </cell>
          <cell r="F2469">
            <v>452</v>
          </cell>
        </row>
        <row r="2470">
          <cell r="A2470" t="str">
            <v>FUSIBLE 20AMPS DIAZED E16</v>
          </cell>
          <cell r="B2470">
            <v>300</v>
          </cell>
          <cell r="C2470" t="str">
            <v>UND</v>
          </cell>
          <cell r="D2470">
            <v>360</v>
          </cell>
          <cell r="E2470">
            <v>57.6</v>
          </cell>
          <cell r="F2470">
            <v>418</v>
          </cell>
        </row>
        <row r="2471">
          <cell r="A2471" t="str">
            <v>FUSIBLE 25 AMP  20-24KV HH</v>
          </cell>
          <cell r="B2471">
            <v>84000</v>
          </cell>
          <cell r="C2471" t="str">
            <v>UND</v>
          </cell>
          <cell r="D2471">
            <v>100800</v>
          </cell>
          <cell r="E2471">
            <v>16128</v>
          </cell>
          <cell r="F2471">
            <v>116928</v>
          </cell>
        </row>
        <row r="2472">
          <cell r="A2472" t="str">
            <v>FUSIBLE 25 AMP 10-12KV HH</v>
          </cell>
          <cell r="B2472">
            <v>60000</v>
          </cell>
          <cell r="C2472" t="str">
            <v>UND</v>
          </cell>
          <cell r="D2472">
            <v>72000</v>
          </cell>
          <cell r="E2472">
            <v>11520</v>
          </cell>
          <cell r="F2472">
            <v>83520</v>
          </cell>
        </row>
        <row r="2473">
          <cell r="A2473" t="str">
            <v>FUSIBLE 250 AMP NH SECCIONADOR</v>
          </cell>
          <cell r="B2473">
            <v>3800</v>
          </cell>
          <cell r="C2473" t="str">
            <v>UND</v>
          </cell>
          <cell r="D2473">
            <v>4560</v>
          </cell>
          <cell r="E2473">
            <v>729.6</v>
          </cell>
          <cell r="F2473">
            <v>5290</v>
          </cell>
        </row>
        <row r="2474">
          <cell r="A2474" t="str">
            <v>FUSIBLE 30AMPS DIAZED E27</v>
          </cell>
          <cell r="B2474">
            <v>308</v>
          </cell>
          <cell r="C2474" t="str">
            <v>UND</v>
          </cell>
          <cell r="D2474">
            <v>369.59999999999997</v>
          </cell>
          <cell r="E2474">
            <v>59.135999999999996</v>
          </cell>
          <cell r="F2474">
            <v>429</v>
          </cell>
        </row>
        <row r="2475">
          <cell r="A2475" t="str">
            <v>FUSIBLE 40 AMP 10-12KV HH</v>
          </cell>
          <cell r="B2475">
            <v>66000</v>
          </cell>
          <cell r="C2475" t="str">
            <v>UND</v>
          </cell>
          <cell r="D2475">
            <v>79200</v>
          </cell>
          <cell r="E2475">
            <v>12672</v>
          </cell>
          <cell r="F2475">
            <v>91872</v>
          </cell>
        </row>
        <row r="2476">
          <cell r="A2476" t="str">
            <v>FUSIBLE 40 AMP 15 KV</v>
          </cell>
          <cell r="B2476">
            <v>2668</v>
          </cell>
          <cell r="C2476" t="str">
            <v>UND</v>
          </cell>
          <cell r="D2476">
            <v>3201.6</v>
          </cell>
          <cell r="E2476">
            <v>512.25599999999997</v>
          </cell>
          <cell r="F2476">
            <v>3714</v>
          </cell>
        </row>
        <row r="2477">
          <cell r="A2477" t="str">
            <v>FUSIBLE 40 AMP 20-24KV HH</v>
          </cell>
          <cell r="B2477">
            <v>91400</v>
          </cell>
          <cell r="C2477" t="str">
            <v>UND</v>
          </cell>
          <cell r="D2477">
            <v>109680</v>
          </cell>
          <cell r="E2477">
            <v>17548.8</v>
          </cell>
          <cell r="F2477">
            <v>127229</v>
          </cell>
        </row>
        <row r="2478">
          <cell r="A2478" t="str">
            <v>FUSIBLE 400 AMP NH SECCIONADOR</v>
          </cell>
          <cell r="B2478">
            <v>3800</v>
          </cell>
          <cell r="C2478" t="str">
            <v>UND</v>
          </cell>
          <cell r="D2478">
            <v>4560</v>
          </cell>
          <cell r="E2478">
            <v>729.6</v>
          </cell>
          <cell r="F2478">
            <v>5290</v>
          </cell>
        </row>
        <row r="2479">
          <cell r="A2479" t="str">
            <v>FUSIBLE 60 AMP 15 KV</v>
          </cell>
          <cell r="B2479">
            <v>4710</v>
          </cell>
          <cell r="C2479" t="str">
            <v>UND</v>
          </cell>
          <cell r="D2479">
            <v>5652</v>
          </cell>
          <cell r="E2479">
            <v>904.32</v>
          </cell>
          <cell r="F2479">
            <v>6556</v>
          </cell>
        </row>
        <row r="2480">
          <cell r="A2480" t="str">
            <v>FUSIBLE 60 AMP ARTELECTRO</v>
          </cell>
          <cell r="B2480">
            <v>2730</v>
          </cell>
          <cell r="C2480" t="str">
            <v>UND</v>
          </cell>
          <cell r="D2480">
            <v>3276</v>
          </cell>
          <cell r="E2480">
            <v>524.16</v>
          </cell>
          <cell r="F2480">
            <v>3800</v>
          </cell>
        </row>
        <row r="2481">
          <cell r="A2481" t="str">
            <v>FUSIBLE 63 AMP 10-12KV HH</v>
          </cell>
          <cell r="B2481">
            <v>78000</v>
          </cell>
          <cell r="C2481" t="str">
            <v>UND</v>
          </cell>
          <cell r="D2481">
            <v>93600</v>
          </cell>
          <cell r="E2481">
            <v>14976</v>
          </cell>
          <cell r="F2481">
            <v>108576</v>
          </cell>
        </row>
        <row r="2482">
          <cell r="A2482" t="str">
            <v>FUSIBLE 63 AMP 20-24KV HH</v>
          </cell>
          <cell r="B2482">
            <v>114000</v>
          </cell>
          <cell r="C2482" t="str">
            <v>UND</v>
          </cell>
          <cell r="D2482">
            <v>136800</v>
          </cell>
          <cell r="E2482">
            <v>21888</v>
          </cell>
          <cell r="F2482">
            <v>158688</v>
          </cell>
        </row>
        <row r="2483">
          <cell r="A2483" t="str">
            <v>FUSIBLE 63 AMP 30-36KV HH</v>
          </cell>
          <cell r="B2483">
            <v>132000</v>
          </cell>
          <cell r="C2483" t="str">
            <v>UND</v>
          </cell>
          <cell r="D2483">
            <v>158400</v>
          </cell>
          <cell r="E2483">
            <v>25344</v>
          </cell>
          <cell r="F2483">
            <v>183744</v>
          </cell>
        </row>
        <row r="2484">
          <cell r="A2484" t="str">
            <v>FUSIBLE 6AMP 20-24KV HH</v>
          </cell>
          <cell r="B2484">
            <v>68000</v>
          </cell>
          <cell r="C2484" t="str">
            <v>UND</v>
          </cell>
          <cell r="D2484">
            <v>81600</v>
          </cell>
          <cell r="E2484">
            <v>13056</v>
          </cell>
          <cell r="F2484">
            <v>94656</v>
          </cell>
        </row>
        <row r="2485">
          <cell r="A2485" t="str">
            <v>FUSIBLE 6AMPS DIAZED E27</v>
          </cell>
          <cell r="B2485">
            <v>300</v>
          </cell>
          <cell r="C2485" t="str">
            <v>UND</v>
          </cell>
          <cell r="D2485">
            <v>360</v>
          </cell>
          <cell r="E2485">
            <v>57.6</v>
          </cell>
          <cell r="F2485">
            <v>418</v>
          </cell>
        </row>
        <row r="2486">
          <cell r="A2486" t="str">
            <v>FUSIBLE CARTUCHO 8.5X1.5 8AMP 440V LEGRA</v>
          </cell>
          <cell r="B2486">
            <v>715.40002441406284</v>
          </cell>
          <cell r="C2486" t="str">
            <v>UND</v>
          </cell>
          <cell r="D2486">
            <v>858.48002929687539</v>
          </cell>
          <cell r="E2486">
            <v>137.35680468750007</v>
          </cell>
          <cell r="F2486">
            <v>996</v>
          </cell>
        </row>
        <row r="2487">
          <cell r="A2487" t="str">
            <v>FUSIBLE CARTUCHO F 1AMP H 250V LEGRAND</v>
          </cell>
          <cell r="B2487">
            <v>715.40002441406284</v>
          </cell>
          <cell r="C2487" t="str">
            <v>UND</v>
          </cell>
          <cell r="D2487">
            <v>858.48002929687539</v>
          </cell>
          <cell r="E2487">
            <v>137.35680468750007</v>
          </cell>
          <cell r="F2487">
            <v>996</v>
          </cell>
        </row>
        <row r="2488">
          <cell r="A2488" t="str">
            <v>FUSIBLE DIAZED 16 AMP.</v>
          </cell>
          <cell r="B2488">
            <v>921.20001220703114</v>
          </cell>
          <cell r="C2488" t="str">
            <v>UND</v>
          </cell>
          <cell r="D2488">
            <v>1105.4400146484372</v>
          </cell>
          <cell r="E2488">
            <v>176.87040234374996</v>
          </cell>
          <cell r="F2488">
            <v>1282</v>
          </cell>
        </row>
        <row r="2489">
          <cell r="A2489" t="str">
            <v>FUSIBLE DIAZED 20 AMP.</v>
          </cell>
          <cell r="B2489">
            <v>578</v>
          </cell>
          <cell r="C2489" t="str">
            <v>UND</v>
          </cell>
          <cell r="D2489">
            <v>693.6</v>
          </cell>
          <cell r="E2489">
            <v>110.976</v>
          </cell>
          <cell r="F2489">
            <v>805</v>
          </cell>
        </row>
        <row r="2490">
          <cell r="A2490" t="str">
            <v>FUSIBLE DIAZED 25 AMP.</v>
          </cell>
          <cell r="B2490">
            <v>671</v>
          </cell>
          <cell r="C2490" t="str">
            <v>UND</v>
          </cell>
          <cell r="D2490">
            <v>805.19999999999993</v>
          </cell>
          <cell r="E2490">
            <v>128.83199999999999</v>
          </cell>
          <cell r="F2490">
            <v>934</v>
          </cell>
        </row>
        <row r="2491">
          <cell r="A2491" t="str">
            <v>FUSIBLE DIAZED 35 AMP.</v>
          </cell>
          <cell r="B2491">
            <v>1114</v>
          </cell>
          <cell r="C2491" t="str">
            <v>UND</v>
          </cell>
          <cell r="D2491">
            <v>1336.8</v>
          </cell>
          <cell r="E2491">
            <v>213.88800000000001</v>
          </cell>
          <cell r="F2491">
            <v>1551</v>
          </cell>
        </row>
        <row r="2492">
          <cell r="A2492" t="str">
            <v>FUSIBLE DIAZED 50AMP.</v>
          </cell>
          <cell r="B2492">
            <v>1037.40002441406</v>
          </cell>
          <cell r="C2492" t="str">
            <v>UND</v>
          </cell>
          <cell r="D2492">
            <v>1244.880029296872</v>
          </cell>
          <cell r="E2492">
            <v>199.18080468749952</v>
          </cell>
          <cell r="F2492">
            <v>1444</v>
          </cell>
        </row>
        <row r="2493">
          <cell r="A2493" t="str">
            <v>FUSIBLE DIAZED 63 AMP E33</v>
          </cell>
          <cell r="B2493">
            <v>1200</v>
          </cell>
          <cell r="C2493" t="str">
            <v>UND</v>
          </cell>
          <cell r="D2493">
            <v>1440</v>
          </cell>
          <cell r="E2493">
            <v>230.4</v>
          </cell>
          <cell r="F2493">
            <v>1670</v>
          </cell>
        </row>
        <row r="2494">
          <cell r="A2494" t="str">
            <v>FUSIBLE DIAZED 63 AMP.</v>
          </cell>
          <cell r="B2494">
            <v>1092</v>
          </cell>
          <cell r="C2494" t="str">
            <v>UND</v>
          </cell>
          <cell r="D2494">
            <v>1310.3999999999999</v>
          </cell>
          <cell r="E2494">
            <v>209.66399999999999</v>
          </cell>
          <cell r="F2494">
            <v>1520</v>
          </cell>
        </row>
        <row r="2495">
          <cell r="A2495" t="str">
            <v>FUSIBLE DIAZED E 27 4AMP</v>
          </cell>
          <cell r="B2495">
            <v>276</v>
          </cell>
          <cell r="C2495" t="str">
            <v>UND</v>
          </cell>
          <cell r="D2495">
            <v>331.2</v>
          </cell>
          <cell r="E2495">
            <v>52.991999999999997</v>
          </cell>
          <cell r="F2495">
            <v>384</v>
          </cell>
        </row>
        <row r="2496">
          <cell r="A2496" t="str">
            <v>FUSIBLE DIAZED E16 16AMP SIEGER</v>
          </cell>
          <cell r="B2496">
            <v>564.20001220703114</v>
          </cell>
          <cell r="C2496" t="str">
            <v>UND</v>
          </cell>
          <cell r="D2496">
            <v>677.04001464843736</v>
          </cell>
          <cell r="E2496">
            <v>108.32640234374998</v>
          </cell>
          <cell r="F2496">
            <v>785</v>
          </cell>
        </row>
        <row r="2497">
          <cell r="A2497" t="str">
            <v>FUSIBLE DIAZED E16 25AMP FUSIVENCA</v>
          </cell>
          <cell r="B2497">
            <v>677.59997558593795</v>
          </cell>
          <cell r="C2497" t="str">
            <v>UND</v>
          </cell>
          <cell r="D2497">
            <v>813.11997070312555</v>
          </cell>
          <cell r="E2497">
            <v>130.09919531250009</v>
          </cell>
          <cell r="F2497">
            <v>943</v>
          </cell>
        </row>
        <row r="2498">
          <cell r="A2498" t="str">
            <v>FUSIBLE DIAZED E27 20AMP KEMAKEUR</v>
          </cell>
          <cell r="B2498">
            <v>677.59997558593795</v>
          </cell>
          <cell r="C2498" t="str">
            <v>UND</v>
          </cell>
          <cell r="D2498">
            <v>813.11997070312555</v>
          </cell>
          <cell r="E2498">
            <v>130.09919531250009</v>
          </cell>
          <cell r="F2498">
            <v>943</v>
          </cell>
        </row>
        <row r="2499">
          <cell r="A2499" t="str">
            <v>FUSIBLE DIAZED E27 25AMP.</v>
          </cell>
          <cell r="B2499">
            <v>276</v>
          </cell>
          <cell r="C2499" t="str">
            <v>UND</v>
          </cell>
          <cell r="D2499">
            <v>331.2</v>
          </cell>
          <cell r="E2499">
            <v>52.991999999999997</v>
          </cell>
          <cell r="F2499">
            <v>384</v>
          </cell>
        </row>
        <row r="2500">
          <cell r="A2500" t="str">
            <v>FUSIBLE DIAZED E27 2AMP FUSIVENCA</v>
          </cell>
          <cell r="B2500">
            <v>677.59997558593795</v>
          </cell>
          <cell r="C2500" t="str">
            <v>UND</v>
          </cell>
          <cell r="D2500">
            <v>813.11997070312555</v>
          </cell>
          <cell r="E2500">
            <v>130.09919531250009</v>
          </cell>
          <cell r="F2500">
            <v>943</v>
          </cell>
        </row>
        <row r="2501">
          <cell r="A2501" t="str">
            <v>FUSIBLE DIAZED E27 4AMP.</v>
          </cell>
          <cell r="B2501">
            <v>276</v>
          </cell>
          <cell r="C2501" t="str">
            <v>UND</v>
          </cell>
          <cell r="D2501">
            <v>331.2</v>
          </cell>
          <cell r="E2501">
            <v>52.991999999999997</v>
          </cell>
          <cell r="F2501">
            <v>384</v>
          </cell>
        </row>
        <row r="2502">
          <cell r="A2502" t="str">
            <v>FUSIBLE DIAZED E33 35AMP FUSIVENCA</v>
          </cell>
          <cell r="B2502">
            <v>1100.40002441406</v>
          </cell>
          <cell r="C2502" t="str">
            <v>UND</v>
          </cell>
          <cell r="D2502">
            <v>1320.4800292968719</v>
          </cell>
          <cell r="E2502">
            <v>211.27680468749949</v>
          </cell>
          <cell r="F2502">
            <v>1532</v>
          </cell>
        </row>
        <row r="2503">
          <cell r="A2503" t="str">
            <v>FUSIBLE DIAZED E33 50AMP FUSIVENKA</v>
          </cell>
          <cell r="B2503">
            <v>1100.40002441406</v>
          </cell>
          <cell r="C2503" t="str">
            <v>UND</v>
          </cell>
          <cell r="D2503">
            <v>1320.4800292968719</v>
          </cell>
          <cell r="E2503">
            <v>211.27680468749949</v>
          </cell>
          <cell r="F2503">
            <v>1532</v>
          </cell>
        </row>
        <row r="2504">
          <cell r="A2504" t="str">
            <v>FUSIBLE E16 6 AMPS</v>
          </cell>
          <cell r="B2504">
            <v>1200</v>
          </cell>
          <cell r="C2504" t="str">
            <v>UND</v>
          </cell>
          <cell r="D2504">
            <v>1440</v>
          </cell>
          <cell r="E2504">
            <v>230.4</v>
          </cell>
          <cell r="F2504">
            <v>1670</v>
          </cell>
        </row>
        <row r="2505">
          <cell r="A2505" t="str">
            <v>FUSIBLE HH 63AMP 10KV SIEMENS</v>
          </cell>
          <cell r="B2505">
            <v>38084.19921875</v>
          </cell>
          <cell r="C2505" t="str">
            <v>UND</v>
          </cell>
          <cell r="D2505">
            <v>45701.0390625</v>
          </cell>
          <cell r="E2505">
            <v>7312.1662500000002</v>
          </cell>
          <cell r="F2505">
            <v>53013</v>
          </cell>
        </row>
        <row r="2506">
          <cell r="A2506" t="str">
            <v>FUSIBLE LIMITADOR DE CORRIENTE 40A.</v>
          </cell>
          <cell r="B2506">
            <v>280000</v>
          </cell>
          <cell r="C2506" t="str">
            <v>UND</v>
          </cell>
          <cell r="D2506">
            <v>336000</v>
          </cell>
          <cell r="E2506">
            <v>53760</v>
          </cell>
          <cell r="F2506">
            <v>389760</v>
          </cell>
        </row>
        <row r="2507">
          <cell r="A2507" t="str">
            <v>FUSIBLE LIMITRON ACCION RAPIDA</v>
          </cell>
          <cell r="B2507">
            <v>12797.400390624998</v>
          </cell>
          <cell r="C2507" t="str">
            <v>UND</v>
          </cell>
          <cell r="D2507">
            <v>15356.880468749998</v>
          </cell>
          <cell r="E2507">
            <v>2457.1008749999996</v>
          </cell>
          <cell r="F2507">
            <v>17814</v>
          </cell>
        </row>
        <row r="2508">
          <cell r="A2508" t="str">
            <v>FUSIBLE NH - 00 - 50</v>
          </cell>
          <cell r="B2508">
            <v>4350</v>
          </cell>
          <cell r="C2508" t="str">
            <v>UND</v>
          </cell>
          <cell r="D2508">
            <v>5220</v>
          </cell>
          <cell r="E2508">
            <v>835.2</v>
          </cell>
          <cell r="F2508">
            <v>6055</v>
          </cell>
        </row>
        <row r="2509">
          <cell r="A2509" t="str">
            <v>FUSIBLE NH - 00 - 80AMP</v>
          </cell>
          <cell r="B2509">
            <v>4600</v>
          </cell>
          <cell r="C2509" t="str">
            <v>UND</v>
          </cell>
          <cell r="D2509">
            <v>5520</v>
          </cell>
          <cell r="E2509">
            <v>883.2</v>
          </cell>
          <cell r="F2509">
            <v>6403</v>
          </cell>
        </row>
        <row r="2510">
          <cell r="A2510" t="str">
            <v>FUSIBLE NH - 00 -16 AMP</v>
          </cell>
          <cell r="B2510">
            <v>3500</v>
          </cell>
          <cell r="C2510" t="str">
            <v>UND</v>
          </cell>
          <cell r="D2510">
            <v>4200</v>
          </cell>
          <cell r="E2510">
            <v>672</v>
          </cell>
          <cell r="F2510">
            <v>4872</v>
          </cell>
        </row>
        <row r="2511">
          <cell r="A2511" t="str">
            <v>FUSIBLE NH 00 - 125 AMP</v>
          </cell>
          <cell r="B2511">
            <v>3264</v>
          </cell>
          <cell r="C2511" t="str">
            <v>UND</v>
          </cell>
          <cell r="D2511">
            <v>3916.7999999999997</v>
          </cell>
          <cell r="E2511">
            <v>626.68799999999999</v>
          </cell>
          <cell r="F2511">
            <v>4543</v>
          </cell>
        </row>
        <row r="2512">
          <cell r="A2512" t="str">
            <v>FUSIBLE NH 00 - 16 AMP</v>
          </cell>
          <cell r="B2512">
            <v>3500</v>
          </cell>
          <cell r="C2512" t="str">
            <v>UND</v>
          </cell>
          <cell r="D2512">
            <v>4200</v>
          </cell>
          <cell r="E2512">
            <v>672</v>
          </cell>
          <cell r="F2512">
            <v>4872</v>
          </cell>
        </row>
        <row r="2513">
          <cell r="A2513" t="str">
            <v>FUSIBLE NH 00 - 40 AMP</v>
          </cell>
          <cell r="B2513">
            <v>3900</v>
          </cell>
          <cell r="C2513" t="str">
            <v>UND</v>
          </cell>
          <cell r="D2513">
            <v>4680</v>
          </cell>
          <cell r="E2513">
            <v>748.80000000000007</v>
          </cell>
          <cell r="F2513">
            <v>5429</v>
          </cell>
        </row>
        <row r="2514">
          <cell r="A2514" t="str">
            <v>FUSIBLE NH 00 - 63 AMP</v>
          </cell>
          <cell r="B2514">
            <v>4500</v>
          </cell>
          <cell r="C2514" t="str">
            <v>UND</v>
          </cell>
          <cell r="D2514">
            <v>5400</v>
          </cell>
          <cell r="E2514">
            <v>864</v>
          </cell>
          <cell r="F2514">
            <v>6264</v>
          </cell>
        </row>
        <row r="2515">
          <cell r="A2515" t="str">
            <v>FUSIBLE NH 00-100 AMP</v>
          </cell>
          <cell r="B2515">
            <v>3400</v>
          </cell>
          <cell r="C2515" t="str">
            <v>UND</v>
          </cell>
          <cell r="D2515">
            <v>4080</v>
          </cell>
          <cell r="E2515">
            <v>652.80000000000007</v>
          </cell>
          <cell r="F2515">
            <v>4733</v>
          </cell>
        </row>
        <row r="2516">
          <cell r="A2516" t="str">
            <v>FUSIBLE NH 1 - 125 AMP</v>
          </cell>
          <cell r="B2516">
            <v>10000</v>
          </cell>
          <cell r="C2516" t="str">
            <v>UND</v>
          </cell>
          <cell r="D2516">
            <v>12000</v>
          </cell>
          <cell r="E2516">
            <v>1920</v>
          </cell>
          <cell r="F2516">
            <v>13920</v>
          </cell>
        </row>
        <row r="2517">
          <cell r="A2517" t="str">
            <v>FUSIBLE NH 1 - 160 AMP</v>
          </cell>
          <cell r="B2517">
            <v>10000</v>
          </cell>
          <cell r="C2517" t="str">
            <v>UND</v>
          </cell>
          <cell r="D2517">
            <v>12000</v>
          </cell>
          <cell r="E2517">
            <v>1920</v>
          </cell>
          <cell r="F2517">
            <v>13920</v>
          </cell>
        </row>
        <row r="2518">
          <cell r="A2518" t="str">
            <v>FUSIBLE NH 2 - 200 AMP</v>
          </cell>
          <cell r="B2518">
            <v>16000</v>
          </cell>
          <cell r="C2518" t="str">
            <v>UND</v>
          </cell>
          <cell r="D2518">
            <v>19200</v>
          </cell>
          <cell r="E2518">
            <v>3072</v>
          </cell>
          <cell r="F2518">
            <v>22272</v>
          </cell>
        </row>
        <row r="2519">
          <cell r="A2519" t="str">
            <v>FUSIBLE NH 2 - 224 AMP</v>
          </cell>
          <cell r="B2519">
            <v>12961</v>
          </cell>
          <cell r="C2519" t="str">
            <v>UND</v>
          </cell>
          <cell r="D2519">
            <v>15553.199999999999</v>
          </cell>
          <cell r="E2519">
            <v>2488.5119999999997</v>
          </cell>
          <cell r="F2519">
            <v>18042</v>
          </cell>
        </row>
        <row r="2520">
          <cell r="A2520" t="str">
            <v>FUSIBLE NH 2 - 250</v>
          </cell>
          <cell r="B2520">
            <v>16000</v>
          </cell>
          <cell r="C2520" t="str">
            <v>UND</v>
          </cell>
          <cell r="D2520">
            <v>19200</v>
          </cell>
          <cell r="E2520">
            <v>3072</v>
          </cell>
          <cell r="F2520">
            <v>22272</v>
          </cell>
        </row>
        <row r="2521">
          <cell r="A2521" t="str">
            <v>FUSIBLE NH 2 - 315 AMP</v>
          </cell>
          <cell r="B2521">
            <v>16000</v>
          </cell>
          <cell r="C2521" t="str">
            <v>UND</v>
          </cell>
          <cell r="D2521">
            <v>19200</v>
          </cell>
          <cell r="E2521">
            <v>3072</v>
          </cell>
          <cell r="F2521">
            <v>22272</v>
          </cell>
        </row>
        <row r="2522">
          <cell r="A2522" t="str">
            <v>FUSIBLE NH 2 - 400 AMP</v>
          </cell>
          <cell r="B2522">
            <v>9690</v>
          </cell>
          <cell r="C2522" t="str">
            <v>UND</v>
          </cell>
          <cell r="D2522">
            <v>11628</v>
          </cell>
          <cell r="E2522">
            <v>1860.48</v>
          </cell>
          <cell r="F2522">
            <v>13488</v>
          </cell>
        </row>
        <row r="2523">
          <cell r="A2523" t="str">
            <v>FUSIBLE NH 3 - 500 AMP</v>
          </cell>
          <cell r="B2523">
            <v>32000</v>
          </cell>
          <cell r="C2523" t="str">
            <v>UND</v>
          </cell>
          <cell r="D2523">
            <v>38400</v>
          </cell>
          <cell r="E2523">
            <v>6144</v>
          </cell>
          <cell r="F2523">
            <v>44544</v>
          </cell>
        </row>
        <row r="2524">
          <cell r="A2524" t="str">
            <v>FUSIBLE NH TAM0 80AMP EIA</v>
          </cell>
          <cell r="B2524">
            <v>6064.7998046875009</v>
          </cell>
          <cell r="C2524" t="str">
            <v>UND</v>
          </cell>
          <cell r="D2524">
            <v>7277.7597656250009</v>
          </cell>
          <cell r="E2524">
            <v>1164.4415625000001</v>
          </cell>
          <cell r="F2524">
            <v>8442</v>
          </cell>
        </row>
        <row r="2525">
          <cell r="A2525" t="str">
            <v>FUSIBLE NH TAM1 250 AMP</v>
          </cell>
          <cell r="B2525">
            <v>15800</v>
          </cell>
          <cell r="C2525" t="str">
            <v>UND</v>
          </cell>
          <cell r="D2525">
            <v>18960</v>
          </cell>
          <cell r="E2525">
            <v>3033.6</v>
          </cell>
          <cell r="F2525">
            <v>21994</v>
          </cell>
        </row>
        <row r="2526">
          <cell r="A2526" t="str">
            <v>FUSIBLE NH TAM2 400 AMP</v>
          </cell>
          <cell r="B2526">
            <v>19700</v>
          </cell>
          <cell r="C2526" t="str">
            <v>UND</v>
          </cell>
          <cell r="D2526">
            <v>23640</v>
          </cell>
          <cell r="E2526">
            <v>3782.4</v>
          </cell>
          <cell r="F2526">
            <v>27422</v>
          </cell>
        </row>
        <row r="2527">
          <cell r="A2527" t="str">
            <v>FUSIBLE NH TAM3 500AMP 500V SIEMENS</v>
          </cell>
          <cell r="B2527">
            <v>29621.199218749996</v>
          </cell>
          <cell r="C2527" t="str">
            <v>UND</v>
          </cell>
          <cell r="D2527">
            <v>35545.439062499994</v>
          </cell>
          <cell r="E2527">
            <v>5687.2702499999996</v>
          </cell>
          <cell r="F2527">
            <v>41233</v>
          </cell>
        </row>
        <row r="2528">
          <cell r="A2528" t="str">
            <v>FUSIBLE NH TAM4 800AMP 500V SIEMENS</v>
          </cell>
          <cell r="B2528">
            <v>45136</v>
          </cell>
          <cell r="C2528" t="str">
            <v>UND</v>
          </cell>
          <cell r="D2528">
            <v>54163.199999999997</v>
          </cell>
          <cell r="E2528">
            <v>8666.1119999999992</v>
          </cell>
          <cell r="F2528">
            <v>62829</v>
          </cell>
        </row>
        <row r="2529">
          <cell r="A2529" t="str">
            <v>FUSIBLE NH0 160AMP EIA</v>
          </cell>
          <cell r="B2529">
            <v>6629</v>
          </cell>
          <cell r="C2529" t="str">
            <v>UND</v>
          </cell>
          <cell r="D2529">
            <v>7954.7999999999993</v>
          </cell>
          <cell r="E2529">
            <v>1272.7679999999998</v>
          </cell>
          <cell r="F2529">
            <v>9228</v>
          </cell>
        </row>
        <row r="2530">
          <cell r="A2530" t="str">
            <v>FUSIBLE NH-00 - 25AMP</v>
          </cell>
          <cell r="B2530">
            <v>4000</v>
          </cell>
          <cell r="C2530" t="str">
            <v>UND</v>
          </cell>
          <cell r="D2530">
            <v>4800</v>
          </cell>
          <cell r="E2530">
            <v>768</v>
          </cell>
          <cell r="F2530">
            <v>5568</v>
          </cell>
        </row>
        <row r="2531">
          <cell r="A2531" t="str">
            <v>FUSIBLE NH00 20AMP EIA</v>
          </cell>
          <cell r="B2531">
            <v>5642</v>
          </cell>
          <cell r="C2531" t="str">
            <v>UND</v>
          </cell>
          <cell r="D2531">
            <v>6770.4</v>
          </cell>
          <cell r="E2531">
            <v>1083.2639999999999</v>
          </cell>
          <cell r="F2531">
            <v>7854</v>
          </cell>
        </row>
        <row r="2532">
          <cell r="A2532" t="str">
            <v>FUSIBLE NH00 35AMP.ALEMAN EIA</v>
          </cell>
          <cell r="B2532">
            <v>5600</v>
          </cell>
          <cell r="C2532" t="str">
            <v>UND</v>
          </cell>
          <cell r="D2532">
            <v>6720</v>
          </cell>
          <cell r="E2532">
            <v>1075.2</v>
          </cell>
          <cell r="F2532">
            <v>7795</v>
          </cell>
        </row>
        <row r="2533">
          <cell r="A2533" t="str">
            <v>FUSIBLE NH00 63AMP</v>
          </cell>
          <cell r="B2533">
            <v>5642</v>
          </cell>
          <cell r="C2533" t="str">
            <v>UND</v>
          </cell>
          <cell r="D2533">
            <v>6770.4</v>
          </cell>
          <cell r="E2533">
            <v>1083.2639999999999</v>
          </cell>
          <cell r="F2533">
            <v>7854</v>
          </cell>
        </row>
        <row r="2534">
          <cell r="A2534" t="str">
            <v>FUSIBLE NH-00-10AMP 500V</v>
          </cell>
          <cell r="B2534">
            <v>5200</v>
          </cell>
          <cell r="C2534" t="str">
            <v>UND</v>
          </cell>
          <cell r="D2534">
            <v>6240</v>
          </cell>
          <cell r="E2534">
            <v>998.4</v>
          </cell>
          <cell r="F2534">
            <v>7238</v>
          </cell>
        </row>
        <row r="2535">
          <cell r="A2535" t="str">
            <v>FUSIBLE NH-00-35AMP 500V.</v>
          </cell>
          <cell r="B2535">
            <v>5200</v>
          </cell>
          <cell r="C2535" t="str">
            <v>UND</v>
          </cell>
          <cell r="D2535">
            <v>6240</v>
          </cell>
          <cell r="E2535">
            <v>998.4</v>
          </cell>
          <cell r="F2535">
            <v>7238</v>
          </cell>
        </row>
        <row r="2536">
          <cell r="A2536" t="str">
            <v>FUSIBLE NH2 300AMP 500V SIEMENS</v>
          </cell>
          <cell r="B2536">
            <v>16361.799804687498</v>
          </cell>
          <cell r="C2536" t="str">
            <v>UND</v>
          </cell>
          <cell r="D2536">
            <v>19634.159765624998</v>
          </cell>
          <cell r="E2536">
            <v>3141.4655624999996</v>
          </cell>
          <cell r="F2536">
            <v>22776</v>
          </cell>
        </row>
        <row r="2537">
          <cell r="A2537" t="str">
            <v>FUSIBLE NH2 TAM2 355AMP EIA</v>
          </cell>
          <cell r="B2537">
            <v>16361.799804687498</v>
          </cell>
          <cell r="C2537" t="str">
            <v>UND</v>
          </cell>
          <cell r="D2537">
            <v>19634.159765624998</v>
          </cell>
          <cell r="E2537">
            <v>3141.4655624999996</v>
          </cell>
          <cell r="F2537">
            <v>22776</v>
          </cell>
        </row>
        <row r="2538">
          <cell r="A2538" t="str">
            <v>FUSIBLE NH400 125AMP 500V ALEMAN EIA</v>
          </cell>
          <cell r="B2538">
            <v>6206.2001953124991</v>
          </cell>
          <cell r="C2538" t="str">
            <v>UND</v>
          </cell>
          <cell r="D2538">
            <v>7447.4402343749989</v>
          </cell>
          <cell r="E2538">
            <v>1191.5904374999998</v>
          </cell>
          <cell r="F2538">
            <v>8639</v>
          </cell>
        </row>
        <row r="2539">
          <cell r="A2539" t="str">
            <v>FUSIBLE R80 80AMP</v>
          </cell>
          <cell r="B2539">
            <v>300</v>
          </cell>
          <cell r="C2539" t="str">
            <v>UND</v>
          </cell>
          <cell r="D2539">
            <v>360</v>
          </cell>
          <cell r="E2539">
            <v>57.6</v>
          </cell>
          <cell r="F2539">
            <v>418</v>
          </cell>
        </row>
        <row r="2540">
          <cell r="A2540" t="str">
            <v>FUSIBLE RENOVABLE TIPO CAÑUELA 100A 240V</v>
          </cell>
          <cell r="B2540">
            <v>16400</v>
          </cell>
          <cell r="C2540" t="str">
            <v>UND</v>
          </cell>
          <cell r="D2540">
            <v>19680</v>
          </cell>
          <cell r="E2540">
            <v>3148.8</v>
          </cell>
          <cell r="F2540">
            <v>22829</v>
          </cell>
        </row>
        <row r="2541">
          <cell r="A2541" t="str">
            <v>FUSIBLE RENOVABLE TIPO CAÑUELA 200A 240V</v>
          </cell>
          <cell r="B2541">
            <v>9240</v>
          </cell>
          <cell r="C2541" t="str">
            <v>UND</v>
          </cell>
          <cell r="D2541">
            <v>11088</v>
          </cell>
          <cell r="E2541">
            <v>1774.08</v>
          </cell>
          <cell r="F2541">
            <v>12862</v>
          </cell>
        </row>
        <row r="2542">
          <cell r="A2542" t="str">
            <v>FUSIBLE TIPO BAYONETA 10 AMP.</v>
          </cell>
          <cell r="B2542">
            <v>28700</v>
          </cell>
          <cell r="C2542" t="str">
            <v>UND</v>
          </cell>
          <cell r="D2542">
            <v>34440</v>
          </cell>
          <cell r="E2542">
            <v>5510.4000000000005</v>
          </cell>
          <cell r="F2542">
            <v>39950</v>
          </cell>
        </row>
        <row r="2543">
          <cell r="A2543" t="str">
            <v>FUSIBLE TIPO CA¥UELA 100AMP GOLF</v>
          </cell>
          <cell r="B2543">
            <v>5460</v>
          </cell>
          <cell r="C2543" t="str">
            <v>UND</v>
          </cell>
          <cell r="D2543">
            <v>6552</v>
          </cell>
          <cell r="E2543">
            <v>1048.32</v>
          </cell>
          <cell r="F2543">
            <v>7600</v>
          </cell>
        </row>
        <row r="2544">
          <cell r="A2544" t="str">
            <v>FUSIBLE TIPO CA¥UELA 200AMP SALOMON ZUND</v>
          </cell>
          <cell r="B2544">
            <v>11760</v>
          </cell>
          <cell r="C2544" t="str">
            <v>UND</v>
          </cell>
          <cell r="D2544">
            <v>14112</v>
          </cell>
          <cell r="E2544">
            <v>2257.92</v>
          </cell>
          <cell r="F2544">
            <v>16370</v>
          </cell>
        </row>
        <row r="2545">
          <cell r="A2545" t="str">
            <v>FUSIBLE TIPO CA¥UELA 600AMP RENEWABLE/EV</v>
          </cell>
          <cell r="B2545">
            <v>11760</v>
          </cell>
          <cell r="C2545" t="str">
            <v>UND</v>
          </cell>
          <cell r="D2545">
            <v>14112</v>
          </cell>
          <cell r="E2545">
            <v>2257.92</v>
          </cell>
          <cell r="F2545">
            <v>16370</v>
          </cell>
        </row>
        <row r="2546">
          <cell r="A2546" t="str">
            <v>FUSIBLE TIPO CARTUCHO 60 AMP.</v>
          </cell>
          <cell r="B2546">
            <v>4300</v>
          </cell>
          <cell r="C2546" t="str">
            <v>UND</v>
          </cell>
          <cell r="D2546">
            <v>5160</v>
          </cell>
          <cell r="E2546">
            <v>825.6</v>
          </cell>
          <cell r="F2546">
            <v>5986</v>
          </cell>
        </row>
        <row r="2547">
          <cell r="A2547" t="str">
            <v>FUSIBLE TIPO DUAL 0.4 AMPS 15KV</v>
          </cell>
          <cell r="B2547">
            <v>2040</v>
          </cell>
          <cell r="C2547" t="str">
            <v>UND</v>
          </cell>
          <cell r="D2547">
            <v>2448</v>
          </cell>
          <cell r="E2547">
            <v>391.68</v>
          </cell>
          <cell r="F2547">
            <v>2840</v>
          </cell>
        </row>
        <row r="2548">
          <cell r="A2548" t="str">
            <v>FUSIBLE TIPO DUAL 0.7 AMPS 15KV</v>
          </cell>
          <cell r="B2548">
            <v>5700</v>
          </cell>
          <cell r="C2548" t="str">
            <v>UND</v>
          </cell>
          <cell r="D2548">
            <v>6840</v>
          </cell>
          <cell r="E2548">
            <v>1094.4000000000001</v>
          </cell>
          <cell r="F2548">
            <v>7934</v>
          </cell>
        </row>
        <row r="2549">
          <cell r="A2549" t="str">
            <v>FUSIBLE TIPO DUAL 1.0 AMPS 15KV</v>
          </cell>
          <cell r="B2549">
            <v>5700</v>
          </cell>
          <cell r="C2549" t="str">
            <v>UND</v>
          </cell>
          <cell r="D2549">
            <v>6840</v>
          </cell>
          <cell r="E2549">
            <v>1094.4000000000001</v>
          </cell>
          <cell r="F2549">
            <v>7934</v>
          </cell>
        </row>
        <row r="2550">
          <cell r="A2550" t="str">
            <v>FUSIBLE TIPO DUAL 1.3 AMPS 15KV</v>
          </cell>
          <cell r="B2550">
            <v>2040</v>
          </cell>
          <cell r="C2550" t="str">
            <v>UND</v>
          </cell>
          <cell r="D2550">
            <v>2448</v>
          </cell>
          <cell r="E2550">
            <v>391.68</v>
          </cell>
          <cell r="F2550">
            <v>2840</v>
          </cell>
        </row>
        <row r="2551">
          <cell r="A2551" t="str">
            <v>FUSIBLE TIPO DUAL 1.4 AMPS 15KV</v>
          </cell>
          <cell r="B2551">
            <v>2040</v>
          </cell>
          <cell r="C2551" t="str">
            <v>UND</v>
          </cell>
          <cell r="D2551">
            <v>2448</v>
          </cell>
          <cell r="E2551">
            <v>391.68</v>
          </cell>
          <cell r="F2551">
            <v>2840</v>
          </cell>
        </row>
        <row r="2552">
          <cell r="A2552" t="str">
            <v>FUSIBLE TIPO DUAL 10.4 AMPS 15KV</v>
          </cell>
          <cell r="B2552">
            <v>2200</v>
          </cell>
          <cell r="C2552" t="str">
            <v>UND</v>
          </cell>
          <cell r="D2552">
            <v>2640</v>
          </cell>
          <cell r="E2552">
            <v>422.40000000000003</v>
          </cell>
          <cell r="F2552">
            <v>3062</v>
          </cell>
        </row>
        <row r="2553">
          <cell r="A2553" t="str">
            <v>FUSIBLE TIPO DUAL 14.0 AMPS 15KV</v>
          </cell>
          <cell r="B2553">
            <v>2040</v>
          </cell>
          <cell r="C2553" t="str">
            <v>UND</v>
          </cell>
          <cell r="D2553">
            <v>2448</v>
          </cell>
          <cell r="E2553">
            <v>391.68</v>
          </cell>
          <cell r="F2553">
            <v>2840</v>
          </cell>
        </row>
        <row r="2554">
          <cell r="A2554" t="str">
            <v>FUSIBLE TIPO DUAL 2.1 AMPS 15KV</v>
          </cell>
          <cell r="B2554">
            <v>2040</v>
          </cell>
          <cell r="C2554" t="str">
            <v>UND</v>
          </cell>
          <cell r="D2554">
            <v>2448</v>
          </cell>
          <cell r="E2554">
            <v>391.68</v>
          </cell>
          <cell r="F2554">
            <v>2840</v>
          </cell>
        </row>
        <row r="2555">
          <cell r="A2555" t="str">
            <v>FUSIBLE TIPO DUAL 3.1 AMPS 15KV</v>
          </cell>
          <cell r="B2555">
            <v>5700</v>
          </cell>
          <cell r="C2555" t="str">
            <v>UND</v>
          </cell>
          <cell r="D2555">
            <v>6840</v>
          </cell>
          <cell r="E2555">
            <v>1094.4000000000001</v>
          </cell>
          <cell r="F2555">
            <v>7934</v>
          </cell>
        </row>
        <row r="2556">
          <cell r="A2556" t="str">
            <v>FUSIBLE TIPO DUAL 3.5 AMPS 15KV</v>
          </cell>
          <cell r="B2556">
            <v>5700</v>
          </cell>
          <cell r="C2556" t="str">
            <v>UND</v>
          </cell>
          <cell r="D2556">
            <v>6840</v>
          </cell>
          <cell r="E2556">
            <v>1094.4000000000001</v>
          </cell>
          <cell r="F2556">
            <v>7934</v>
          </cell>
        </row>
        <row r="2557">
          <cell r="A2557" t="str">
            <v>FUSIBLE TIPO DUAL 5.2 AMPS 15KV</v>
          </cell>
          <cell r="B2557">
            <v>5700</v>
          </cell>
          <cell r="C2557" t="str">
            <v>UND</v>
          </cell>
          <cell r="D2557">
            <v>6840</v>
          </cell>
          <cell r="E2557">
            <v>1094.4000000000001</v>
          </cell>
          <cell r="F2557">
            <v>7934</v>
          </cell>
        </row>
        <row r="2558">
          <cell r="A2558" t="str">
            <v>FUSIBLE TIPO DUAL 6.3 AMPS 15KV</v>
          </cell>
          <cell r="B2558">
            <v>5700</v>
          </cell>
          <cell r="C2558" t="str">
            <v>UND</v>
          </cell>
          <cell r="D2558">
            <v>6840</v>
          </cell>
          <cell r="E2558">
            <v>1094.4000000000001</v>
          </cell>
          <cell r="F2558">
            <v>7934</v>
          </cell>
        </row>
        <row r="2559">
          <cell r="A2559" t="str">
            <v>FUSIBLE TIPO DUAL 7.8 AMPS 15KV</v>
          </cell>
          <cell r="B2559">
            <v>2040</v>
          </cell>
          <cell r="C2559" t="str">
            <v>UND</v>
          </cell>
          <cell r="D2559">
            <v>2448</v>
          </cell>
          <cell r="E2559">
            <v>391.68</v>
          </cell>
          <cell r="F2559">
            <v>2840</v>
          </cell>
        </row>
        <row r="2560">
          <cell r="A2560" t="str">
            <v>FUSIBLE TIPO H 1 AMPS 15KV</v>
          </cell>
          <cell r="B2560">
            <v>2000</v>
          </cell>
          <cell r="C2560" t="str">
            <v>UND</v>
          </cell>
          <cell r="D2560">
            <v>2400</v>
          </cell>
          <cell r="E2560">
            <v>384</v>
          </cell>
          <cell r="F2560">
            <v>2784</v>
          </cell>
        </row>
        <row r="2561">
          <cell r="A2561" t="str">
            <v>FUSIBLE TIPO H 1 AMPS 38KV</v>
          </cell>
          <cell r="B2561">
            <v>2650</v>
          </cell>
          <cell r="C2561" t="str">
            <v>UND</v>
          </cell>
          <cell r="D2561">
            <v>3180</v>
          </cell>
          <cell r="E2561">
            <v>508.8</v>
          </cell>
          <cell r="F2561">
            <v>3689</v>
          </cell>
        </row>
        <row r="2562">
          <cell r="A2562" t="str">
            <v>FUSIBLE TIPO H 10 AMPS 15KV</v>
          </cell>
          <cell r="B2562">
            <v>2100</v>
          </cell>
          <cell r="C2562" t="str">
            <v>UND</v>
          </cell>
          <cell r="D2562">
            <v>2520</v>
          </cell>
          <cell r="E2562">
            <v>403.2</v>
          </cell>
          <cell r="F2562">
            <v>2923</v>
          </cell>
        </row>
        <row r="2563">
          <cell r="A2563" t="str">
            <v>FUSIBLE TIPO H 10 AMPS 38KV</v>
          </cell>
          <cell r="B2563">
            <v>2950</v>
          </cell>
          <cell r="C2563" t="str">
            <v>UND</v>
          </cell>
          <cell r="D2563">
            <v>3540</v>
          </cell>
          <cell r="E2563">
            <v>566.4</v>
          </cell>
          <cell r="F2563">
            <v>4106</v>
          </cell>
        </row>
        <row r="2564">
          <cell r="A2564" t="str">
            <v>FUSIBLE TIPO H 100 AMPS 15KV</v>
          </cell>
          <cell r="B2564">
            <v>4650</v>
          </cell>
          <cell r="C2564" t="str">
            <v>UND</v>
          </cell>
          <cell r="D2564">
            <v>5580</v>
          </cell>
          <cell r="E2564">
            <v>892.80000000000007</v>
          </cell>
          <cell r="F2564">
            <v>6473</v>
          </cell>
        </row>
        <row r="2565">
          <cell r="A2565" t="str">
            <v>FUSIBLE TIPO H 100 AMPS 38KV</v>
          </cell>
          <cell r="B2565">
            <v>5950</v>
          </cell>
          <cell r="C2565" t="str">
            <v>UND</v>
          </cell>
          <cell r="D2565">
            <v>7140</v>
          </cell>
          <cell r="E2565">
            <v>1142.4000000000001</v>
          </cell>
          <cell r="F2565">
            <v>8282</v>
          </cell>
        </row>
        <row r="2566">
          <cell r="A2566" t="str">
            <v>FUSIBLE TIPO H 12 AMPS 15KV</v>
          </cell>
          <cell r="B2566">
            <v>2100</v>
          </cell>
          <cell r="C2566" t="str">
            <v>UND</v>
          </cell>
          <cell r="D2566">
            <v>2520</v>
          </cell>
          <cell r="E2566">
            <v>403.2</v>
          </cell>
          <cell r="F2566">
            <v>2923</v>
          </cell>
        </row>
        <row r="2567">
          <cell r="A2567" t="str">
            <v>FUSIBLE TIPO H 12 AMPS 38KV</v>
          </cell>
          <cell r="B2567">
            <v>3352</v>
          </cell>
          <cell r="C2567" t="str">
            <v>UND</v>
          </cell>
          <cell r="D2567">
            <v>4022.3999999999996</v>
          </cell>
          <cell r="E2567">
            <v>643.58399999999995</v>
          </cell>
          <cell r="F2567">
            <v>4666</v>
          </cell>
        </row>
        <row r="2568">
          <cell r="A2568" t="str">
            <v>FUSIBLE TIPO H 15 AMPS 15KV</v>
          </cell>
          <cell r="B2568">
            <v>2100</v>
          </cell>
          <cell r="C2568" t="str">
            <v>UND</v>
          </cell>
          <cell r="D2568">
            <v>2520</v>
          </cell>
          <cell r="E2568">
            <v>403.2</v>
          </cell>
          <cell r="F2568">
            <v>2923</v>
          </cell>
        </row>
        <row r="2569">
          <cell r="A2569" t="str">
            <v>FUSIBLE TIPO H 15 AMPS 38KV</v>
          </cell>
          <cell r="B2569">
            <v>2950</v>
          </cell>
          <cell r="C2569" t="str">
            <v>UND</v>
          </cell>
          <cell r="D2569">
            <v>3540</v>
          </cell>
          <cell r="E2569">
            <v>566.4</v>
          </cell>
          <cell r="F2569">
            <v>4106</v>
          </cell>
        </row>
        <row r="2570">
          <cell r="A2570" t="str">
            <v>FUSIBLE TIPO H 150 AMPS 38KV</v>
          </cell>
          <cell r="B2570">
            <v>17600</v>
          </cell>
          <cell r="C2570" t="str">
            <v>UND</v>
          </cell>
          <cell r="D2570">
            <v>21120</v>
          </cell>
          <cell r="E2570">
            <v>3379.2000000000003</v>
          </cell>
          <cell r="F2570">
            <v>24499</v>
          </cell>
        </row>
        <row r="2571">
          <cell r="A2571" t="str">
            <v>FUSIBLE TIPO H 2 AMPS 15KV</v>
          </cell>
          <cell r="B2571">
            <v>2000</v>
          </cell>
          <cell r="C2571" t="str">
            <v>UND</v>
          </cell>
          <cell r="D2571">
            <v>2400</v>
          </cell>
          <cell r="E2571">
            <v>384</v>
          </cell>
          <cell r="F2571">
            <v>2784</v>
          </cell>
        </row>
        <row r="2572">
          <cell r="A2572" t="str">
            <v>FUSIBLE TIPO H 2 AMPS 38KV</v>
          </cell>
          <cell r="B2572">
            <v>2650</v>
          </cell>
          <cell r="C2572" t="str">
            <v>UND</v>
          </cell>
          <cell r="D2572">
            <v>3180</v>
          </cell>
          <cell r="E2572">
            <v>508.8</v>
          </cell>
          <cell r="F2572">
            <v>3689</v>
          </cell>
        </row>
        <row r="2573">
          <cell r="A2573" t="str">
            <v>FUSIBLE TIPO H 20 AMPS 15KV</v>
          </cell>
          <cell r="B2573">
            <v>2200</v>
          </cell>
          <cell r="C2573" t="str">
            <v>UND</v>
          </cell>
          <cell r="D2573">
            <v>2640</v>
          </cell>
          <cell r="E2573">
            <v>422.40000000000003</v>
          </cell>
          <cell r="F2573">
            <v>3062</v>
          </cell>
        </row>
        <row r="2574">
          <cell r="A2574" t="str">
            <v>FUSIBLE TIPO H 20 AMPS 38KV</v>
          </cell>
          <cell r="B2574">
            <v>3200</v>
          </cell>
          <cell r="C2574" t="str">
            <v>UND</v>
          </cell>
          <cell r="D2574">
            <v>3840</v>
          </cell>
          <cell r="E2574">
            <v>614.4</v>
          </cell>
          <cell r="F2574">
            <v>4454</v>
          </cell>
        </row>
        <row r="2575">
          <cell r="A2575" t="str">
            <v>FUSIBLE TIPO H 25 AMPS 15KV</v>
          </cell>
          <cell r="B2575">
            <v>2200</v>
          </cell>
          <cell r="C2575" t="str">
            <v>UND</v>
          </cell>
          <cell r="D2575">
            <v>2640</v>
          </cell>
          <cell r="E2575">
            <v>422.40000000000003</v>
          </cell>
          <cell r="F2575">
            <v>3062</v>
          </cell>
        </row>
        <row r="2576">
          <cell r="A2576" t="str">
            <v>FUSIBLE TIPO H 25 AMPS 38KV</v>
          </cell>
          <cell r="B2576">
            <v>3200</v>
          </cell>
          <cell r="C2576" t="str">
            <v>UND</v>
          </cell>
          <cell r="D2576">
            <v>3840</v>
          </cell>
          <cell r="E2576">
            <v>614.4</v>
          </cell>
          <cell r="F2576">
            <v>4454</v>
          </cell>
        </row>
        <row r="2577">
          <cell r="A2577" t="str">
            <v>FUSIBLE TIPO H 3 AMPS 15KV</v>
          </cell>
          <cell r="B2577">
            <v>2000</v>
          </cell>
          <cell r="C2577" t="str">
            <v>UND</v>
          </cell>
          <cell r="D2577">
            <v>2400</v>
          </cell>
          <cell r="E2577">
            <v>384</v>
          </cell>
          <cell r="F2577">
            <v>2784</v>
          </cell>
        </row>
        <row r="2578">
          <cell r="A2578" t="str">
            <v>FUSIBLE TIPO H 3 AMPS 38KV</v>
          </cell>
          <cell r="B2578">
            <v>2650</v>
          </cell>
          <cell r="C2578" t="str">
            <v>UND</v>
          </cell>
          <cell r="D2578">
            <v>3180</v>
          </cell>
          <cell r="E2578">
            <v>508.8</v>
          </cell>
          <cell r="F2578">
            <v>3689</v>
          </cell>
        </row>
        <row r="2579">
          <cell r="A2579" t="str">
            <v>FUSIBLE TIPO H 30 AMPS 15KV</v>
          </cell>
          <cell r="B2579">
            <v>2200</v>
          </cell>
          <cell r="C2579" t="str">
            <v>UND</v>
          </cell>
          <cell r="D2579">
            <v>2640</v>
          </cell>
          <cell r="E2579">
            <v>422.40000000000003</v>
          </cell>
          <cell r="F2579">
            <v>3062</v>
          </cell>
        </row>
        <row r="2580">
          <cell r="A2580" t="str">
            <v>FUSIBLE TIPO H 30 AMPS 38KV</v>
          </cell>
          <cell r="B2580">
            <v>3200</v>
          </cell>
          <cell r="C2580" t="str">
            <v>UND</v>
          </cell>
          <cell r="D2580">
            <v>3840</v>
          </cell>
          <cell r="E2580">
            <v>614.4</v>
          </cell>
          <cell r="F2580">
            <v>4454</v>
          </cell>
        </row>
        <row r="2581">
          <cell r="A2581" t="str">
            <v>FUSIBLE TIPO H 4 AMPS 15KV</v>
          </cell>
          <cell r="B2581">
            <v>2000</v>
          </cell>
          <cell r="C2581" t="str">
            <v>UND</v>
          </cell>
          <cell r="D2581">
            <v>2400</v>
          </cell>
          <cell r="E2581">
            <v>384</v>
          </cell>
          <cell r="F2581">
            <v>2784</v>
          </cell>
        </row>
        <row r="2582">
          <cell r="A2582" t="str">
            <v>FUSIBLE TIPO H 4 AMPS 38KV</v>
          </cell>
          <cell r="B2582">
            <v>2650</v>
          </cell>
          <cell r="C2582" t="str">
            <v>UND</v>
          </cell>
          <cell r="D2582">
            <v>3180</v>
          </cell>
          <cell r="E2582">
            <v>508.8</v>
          </cell>
          <cell r="F2582">
            <v>3689</v>
          </cell>
        </row>
        <row r="2583">
          <cell r="A2583" t="str">
            <v>FUSIBLE TIPO H 40 AMPS 15KV</v>
          </cell>
          <cell r="B2583">
            <v>2550</v>
          </cell>
          <cell r="C2583" t="str">
            <v>UND</v>
          </cell>
          <cell r="D2583">
            <v>3060</v>
          </cell>
          <cell r="E2583">
            <v>489.6</v>
          </cell>
          <cell r="F2583">
            <v>3550</v>
          </cell>
        </row>
        <row r="2584">
          <cell r="A2584" t="str">
            <v>FUSIBLE TIPO H 40 AMPS 38KV</v>
          </cell>
          <cell r="B2584">
            <v>3450</v>
          </cell>
          <cell r="C2584" t="str">
            <v>UND</v>
          </cell>
          <cell r="D2584">
            <v>4140</v>
          </cell>
          <cell r="E2584">
            <v>662.4</v>
          </cell>
          <cell r="F2584">
            <v>4802</v>
          </cell>
        </row>
        <row r="2585">
          <cell r="A2585" t="str">
            <v>FUSIBLE TIPO H 45 AMPS 15KV</v>
          </cell>
          <cell r="B2585">
            <v>2550</v>
          </cell>
          <cell r="C2585" t="str">
            <v>UND</v>
          </cell>
          <cell r="D2585">
            <v>3060</v>
          </cell>
          <cell r="E2585">
            <v>489.6</v>
          </cell>
          <cell r="F2585">
            <v>3550</v>
          </cell>
        </row>
        <row r="2586">
          <cell r="A2586" t="str">
            <v>FUSIBLE TIPO H 5 AMPS 15KV</v>
          </cell>
          <cell r="B2586">
            <v>2000</v>
          </cell>
          <cell r="C2586" t="str">
            <v>UND</v>
          </cell>
          <cell r="D2586">
            <v>2400</v>
          </cell>
          <cell r="E2586">
            <v>384</v>
          </cell>
          <cell r="F2586">
            <v>2784</v>
          </cell>
        </row>
        <row r="2587">
          <cell r="A2587" t="str">
            <v>FUSIBLE TIPO H 5 AMPS 38KV</v>
          </cell>
          <cell r="B2587">
            <v>2950</v>
          </cell>
          <cell r="C2587" t="str">
            <v>UND</v>
          </cell>
          <cell r="D2587">
            <v>3540</v>
          </cell>
          <cell r="E2587">
            <v>566.4</v>
          </cell>
          <cell r="F2587">
            <v>4106</v>
          </cell>
        </row>
        <row r="2588">
          <cell r="A2588" t="str">
            <v>FUSIBLE TIPO H 50 AMPS 15KV</v>
          </cell>
          <cell r="B2588">
            <v>2550</v>
          </cell>
          <cell r="C2588" t="str">
            <v>UND</v>
          </cell>
          <cell r="D2588">
            <v>3060</v>
          </cell>
          <cell r="E2588">
            <v>489.6</v>
          </cell>
          <cell r="F2588">
            <v>3550</v>
          </cell>
        </row>
        <row r="2589">
          <cell r="A2589" t="str">
            <v>FUSIBLE TIPO H 50 AMPS 38KV</v>
          </cell>
          <cell r="B2589">
            <v>3450</v>
          </cell>
          <cell r="C2589" t="str">
            <v>UND</v>
          </cell>
          <cell r="D2589">
            <v>4140</v>
          </cell>
          <cell r="E2589">
            <v>662.4</v>
          </cell>
          <cell r="F2589">
            <v>4802</v>
          </cell>
        </row>
        <row r="2590">
          <cell r="A2590" t="str">
            <v>FUSIBLE TIPO H 6 AMPS 15KV</v>
          </cell>
          <cell r="B2590">
            <v>2100</v>
          </cell>
          <cell r="C2590" t="str">
            <v>UND</v>
          </cell>
          <cell r="D2590">
            <v>2520</v>
          </cell>
          <cell r="E2590">
            <v>403.2</v>
          </cell>
          <cell r="F2590">
            <v>2923</v>
          </cell>
        </row>
        <row r="2591">
          <cell r="A2591" t="str">
            <v>FUSIBLE TIPO H 6 AMPS 38KV</v>
          </cell>
          <cell r="B2591">
            <v>1610</v>
          </cell>
          <cell r="C2591" t="str">
            <v>UND</v>
          </cell>
          <cell r="D2591">
            <v>1932</v>
          </cell>
          <cell r="E2591">
            <v>309.12</v>
          </cell>
          <cell r="F2591">
            <v>2241</v>
          </cell>
        </row>
        <row r="2592">
          <cell r="A2592" t="str">
            <v>FUSIBLE TIPO H 60 AMPS 15KV</v>
          </cell>
          <cell r="B2592">
            <v>4650</v>
          </cell>
          <cell r="C2592" t="str">
            <v>UND</v>
          </cell>
          <cell r="D2592">
            <v>5580</v>
          </cell>
          <cell r="E2592">
            <v>892.80000000000007</v>
          </cell>
          <cell r="F2592">
            <v>6473</v>
          </cell>
        </row>
        <row r="2593">
          <cell r="A2593" t="str">
            <v>FUSIBLE TIPO H 60 AMPS 38KV</v>
          </cell>
          <cell r="B2593">
            <v>5950</v>
          </cell>
          <cell r="C2593" t="str">
            <v>UND</v>
          </cell>
          <cell r="D2593">
            <v>7140</v>
          </cell>
          <cell r="E2593">
            <v>1142.4000000000001</v>
          </cell>
          <cell r="F2593">
            <v>8282</v>
          </cell>
        </row>
        <row r="2594">
          <cell r="A2594" t="str">
            <v>FUSIBLE TIPO H 7 AMPS 15KV</v>
          </cell>
          <cell r="B2594">
            <v>2100</v>
          </cell>
          <cell r="C2594" t="str">
            <v>UND</v>
          </cell>
          <cell r="D2594">
            <v>2520</v>
          </cell>
          <cell r="E2594">
            <v>403.2</v>
          </cell>
          <cell r="F2594">
            <v>2923</v>
          </cell>
        </row>
        <row r="2595">
          <cell r="A2595" t="str">
            <v>FUSIBLE TIPO H 70 AMPS 15KV</v>
          </cell>
          <cell r="B2595">
            <v>4650</v>
          </cell>
          <cell r="C2595" t="str">
            <v>UND</v>
          </cell>
          <cell r="D2595">
            <v>5580</v>
          </cell>
          <cell r="E2595">
            <v>892.80000000000007</v>
          </cell>
          <cell r="F2595">
            <v>6473</v>
          </cell>
        </row>
        <row r="2596">
          <cell r="A2596" t="str">
            <v>FUSIBLE TIPO H 70 AMPS 38KV</v>
          </cell>
          <cell r="B2596">
            <v>3900</v>
          </cell>
          <cell r="C2596" t="str">
            <v>UND</v>
          </cell>
          <cell r="D2596">
            <v>4680</v>
          </cell>
          <cell r="E2596">
            <v>748.80000000000007</v>
          </cell>
          <cell r="F2596">
            <v>5429</v>
          </cell>
        </row>
        <row r="2597">
          <cell r="A2597" t="str">
            <v>FUSIBLE TIPO H 75 AMPS 15KV</v>
          </cell>
          <cell r="B2597">
            <v>4650</v>
          </cell>
          <cell r="C2597" t="str">
            <v>UND</v>
          </cell>
          <cell r="D2597">
            <v>5580</v>
          </cell>
          <cell r="E2597">
            <v>892.80000000000007</v>
          </cell>
          <cell r="F2597">
            <v>6473</v>
          </cell>
        </row>
        <row r="2598">
          <cell r="A2598" t="str">
            <v>FUSIBLE TIPO H 8 AMPS 15KV</v>
          </cell>
          <cell r="B2598">
            <v>2100</v>
          </cell>
          <cell r="C2598" t="str">
            <v>UND</v>
          </cell>
          <cell r="D2598">
            <v>2520</v>
          </cell>
          <cell r="E2598">
            <v>403.2</v>
          </cell>
          <cell r="F2598">
            <v>2923</v>
          </cell>
        </row>
        <row r="2599">
          <cell r="A2599" t="str">
            <v>FUSIBLE TIPO H 8 AMPS 38KV</v>
          </cell>
          <cell r="B2599">
            <v>1610</v>
          </cell>
          <cell r="C2599" t="str">
            <v>UND</v>
          </cell>
          <cell r="D2599">
            <v>1932</v>
          </cell>
          <cell r="E2599">
            <v>309.12</v>
          </cell>
          <cell r="F2599">
            <v>2241</v>
          </cell>
        </row>
        <row r="2600">
          <cell r="A2600" t="str">
            <v>FUSIBLE TIPO H 80 AMPS 15KV</v>
          </cell>
          <cell r="B2600">
            <v>4650</v>
          </cell>
          <cell r="C2600" t="str">
            <v>UND</v>
          </cell>
          <cell r="D2600">
            <v>5580</v>
          </cell>
          <cell r="E2600">
            <v>892.80000000000007</v>
          </cell>
          <cell r="F2600">
            <v>6473</v>
          </cell>
        </row>
        <row r="2601">
          <cell r="A2601" t="str">
            <v>FUSIBLE TIPO H 80 AMPS 38KV</v>
          </cell>
          <cell r="B2601">
            <v>5950</v>
          </cell>
          <cell r="C2601" t="str">
            <v>UND</v>
          </cell>
          <cell r="D2601">
            <v>7140</v>
          </cell>
          <cell r="E2601">
            <v>1142.4000000000001</v>
          </cell>
          <cell r="F2601">
            <v>8282</v>
          </cell>
        </row>
        <row r="2602">
          <cell r="A2602" t="str">
            <v>FUSIBLE TIPO H 85 AMPS 15KV</v>
          </cell>
          <cell r="B2602">
            <v>4692</v>
          </cell>
          <cell r="C2602" t="str">
            <v>UND</v>
          </cell>
          <cell r="D2602">
            <v>5630.4</v>
          </cell>
          <cell r="E2602">
            <v>900.86399999999992</v>
          </cell>
          <cell r="F2602">
            <v>6531</v>
          </cell>
        </row>
        <row r="2603">
          <cell r="A2603" t="str">
            <v>FUSIBLE TIPO H 85 AMPS 38KV</v>
          </cell>
          <cell r="B2603">
            <v>5950</v>
          </cell>
          <cell r="C2603" t="str">
            <v>UND</v>
          </cell>
          <cell r="D2603">
            <v>7140</v>
          </cell>
          <cell r="E2603">
            <v>1142.4000000000001</v>
          </cell>
          <cell r="F2603">
            <v>8282</v>
          </cell>
        </row>
        <row r="2604">
          <cell r="A2604" t="str">
            <v>FUSIBLE TIPO H 9 AMPS 15KV</v>
          </cell>
          <cell r="B2604">
            <v>2100</v>
          </cell>
          <cell r="C2604" t="str">
            <v>UND</v>
          </cell>
          <cell r="D2604">
            <v>2520</v>
          </cell>
          <cell r="E2604">
            <v>403.2</v>
          </cell>
          <cell r="F2604">
            <v>2923</v>
          </cell>
        </row>
        <row r="2605">
          <cell r="A2605" t="str">
            <v>FUSIBLE TIPO K 1 AMPS 15KV</v>
          </cell>
          <cell r="B2605">
            <v>2300</v>
          </cell>
          <cell r="C2605" t="str">
            <v>UND</v>
          </cell>
          <cell r="D2605">
            <v>2760</v>
          </cell>
          <cell r="E2605">
            <v>441.6</v>
          </cell>
          <cell r="F2605">
            <v>3202</v>
          </cell>
        </row>
        <row r="2606">
          <cell r="A2606" t="str">
            <v>FUSIBLE TIPO K 10 AMPS 15KV</v>
          </cell>
          <cell r="B2606">
            <v>2280</v>
          </cell>
          <cell r="C2606" t="str">
            <v>UND</v>
          </cell>
          <cell r="D2606">
            <v>2736</v>
          </cell>
          <cell r="E2606">
            <v>437.76</v>
          </cell>
          <cell r="F2606">
            <v>3174</v>
          </cell>
        </row>
        <row r="2607">
          <cell r="A2607" t="str">
            <v>FUSIBLE TIPO K 10 AMPS 38KV</v>
          </cell>
          <cell r="B2607">
            <v>2760</v>
          </cell>
          <cell r="C2607" t="str">
            <v>UND</v>
          </cell>
          <cell r="D2607">
            <v>3312</v>
          </cell>
          <cell r="E2607">
            <v>529.91999999999996</v>
          </cell>
          <cell r="F2607">
            <v>3842</v>
          </cell>
        </row>
        <row r="2608">
          <cell r="A2608" t="str">
            <v>FUSIBLE TIPO K 100 AMPS 15KV</v>
          </cell>
          <cell r="B2608">
            <v>4920</v>
          </cell>
          <cell r="C2608" t="str">
            <v>UND</v>
          </cell>
          <cell r="D2608">
            <v>5904</v>
          </cell>
          <cell r="E2608">
            <v>944.64</v>
          </cell>
          <cell r="F2608">
            <v>6849</v>
          </cell>
        </row>
        <row r="2609">
          <cell r="A2609" t="str">
            <v>FUSIBLE TIPO K 100 AMPS 38KV</v>
          </cell>
          <cell r="B2609">
            <v>5880</v>
          </cell>
          <cell r="C2609" t="str">
            <v>UND</v>
          </cell>
          <cell r="D2609">
            <v>7056</v>
          </cell>
          <cell r="E2609">
            <v>1128.96</v>
          </cell>
          <cell r="F2609">
            <v>8185</v>
          </cell>
        </row>
        <row r="2610">
          <cell r="A2610" t="str">
            <v>FUSIBLE TIPO K 12 AMPS 15KV</v>
          </cell>
          <cell r="B2610">
            <v>2500</v>
          </cell>
          <cell r="C2610" t="str">
            <v>UND</v>
          </cell>
          <cell r="D2610">
            <v>3000</v>
          </cell>
          <cell r="E2610">
            <v>480</v>
          </cell>
          <cell r="F2610">
            <v>3480</v>
          </cell>
        </row>
        <row r="2611">
          <cell r="A2611" t="str">
            <v>FUSIBLE TIPO K 15 AMPS 15KV</v>
          </cell>
          <cell r="B2611">
            <v>2500</v>
          </cell>
          <cell r="C2611" t="str">
            <v>UND</v>
          </cell>
          <cell r="D2611">
            <v>3000</v>
          </cell>
          <cell r="E2611">
            <v>480</v>
          </cell>
          <cell r="F2611">
            <v>3480</v>
          </cell>
        </row>
        <row r="2612">
          <cell r="A2612" t="str">
            <v>FUSIBLE TIPO K 15 AMPS 38KV</v>
          </cell>
          <cell r="B2612">
            <v>2760</v>
          </cell>
          <cell r="C2612" t="str">
            <v>UND</v>
          </cell>
          <cell r="D2612">
            <v>3312</v>
          </cell>
          <cell r="E2612">
            <v>529.91999999999996</v>
          </cell>
          <cell r="F2612">
            <v>3842</v>
          </cell>
        </row>
        <row r="2613">
          <cell r="A2613" t="str">
            <v>FUSIBLE TIPO K 2 AMPS 15KV</v>
          </cell>
          <cell r="B2613">
            <v>2300</v>
          </cell>
          <cell r="C2613" t="str">
            <v>UND</v>
          </cell>
          <cell r="D2613">
            <v>2760</v>
          </cell>
          <cell r="E2613">
            <v>441.6</v>
          </cell>
          <cell r="F2613">
            <v>3202</v>
          </cell>
        </row>
        <row r="2614">
          <cell r="A2614" t="str">
            <v>FUSIBLE TIPO K 20 AMPS 15KV</v>
          </cell>
          <cell r="B2614">
            <v>2800</v>
          </cell>
          <cell r="C2614" t="str">
            <v>UND</v>
          </cell>
          <cell r="D2614">
            <v>3360</v>
          </cell>
          <cell r="E2614">
            <v>537.6</v>
          </cell>
          <cell r="F2614">
            <v>3898</v>
          </cell>
        </row>
        <row r="2615">
          <cell r="A2615" t="str">
            <v>FUSIBLE TIPO K 20 AMPS 38KV</v>
          </cell>
          <cell r="B2615">
            <v>3120</v>
          </cell>
          <cell r="C2615" t="str">
            <v>UND</v>
          </cell>
          <cell r="D2615">
            <v>3744</v>
          </cell>
          <cell r="E2615">
            <v>599.04</v>
          </cell>
          <cell r="F2615">
            <v>4343</v>
          </cell>
        </row>
        <row r="2616">
          <cell r="A2616" t="str">
            <v>FUSIBLE TIPO K 25 AMPS 15KV</v>
          </cell>
          <cell r="B2616">
            <v>1650</v>
          </cell>
          <cell r="C2616" t="str">
            <v>UND</v>
          </cell>
          <cell r="D2616">
            <v>1980</v>
          </cell>
          <cell r="E2616">
            <v>316.8</v>
          </cell>
          <cell r="F2616">
            <v>2297</v>
          </cell>
        </row>
        <row r="2617">
          <cell r="A2617" t="str">
            <v>FUSIBLE TIPO K 3 AMPS 15KV</v>
          </cell>
          <cell r="B2617">
            <v>2300</v>
          </cell>
          <cell r="C2617" t="str">
            <v>UND</v>
          </cell>
          <cell r="D2617">
            <v>2760</v>
          </cell>
          <cell r="E2617">
            <v>441.6</v>
          </cell>
          <cell r="F2617">
            <v>3202</v>
          </cell>
        </row>
        <row r="2618">
          <cell r="A2618" t="str">
            <v>FUSIBLE TIPO K 30 AMPS 15KV</v>
          </cell>
          <cell r="B2618">
            <v>2588</v>
          </cell>
          <cell r="C2618" t="str">
            <v>UND</v>
          </cell>
          <cell r="D2618">
            <v>3105.6</v>
          </cell>
          <cell r="E2618">
            <v>496.89600000000002</v>
          </cell>
          <cell r="F2618">
            <v>3602</v>
          </cell>
        </row>
        <row r="2619">
          <cell r="A2619" t="str">
            <v>FUSIBLE TIPO K 30 AMPS 38KV</v>
          </cell>
          <cell r="B2619">
            <v>3120</v>
          </cell>
          <cell r="C2619" t="str">
            <v>UND</v>
          </cell>
          <cell r="D2619">
            <v>3744</v>
          </cell>
          <cell r="E2619">
            <v>599.04</v>
          </cell>
          <cell r="F2619">
            <v>4343</v>
          </cell>
        </row>
        <row r="2620">
          <cell r="A2620" t="str">
            <v>FUSIBLE TIPO K 35 AMPS 15KV</v>
          </cell>
          <cell r="B2620">
            <v>3450</v>
          </cell>
          <cell r="C2620" t="str">
            <v>UND</v>
          </cell>
          <cell r="D2620">
            <v>4140</v>
          </cell>
          <cell r="E2620">
            <v>662.4</v>
          </cell>
          <cell r="F2620">
            <v>4802</v>
          </cell>
        </row>
        <row r="2621">
          <cell r="A2621" t="str">
            <v>FUSIBLE TIPO K 4 AMPS 15KV</v>
          </cell>
          <cell r="B2621">
            <v>2300</v>
          </cell>
          <cell r="C2621" t="str">
            <v>UND</v>
          </cell>
          <cell r="D2621">
            <v>2760</v>
          </cell>
          <cell r="E2621">
            <v>441.6</v>
          </cell>
          <cell r="F2621">
            <v>3202</v>
          </cell>
        </row>
        <row r="2622">
          <cell r="A2622" t="str">
            <v>FUSIBLE TIPO K 40 AMPS 15KV</v>
          </cell>
          <cell r="B2622">
            <v>3450</v>
          </cell>
          <cell r="C2622" t="str">
            <v>UND</v>
          </cell>
          <cell r="D2622">
            <v>4140</v>
          </cell>
          <cell r="E2622">
            <v>662.4</v>
          </cell>
          <cell r="F2622">
            <v>4802</v>
          </cell>
        </row>
        <row r="2623">
          <cell r="A2623" t="str">
            <v>FUSIBLE TIPO K 5 AMPS 15KV</v>
          </cell>
          <cell r="B2623">
            <v>2500</v>
          </cell>
          <cell r="C2623" t="str">
            <v>UND</v>
          </cell>
          <cell r="D2623">
            <v>3000</v>
          </cell>
          <cell r="E2623">
            <v>480</v>
          </cell>
          <cell r="F2623">
            <v>3480</v>
          </cell>
        </row>
        <row r="2624">
          <cell r="A2624" t="str">
            <v>FUSIBLE TIPO K 50 AMPS 15KV</v>
          </cell>
          <cell r="B2624">
            <v>2200</v>
          </cell>
          <cell r="C2624" t="str">
            <v>UND</v>
          </cell>
          <cell r="D2624">
            <v>2640</v>
          </cell>
          <cell r="E2624">
            <v>422.40000000000003</v>
          </cell>
          <cell r="F2624">
            <v>3062</v>
          </cell>
        </row>
        <row r="2625">
          <cell r="A2625" t="str">
            <v>FUSIBLE TIPO K 50 AMPS 38KV</v>
          </cell>
          <cell r="B2625">
            <v>2900</v>
          </cell>
          <cell r="C2625" t="str">
            <v>UND</v>
          </cell>
          <cell r="D2625">
            <v>3480</v>
          </cell>
          <cell r="E2625">
            <v>556.80000000000007</v>
          </cell>
          <cell r="F2625">
            <v>4037</v>
          </cell>
        </row>
        <row r="2626">
          <cell r="A2626" t="str">
            <v>FUSIBLE TIPO K 60 AMPS 15KV</v>
          </cell>
          <cell r="B2626">
            <v>4950</v>
          </cell>
          <cell r="C2626" t="str">
            <v>UND</v>
          </cell>
          <cell r="D2626">
            <v>5940</v>
          </cell>
          <cell r="E2626">
            <v>950.4</v>
          </cell>
          <cell r="F2626">
            <v>6890</v>
          </cell>
        </row>
        <row r="2627">
          <cell r="A2627" t="str">
            <v>FUSIBLE TIPO K 7 AMPS 15KV</v>
          </cell>
          <cell r="B2627">
            <v>2500</v>
          </cell>
          <cell r="C2627" t="str">
            <v>UND</v>
          </cell>
          <cell r="D2627">
            <v>3000</v>
          </cell>
          <cell r="E2627">
            <v>480</v>
          </cell>
          <cell r="F2627">
            <v>3480</v>
          </cell>
        </row>
        <row r="2628">
          <cell r="A2628" t="str">
            <v>FUSIBLE TIPO K 8 AMPS 15KV</v>
          </cell>
          <cell r="B2628">
            <v>2500</v>
          </cell>
          <cell r="C2628" t="str">
            <v>UND</v>
          </cell>
          <cell r="D2628">
            <v>3000</v>
          </cell>
          <cell r="E2628">
            <v>480</v>
          </cell>
          <cell r="F2628">
            <v>3480</v>
          </cell>
        </row>
        <row r="2629">
          <cell r="A2629" t="str">
            <v>FUSIBLE TIPO K 80 AMPS 15KV</v>
          </cell>
          <cell r="B2629">
            <v>5950</v>
          </cell>
          <cell r="C2629" t="str">
            <v>UND</v>
          </cell>
          <cell r="D2629">
            <v>7140</v>
          </cell>
          <cell r="E2629">
            <v>1142.4000000000001</v>
          </cell>
          <cell r="F2629">
            <v>8282</v>
          </cell>
        </row>
        <row r="2630">
          <cell r="A2630" t="str">
            <v>FUSIBLE TIPO K 80 AMPS 38KV</v>
          </cell>
          <cell r="B2630">
            <v>3910</v>
          </cell>
          <cell r="C2630" t="str">
            <v>UND</v>
          </cell>
          <cell r="D2630">
            <v>4692</v>
          </cell>
          <cell r="E2630">
            <v>750.72</v>
          </cell>
          <cell r="F2630">
            <v>5443</v>
          </cell>
        </row>
        <row r="2631">
          <cell r="A2631" t="str">
            <v>FUSIBLE VIDRIO 0.5AMP 20MM 250V FASES</v>
          </cell>
          <cell r="B2631">
            <v>63</v>
          </cell>
          <cell r="C2631" t="str">
            <v>UND</v>
          </cell>
          <cell r="D2631">
            <v>75.599999999999994</v>
          </cell>
          <cell r="E2631">
            <v>12.096</v>
          </cell>
          <cell r="F2631">
            <v>88</v>
          </cell>
        </row>
        <row r="2632">
          <cell r="A2632" t="str">
            <v>FUSIBLE VIDRIO 0.5AMP 30MM 250V FUSE</v>
          </cell>
          <cell r="B2632">
            <v>63</v>
          </cell>
          <cell r="C2632" t="str">
            <v>UND</v>
          </cell>
          <cell r="D2632">
            <v>75.599999999999994</v>
          </cell>
          <cell r="E2632">
            <v>12.096</v>
          </cell>
          <cell r="F2632">
            <v>88</v>
          </cell>
        </row>
        <row r="2633">
          <cell r="A2633" t="str">
            <v>FUSIBLE VIDRIO 10AMP 30MM 250V FASES</v>
          </cell>
          <cell r="B2633">
            <v>63</v>
          </cell>
          <cell r="C2633" t="str">
            <v>UND</v>
          </cell>
          <cell r="D2633">
            <v>75.599999999999994</v>
          </cell>
          <cell r="E2633">
            <v>12.096</v>
          </cell>
          <cell r="F2633">
            <v>88</v>
          </cell>
        </row>
        <row r="2634">
          <cell r="A2634" t="str">
            <v>FUSIBLE VIDRIO 15AMP 20MM 250V FASES</v>
          </cell>
          <cell r="B2634">
            <v>63</v>
          </cell>
          <cell r="C2634" t="str">
            <v>UND</v>
          </cell>
          <cell r="D2634">
            <v>75.599999999999994</v>
          </cell>
          <cell r="E2634">
            <v>12.096</v>
          </cell>
          <cell r="F2634">
            <v>88</v>
          </cell>
        </row>
        <row r="2635">
          <cell r="A2635" t="str">
            <v>FUSIBLE VIDRIO 1AMP 20MM 250V FASES</v>
          </cell>
          <cell r="B2635">
            <v>63</v>
          </cell>
          <cell r="C2635" t="str">
            <v>UND</v>
          </cell>
          <cell r="D2635">
            <v>75.599999999999994</v>
          </cell>
          <cell r="E2635">
            <v>12.096</v>
          </cell>
          <cell r="F2635">
            <v>88</v>
          </cell>
        </row>
        <row r="2636">
          <cell r="A2636" t="str">
            <v>FUSIBLE VIDRIO 1AMP 30MM 250V FASES</v>
          </cell>
          <cell r="B2636">
            <v>63</v>
          </cell>
          <cell r="C2636" t="str">
            <v>UND</v>
          </cell>
          <cell r="D2636">
            <v>75.599999999999994</v>
          </cell>
          <cell r="E2636">
            <v>12.096</v>
          </cell>
          <cell r="F2636">
            <v>88</v>
          </cell>
        </row>
        <row r="2637">
          <cell r="A2637" t="str">
            <v>FUSIBLE VIDRIO 20AMP 30MM 250V FASES</v>
          </cell>
          <cell r="B2637">
            <v>63</v>
          </cell>
          <cell r="C2637" t="str">
            <v>UND</v>
          </cell>
          <cell r="D2637">
            <v>75.599999999999994</v>
          </cell>
          <cell r="E2637">
            <v>12.096</v>
          </cell>
          <cell r="F2637">
            <v>88</v>
          </cell>
        </row>
        <row r="2638">
          <cell r="A2638" t="str">
            <v>FUSIBLE VIDRIO 25AMP 30MM 250V FASES</v>
          </cell>
          <cell r="B2638">
            <v>63</v>
          </cell>
          <cell r="C2638" t="str">
            <v>UND</v>
          </cell>
          <cell r="D2638">
            <v>75.599999999999994</v>
          </cell>
          <cell r="E2638">
            <v>12.096</v>
          </cell>
          <cell r="F2638">
            <v>88</v>
          </cell>
        </row>
        <row r="2639">
          <cell r="A2639" t="str">
            <v>FUSIBLE VIDRIO 2AMP 20MM 250V FASES</v>
          </cell>
          <cell r="B2639">
            <v>63</v>
          </cell>
          <cell r="C2639" t="str">
            <v>UND</v>
          </cell>
          <cell r="D2639">
            <v>75.599999999999994</v>
          </cell>
          <cell r="E2639">
            <v>12.096</v>
          </cell>
          <cell r="F2639">
            <v>88</v>
          </cell>
        </row>
        <row r="2640">
          <cell r="A2640" t="str">
            <v>FUSIBLE VIDRIO 2AMP 30MM 250V FASES</v>
          </cell>
          <cell r="B2640">
            <v>63</v>
          </cell>
          <cell r="C2640" t="str">
            <v>UND</v>
          </cell>
          <cell r="D2640">
            <v>75.599999999999994</v>
          </cell>
          <cell r="E2640">
            <v>12.096</v>
          </cell>
          <cell r="F2640">
            <v>88</v>
          </cell>
        </row>
        <row r="2641">
          <cell r="A2641" t="str">
            <v>FUSIBLE VIDRIO 30AMP 30MM 250V FASES</v>
          </cell>
          <cell r="B2641">
            <v>63</v>
          </cell>
          <cell r="C2641" t="str">
            <v>UND</v>
          </cell>
          <cell r="D2641">
            <v>75.599999999999994</v>
          </cell>
          <cell r="E2641">
            <v>12.096</v>
          </cell>
          <cell r="F2641">
            <v>88</v>
          </cell>
        </row>
        <row r="2642">
          <cell r="A2642" t="str">
            <v>FUSIBLE VIDRIO 3A 20 MM</v>
          </cell>
          <cell r="B2642">
            <v>63</v>
          </cell>
          <cell r="C2642" t="str">
            <v>UND</v>
          </cell>
          <cell r="D2642">
            <v>75.599999999999994</v>
          </cell>
          <cell r="E2642">
            <v>12.096</v>
          </cell>
          <cell r="F2642">
            <v>88</v>
          </cell>
        </row>
        <row r="2643">
          <cell r="A2643" t="str">
            <v>FUSIBLE VIDRIO 3AMP 30MM 250V FASES</v>
          </cell>
          <cell r="B2643">
            <v>63</v>
          </cell>
          <cell r="C2643" t="str">
            <v>UND</v>
          </cell>
          <cell r="D2643">
            <v>75.599999999999994</v>
          </cell>
          <cell r="E2643">
            <v>12.096</v>
          </cell>
          <cell r="F2643">
            <v>88</v>
          </cell>
        </row>
        <row r="2644">
          <cell r="A2644" t="str">
            <v>FUSIBLE VIDRIO 4AMP 30MM 250V FASES</v>
          </cell>
          <cell r="B2644">
            <v>63</v>
          </cell>
          <cell r="C2644" t="str">
            <v>UND</v>
          </cell>
          <cell r="D2644">
            <v>75.599999999999994</v>
          </cell>
          <cell r="E2644">
            <v>12.096</v>
          </cell>
          <cell r="F2644">
            <v>88</v>
          </cell>
        </row>
        <row r="2645">
          <cell r="A2645" t="str">
            <v>FUSIBLE VIDRIO 5AMP 30MM 250V FASES</v>
          </cell>
          <cell r="B2645">
            <v>63</v>
          </cell>
          <cell r="C2645" t="str">
            <v>UND</v>
          </cell>
          <cell r="D2645">
            <v>75.599999999999994</v>
          </cell>
          <cell r="E2645">
            <v>12.096</v>
          </cell>
          <cell r="F2645">
            <v>88</v>
          </cell>
        </row>
        <row r="2646">
          <cell r="A2646" t="str">
            <v>FUSIBLE VIDRIO 6AMP 30MM 250V FASES</v>
          </cell>
          <cell r="B2646">
            <v>63</v>
          </cell>
          <cell r="C2646" t="str">
            <v>UND</v>
          </cell>
          <cell r="D2646">
            <v>75.599999999999994</v>
          </cell>
          <cell r="E2646">
            <v>12.096</v>
          </cell>
          <cell r="F2646">
            <v>88</v>
          </cell>
        </row>
        <row r="2647">
          <cell r="A2647" t="str">
            <v>FUSIBLE VIDRIO 7AMP 30MM 250V FASES</v>
          </cell>
          <cell r="B2647">
            <v>63</v>
          </cell>
          <cell r="C2647" t="str">
            <v>UND</v>
          </cell>
          <cell r="D2647">
            <v>75.599999999999994</v>
          </cell>
          <cell r="E2647">
            <v>12.096</v>
          </cell>
          <cell r="F2647">
            <v>88</v>
          </cell>
        </row>
        <row r="2648">
          <cell r="A2648" t="str">
            <v>FUSIBLE VIDRIO 8AMP 30MM 250V FASES</v>
          </cell>
          <cell r="B2648">
            <v>63</v>
          </cell>
          <cell r="C2648" t="str">
            <v>UND</v>
          </cell>
          <cell r="D2648">
            <v>75.599999999999994</v>
          </cell>
          <cell r="E2648">
            <v>12.096</v>
          </cell>
          <cell r="F2648">
            <v>88</v>
          </cell>
        </row>
        <row r="2649">
          <cell r="A2649" t="str">
            <v>FUSIBLE VIDRIO 9AMP 30MM 250V FASES</v>
          </cell>
          <cell r="B2649">
            <v>63</v>
          </cell>
          <cell r="C2649" t="str">
            <v>UND</v>
          </cell>
          <cell r="D2649">
            <v>75.599999999999994</v>
          </cell>
          <cell r="E2649">
            <v>12.096</v>
          </cell>
          <cell r="F2649">
            <v>88</v>
          </cell>
        </row>
        <row r="2650">
          <cell r="A2650" t="str">
            <v>GABINETE AUTOSOP.T/EXTE. CON  EQUIPO</v>
          </cell>
          <cell r="B2650">
            <v>5298824</v>
          </cell>
          <cell r="C2650" t="str">
            <v>UND</v>
          </cell>
          <cell r="D2650">
            <v>6358588.7999999998</v>
          </cell>
          <cell r="E2650">
            <v>1017374.208</v>
          </cell>
          <cell r="F2650">
            <v>7375963</v>
          </cell>
        </row>
        <row r="2651">
          <cell r="A2651" t="str">
            <v>GABINETE AUTOSOPORTADO LAM COL.R.14 PINT</v>
          </cell>
          <cell r="B2651">
            <v>1320000</v>
          </cell>
          <cell r="C2651" t="str">
            <v>UND</v>
          </cell>
          <cell r="D2651">
            <v>1584000</v>
          </cell>
          <cell r="E2651">
            <v>253440</v>
          </cell>
          <cell r="F2651">
            <v>1837440</v>
          </cell>
        </row>
        <row r="2652">
          <cell r="A2652" t="str">
            <v>GABINETE CONTROL/PROTECC.GKS2200X800X800</v>
          </cell>
          <cell r="B2652">
            <v>24249394</v>
          </cell>
          <cell r="C2652" t="str">
            <v>UND</v>
          </cell>
          <cell r="D2652">
            <v>29099272.800000001</v>
          </cell>
          <cell r="E2652">
            <v>4655883.648</v>
          </cell>
          <cell r="F2652">
            <v>33755156</v>
          </cell>
        </row>
        <row r="2653">
          <cell r="A2653" t="str">
            <v>GABINETE PISO 200A+67F TOMA 8S EIB</v>
          </cell>
          <cell r="B2653">
            <v>894400</v>
          </cell>
          <cell r="C2653" t="str">
            <v>UND</v>
          </cell>
          <cell r="D2653">
            <v>1073280</v>
          </cell>
          <cell r="E2653">
            <v>171724.80000000002</v>
          </cell>
          <cell r="F2653">
            <v>1245005</v>
          </cell>
        </row>
        <row r="2654">
          <cell r="A2654" t="str">
            <v>GANCHO DE TIRO TIPO TELECOM</v>
          </cell>
          <cell r="B2654">
            <v>3135</v>
          </cell>
          <cell r="C2654" t="str">
            <v>UND</v>
          </cell>
          <cell r="D2654">
            <v>3762</v>
          </cell>
          <cell r="E2654">
            <v>601.91999999999996</v>
          </cell>
          <cell r="F2654">
            <v>4364</v>
          </cell>
        </row>
        <row r="2655">
          <cell r="A2655" t="str">
            <v>GAS HEXAFLORURO DE ASUFR SF6</v>
          </cell>
          <cell r="B2655">
            <v>130000</v>
          </cell>
          <cell r="C2655" t="str">
            <v>UND</v>
          </cell>
          <cell r="D2655">
            <v>156000</v>
          </cell>
          <cell r="E2655">
            <v>24960</v>
          </cell>
          <cell r="F2655">
            <v>180960</v>
          </cell>
        </row>
        <row r="2656">
          <cell r="A2656" t="str">
            <v>GRAPA ACERADA RETENCION PISTOLA CABLE9.5</v>
          </cell>
          <cell r="B2656">
            <v>9000</v>
          </cell>
          <cell r="C2656" t="str">
            <v>UND</v>
          </cell>
          <cell r="D2656">
            <v>10800</v>
          </cell>
          <cell r="E2656">
            <v>1728</v>
          </cell>
          <cell r="F2656">
            <v>12528</v>
          </cell>
        </row>
        <row r="2657">
          <cell r="A2657" t="str">
            <v>GRAPA DE HIERRO/72X50X50NORMACS536</v>
          </cell>
          <cell r="B2657">
            <v>23460</v>
          </cell>
          <cell r="C2657" t="str">
            <v>UND</v>
          </cell>
          <cell r="D2657">
            <v>28152</v>
          </cell>
          <cell r="E2657">
            <v>4504.32</v>
          </cell>
          <cell r="F2657">
            <v>32656</v>
          </cell>
        </row>
        <row r="2658">
          <cell r="A2658" t="str">
            <v>GRAPA GALVANIZADA 1"</v>
          </cell>
          <cell r="B2658">
            <v>136</v>
          </cell>
          <cell r="C2658" t="str">
            <v>UND</v>
          </cell>
          <cell r="D2658">
            <v>163.19999999999999</v>
          </cell>
          <cell r="E2658">
            <v>26.111999999999998</v>
          </cell>
          <cell r="F2658">
            <v>189</v>
          </cell>
        </row>
        <row r="2659">
          <cell r="A2659" t="str">
            <v>GRAPA GALVANIZADA 1" DOBLE ALETA</v>
          </cell>
          <cell r="B2659">
            <v>250</v>
          </cell>
          <cell r="C2659" t="str">
            <v>UND</v>
          </cell>
          <cell r="D2659">
            <v>300</v>
          </cell>
          <cell r="E2659">
            <v>48</v>
          </cell>
          <cell r="F2659">
            <v>348</v>
          </cell>
        </row>
        <row r="2660">
          <cell r="A2660" t="str">
            <v>GRAPA GALVANIZADA 1/2"</v>
          </cell>
          <cell r="B2660">
            <v>54</v>
          </cell>
          <cell r="C2660" t="str">
            <v>UND</v>
          </cell>
          <cell r="D2660">
            <v>64.8</v>
          </cell>
          <cell r="E2660">
            <v>10.368</v>
          </cell>
          <cell r="F2660">
            <v>75</v>
          </cell>
        </row>
        <row r="2661">
          <cell r="A2661" t="str">
            <v>GRAPA GALVANIZADA 1/2" DOBLE ALETA</v>
          </cell>
          <cell r="B2661">
            <v>200</v>
          </cell>
          <cell r="C2661" t="str">
            <v>UND</v>
          </cell>
          <cell r="D2661">
            <v>240</v>
          </cell>
          <cell r="E2661">
            <v>38.4</v>
          </cell>
          <cell r="F2661">
            <v>278</v>
          </cell>
        </row>
        <row r="2662">
          <cell r="A2662" t="str">
            <v>GRAPA GALVANIZADA 1/4 DOBLE ALETA</v>
          </cell>
          <cell r="B2662">
            <v>100</v>
          </cell>
          <cell r="C2662" t="str">
            <v>UND</v>
          </cell>
          <cell r="D2662">
            <v>120</v>
          </cell>
          <cell r="E2662">
            <v>19.2</v>
          </cell>
          <cell r="F2662">
            <v>139</v>
          </cell>
        </row>
        <row r="2663">
          <cell r="A2663" t="str">
            <v>GRAPA GALVANIZADA 11/2" DOBLE OREJA</v>
          </cell>
          <cell r="B2663">
            <v>750</v>
          </cell>
          <cell r="C2663" t="str">
            <v>UND</v>
          </cell>
          <cell r="D2663">
            <v>900</v>
          </cell>
          <cell r="E2663">
            <v>144</v>
          </cell>
          <cell r="F2663">
            <v>1044</v>
          </cell>
        </row>
        <row r="2664">
          <cell r="A2664" t="str">
            <v>GRAPA GALVANIZADA 11/4"</v>
          </cell>
          <cell r="B2664">
            <v>146</v>
          </cell>
          <cell r="C2664" t="str">
            <v>UND</v>
          </cell>
          <cell r="D2664">
            <v>175.2</v>
          </cell>
          <cell r="E2664">
            <v>28.032</v>
          </cell>
          <cell r="F2664">
            <v>203</v>
          </cell>
        </row>
        <row r="2665">
          <cell r="A2665" t="str">
            <v>GRAPA GALVANIZADA 2"</v>
          </cell>
          <cell r="B2665">
            <v>307</v>
          </cell>
          <cell r="C2665" t="str">
            <v>UND</v>
          </cell>
          <cell r="D2665">
            <v>368.4</v>
          </cell>
          <cell r="E2665">
            <v>58.943999999999996</v>
          </cell>
          <cell r="F2665">
            <v>427</v>
          </cell>
        </row>
        <row r="2666">
          <cell r="A2666" t="str">
            <v>GRAPA GALVANIZADA 21/2"</v>
          </cell>
          <cell r="B2666">
            <v>350</v>
          </cell>
          <cell r="C2666" t="str">
            <v>UND</v>
          </cell>
          <cell r="D2666">
            <v>420</v>
          </cell>
          <cell r="E2666">
            <v>67.2</v>
          </cell>
          <cell r="F2666">
            <v>487</v>
          </cell>
        </row>
        <row r="2667">
          <cell r="A2667" t="str">
            <v>GRAPA GALVANIZADA 3/4</v>
          </cell>
          <cell r="B2667">
            <v>73</v>
          </cell>
          <cell r="C2667" t="str">
            <v>UND</v>
          </cell>
          <cell r="D2667">
            <v>87.6</v>
          </cell>
          <cell r="E2667">
            <v>14.016</v>
          </cell>
          <cell r="F2667">
            <v>102</v>
          </cell>
        </row>
        <row r="2668">
          <cell r="A2668" t="str">
            <v>GRAPA GALVANIZADA 3/4"  DOBLE ALETA</v>
          </cell>
          <cell r="B2668">
            <v>110</v>
          </cell>
          <cell r="C2668" t="str">
            <v>UND</v>
          </cell>
          <cell r="D2668">
            <v>132</v>
          </cell>
          <cell r="E2668">
            <v>21.12</v>
          </cell>
          <cell r="F2668">
            <v>153</v>
          </cell>
        </row>
        <row r="2669">
          <cell r="A2669" t="str">
            <v>GRAPA GALVANIZADA 3/8 DOBLE ALETA</v>
          </cell>
          <cell r="B2669">
            <v>150</v>
          </cell>
          <cell r="C2669" t="str">
            <v>UND</v>
          </cell>
          <cell r="D2669">
            <v>180</v>
          </cell>
          <cell r="E2669">
            <v>28.8</v>
          </cell>
          <cell r="F2669">
            <v>209</v>
          </cell>
        </row>
        <row r="2670">
          <cell r="A2670" t="str">
            <v>GRAPA GALVANIZADA DE 11/2"</v>
          </cell>
          <cell r="B2670">
            <v>158</v>
          </cell>
          <cell r="C2670" t="str">
            <v>UND</v>
          </cell>
          <cell r="D2670">
            <v>189.6</v>
          </cell>
          <cell r="E2670">
            <v>30.335999999999999</v>
          </cell>
          <cell r="F2670">
            <v>220</v>
          </cell>
        </row>
        <row r="2671">
          <cell r="A2671" t="str">
            <v>GRAPA GRILLETE 1/2"</v>
          </cell>
          <cell r="B2671">
            <v>4500</v>
          </cell>
          <cell r="C2671" t="str">
            <v>UND</v>
          </cell>
          <cell r="D2671">
            <v>5400</v>
          </cell>
          <cell r="E2671">
            <v>864</v>
          </cell>
          <cell r="F2671">
            <v>6264</v>
          </cell>
        </row>
        <row r="2672">
          <cell r="A2672" t="str">
            <v>GRAPA GRILLETE 3/8"</v>
          </cell>
          <cell r="B2672">
            <v>4286</v>
          </cell>
          <cell r="C2672" t="str">
            <v>UND</v>
          </cell>
          <cell r="D2672">
            <v>5143.2</v>
          </cell>
          <cell r="E2672">
            <v>822.91200000000003</v>
          </cell>
          <cell r="F2672">
            <v>5966</v>
          </cell>
        </row>
        <row r="2673">
          <cell r="A2673" t="str">
            <v>GRAPA OPERAR CALIENTE AL. CIRCUIT.</v>
          </cell>
          <cell r="B2673">
            <v>16000</v>
          </cell>
          <cell r="C2673" t="str">
            <v>UND</v>
          </cell>
          <cell r="D2673">
            <v>19200</v>
          </cell>
          <cell r="E2673">
            <v>3072</v>
          </cell>
          <cell r="F2673">
            <v>22272</v>
          </cell>
        </row>
        <row r="2674">
          <cell r="A2674" t="str">
            <v>GRAPA OPERAR CALIENTE AL. TRATM TERMICO</v>
          </cell>
          <cell r="B2674">
            <v>11270</v>
          </cell>
          <cell r="C2674" t="str">
            <v>UND</v>
          </cell>
          <cell r="D2674">
            <v>13524</v>
          </cell>
          <cell r="E2674">
            <v>2163.84</v>
          </cell>
          <cell r="F2674">
            <v>15688</v>
          </cell>
        </row>
        <row r="2675">
          <cell r="A2675" t="str">
            <v>GRAPA PLASTICA  P/CABLE 8</v>
          </cell>
          <cell r="B2675">
            <v>12</v>
          </cell>
          <cell r="C2675" t="str">
            <v>UND</v>
          </cell>
          <cell r="D2675">
            <v>14.399999999999999</v>
          </cell>
          <cell r="E2675">
            <v>2.3039999999999998</v>
          </cell>
          <cell r="F2675">
            <v>17</v>
          </cell>
        </row>
        <row r="2676">
          <cell r="A2676" t="str">
            <v>GRAPA PLASTICA #4 PAQUETE X50PIA</v>
          </cell>
          <cell r="B2676">
            <v>550.20001220703114</v>
          </cell>
          <cell r="C2676" t="str">
            <v>UND</v>
          </cell>
          <cell r="D2676">
            <v>660.2400146484373</v>
          </cell>
          <cell r="E2676">
            <v>105.63840234374997</v>
          </cell>
          <cell r="F2676">
            <v>766</v>
          </cell>
        </row>
        <row r="2677">
          <cell r="A2677" t="str">
            <v>GRAPA PLASTICA #6  CON PUNTILLA</v>
          </cell>
          <cell r="B2677">
            <v>550.20001220703114</v>
          </cell>
          <cell r="C2677" t="str">
            <v>UND</v>
          </cell>
          <cell r="D2677">
            <v>660.2400146484373</v>
          </cell>
          <cell r="E2677">
            <v>105.63840234374997</v>
          </cell>
          <cell r="F2677">
            <v>766</v>
          </cell>
        </row>
        <row r="2678">
          <cell r="A2678" t="str">
            <v>GRAPA PLASTICA #9 PAQUETE X50 PIA</v>
          </cell>
          <cell r="B2678">
            <v>550.20001220703114</v>
          </cell>
          <cell r="C2678" t="str">
            <v>UND</v>
          </cell>
          <cell r="D2678">
            <v>660.2400146484373</v>
          </cell>
          <cell r="E2678">
            <v>105.63840234374997</v>
          </cell>
          <cell r="F2678">
            <v>766</v>
          </cell>
        </row>
        <row r="2679">
          <cell r="A2679" t="str">
            <v>GRAPA PLASTICA MURAL CABLE 10 PARES</v>
          </cell>
          <cell r="B2679">
            <v>85</v>
          </cell>
          <cell r="C2679" t="str">
            <v>UND</v>
          </cell>
          <cell r="D2679">
            <v>102</v>
          </cell>
          <cell r="E2679">
            <v>16.32</v>
          </cell>
          <cell r="F2679">
            <v>118</v>
          </cell>
        </row>
        <row r="2680">
          <cell r="A2680" t="str">
            <v>GRAPA PLASTICA MURAL CABLE 40 PARES</v>
          </cell>
          <cell r="B2680">
            <v>91</v>
          </cell>
          <cell r="C2680" t="str">
            <v>UND</v>
          </cell>
          <cell r="D2680">
            <v>109.2</v>
          </cell>
          <cell r="E2680">
            <v>17.472000000000001</v>
          </cell>
          <cell r="F2680">
            <v>127</v>
          </cell>
        </row>
        <row r="2681">
          <cell r="A2681" t="str">
            <v>GRAPA PLASTICA P/CABLE 3X8</v>
          </cell>
          <cell r="B2681">
            <v>250</v>
          </cell>
          <cell r="C2681" t="str">
            <v>UND</v>
          </cell>
          <cell r="D2681">
            <v>300</v>
          </cell>
          <cell r="E2681">
            <v>48</v>
          </cell>
          <cell r="F2681">
            <v>348</v>
          </cell>
        </row>
        <row r="2682">
          <cell r="A2682" t="str">
            <v>GRAPA PRENSORA 2 PERNOS CABLE 9.5-3/8</v>
          </cell>
          <cell r="B2682">
            <v>2400</v>
          </cell>
          <cell r="C2682" t="str">
            <v>UND</v>
          </cell>
          <cell r="D2682">
            <v>2880</v>
          </cell>
          <cell r="E2682">
            <v>460.8</v>
          </cell>
          <cell r="F2682">
            <v>3341</v>
          </cell>
        </row>
        <row r="2683">
          <cell r="A2683" t="str">
            <v>GRAPA PRENSORA 3 PERNOS 11/2X3/8"</v>
          </cell>
          <cell r="B2683">
            <v>6800</v>
          </cell>
          <cell r="C2683" t="str">
            <v>UND</v>
          </cell>
          <cell r="D2683">
            <v>8160</v>
          </cell>
          <cell r="E2683">
            <v>1305.6000000000001</v>
          </cell>
          <cell r="F2683">
            <v>9466</v>
          </cell>
        </row>
        <row r="2684">
          <cell r="A2684" t="str">
            <v>GRAPA PRENSORA 3 PERNOS 2X3/8"</v>
          </cell>
          <cell r="B2684">
            <v>6800</v>
          </cell>
          <cell r="C2684" t="str">
            <v>UND</v>
          </cell>
          <cell r="D2684">
            <v>8160</v>
          </cell>
          <cell r="E2684">
            <v>1305.6000000000001</v>
          </cell>
          <cell r="F2684">
            <v>9466</v>
          </cell>
        </row>
        <row r="2685">
          <cell r="A2685" t="str">
            <v>GRAPA PRENSORA PARA ACOMETIDA REF.RA-8</v>
          </cell>
          <cell r="B2685">
            <v>2050</v>
          </cell>
          <cell r="C2685" t="str">
            <v>UND</v>
          </cell>
          <cell r="D2685">
            <v>2460</v>
          </cell>
          <cell r="E2685">
            <v>393.6</v>
          </cell>
          <cell r="F2685">
            <v>2854</v>
          </cell>
        </row>
        <row r="2686">
          <cell r="A2686" t="str">
            <v>GRAPA RECTA 63MM - 125MMTRATAMI.TERMICO</v>
          </cell>
          <cell r="B2686">
            <v>10560</v>
          </cell>
          <cell r="C2686" t="str">
            <v>UND</v>
          </cell>
          <cell r="D2686">
            <v>12672</v>
          </cell>
          <cell r="E2686">
            <v>2027.52</v>
          </cell>
          <cell r="F2686">
            <v>14700</v>
          </cell>
        </row>
        <row r="2687">
          <cell r="A2687" t="str">
            <v>GRAPA RECTA AL 4/0-336.4MCM TRATAM.TERMI</v>
          </cell>
          <cell r="B2687">
            <v>10120</v>
          </cell>
          <cell r="C2687" t="str">
            <v>UND</v>
          </cell>
          <cell r="D2687">
            <v>12144</v>
          </cell>
          <cell r="E2687">
            <v>1943.04</v>
          </cell>
          <cell r="F2687">
            <v>14087</v>
          </cell>
        </row>
        <row r="2688">
          <cell r="A2688" t="str">
            <v>GRAPA RETEN PISTOLA P/CABLEGUARDA1/4-3/8</v>
          </cell>
          <cell r="B2688">
            <v>13000</v>
          </cell>
          <cell r="C2688" t="str">
            <v>UND</v>
          </cell>
          <cell r="D2688">
            <v>15600</v>
          </cell>
          <cell r="E2688">
            <v>2496</v>
          </cell>
          <cell r="F2688">
            <v>18096</v>
          </cell>
        </row>
        <row r="2689">
          <cell r="A2689" t="str">
            <v>GRAPA RETENCION PA 54/1500</v>
          </cell>
          <cell r="B2689">
            <v>11000</v>
          </cell>
          <cell r="C2689" t="str">
            <v>UND</v>
          </cell>
          <cell r="D2689">
            <v>13200</v>
          </cell>
          <cell r="E2689">
            <v>2112</v>
          </cell>
          <cell r="F2689">
            <v>15312</v>
          </cell>
        </row>
        <row r="2690">
          <cell r="A2690" t="str">
            <v>GRAPA RETENCION PISTOLA 6-2/0 EN BRONCE</v>
          </cell>
          <cell r="B2690">
            <v>19951</v>
          </cell>
          <cell r="C2690" t="str">
            <v>UND</v>
          </cell>
          <cell r="D2690">
            <v>23941.200000000001</v>
          </cell>
          <cell r="E2690">
            <v>3830.5920000000001</v>
          </cell>
          <cell r="F2690">
            <v>27772</v>
          </cell>
        </row>
        <row r="2691">
          <cell r="A2691" t="str">
            <v>GRAPA RETENCION PISTOLA AL .250</v>
          </cell>
          <cell r="B2691">
            <v>19937</v>
          </cell>
          <cell r="C2691" t="str">
            <v>UND</v>
          </cell>
          <cell r="D2691">
            <v>23924.399999999998</v>
          </cell>
          <cell r="E2691">
            <v>3827.9039999999995</v>
          </cell>
          <cell r="F2691">
            <v>27752</v>
          </cell>
        </row>
        <row r="2692">
          <cell r="A2692" t="str">
            <v>GRAPA RETENCION PISTOLA AL 2/0-4/0</v>
          </cell>
          <cell r="B2692">
            <v>12460</v>
          </cell>
          <cell r="C2692" t="str">
            <v>UND</v>
          </cell>
          <cell r="D2692">
            <v>14952</v>
          </cell>
          <cell r="E2692">
            <v>2392.3200000000002</v>
          </cell>
          <cell r="F2692">
            <v>17344</v>
          </cell>
        </row>
        <row r="2693">
          <cell r="A2693" t="str">
            <v>GRAPA RETENCION PISTOLA AL 300-500</v>
          </cell>
          <cell r="B2693">
            <v>27066</v>
          </cell>
          <cell r="C2693" t="str">
            <v>UND</v>
          </cell>
          <cell r="D2693">
            <v>32479.199999999997</v>
          </cell>
          <cell r="E2693">
            <v>5196.6719999999996</v>
          </cell>
          <cell r="F2693">
            <v>37676</v>
          </cell>
        </row>
        <row r="2694">
          <cell r="A2694" t="str">
            <v>GRAPA RETENCION PISTOLA AL 500-900</v>
          </cell>
          <cell r="B2694">
            <v>76104</v>
          </cell>
          <cell r="C2694" t="str">
            <v>UND</v>
          </cell>
          <cell r="D2694">
            <v>91324.800000000003</v>
          </cell>
          <cell r="E2694">
            <v>14611.968000000001</v>
          </cell>
          <cell r="F2694">
            <v>105937</v>
          </cell>
        </row>
        <row r="2695">
          <cell r="A2695" t="str">
            <v>GRAPA RETENCION PISTOLA AL 6-2/0</v>
          </cell>
          <cell r="B2695">
            <v>9967</v>
          </cell>
          <cell r="C2695" t="str">
            <v>UND</v>
          </cell>
          <cell r="D2695">
            <v>11960.4</v>
          </cell>
          <cell r="E2695">
            <v>1913.664</v>
          </cell>
          <cell r="F2695">
            <v>13874</v>
          </cell>
        </row>
        <row r="2696">
          <cell r="A2696" t="str">
            <v>GRAPA RETENCION PISTOLA P/CAB.GUA1/4-1/2</v>
          </cell>
          <cell r="B2696">
            <v>11913</v>
          </cell>
          <cell r="C2696" t="str">
            <v>UND</v>
          </cell>
          <cell r="D2696">
            <v>14295.6</v>
          </cell>
          <cell r="E2696">
            <v>2287.2960000000003</v>
          </cell>
          <cell r="F2696">
            <v>16583</v>
          </cell>
        </row>
        <row r="2697">
          <cell r="A2697" t="str">
            <v>GRAPA RETENCION PISTOLA P/CABLEACSR397.5</v>
          </cell>
          <cell r="B2697">
            <v>48720</v>
          </cell>
          <cell r="C2697" t="str">
            <v>UND</v>
          </cell>
          <cell r="D2697">
            <v>58464</v>
          </cell>
          <cell r="E2697">
            <v>9354.24</v>
          </cell>
          <cell r="F2697">
            <v>67818</v>
          </cell>
        </row>
        <row r="2698">
          <cell r="A2698" t="str">
            <v>GRAPA RETENCION RECTA AL 6-2/0</v>
          </cell>
          <cell r="B2698">
            <v>8284</v>
          </cell>
          <cell r="C2698" t="str">
            <v>UND</v>
          </cell>
          <cell r="D2698">
            <v>9940.7999999999993</v>
          </cell>
          <cell r="E2698">
            <v>1590.528</v>
          </cell>
          <cell r="F2698">
            <v>11531</v>
          </cell>
        </row>
        <row r="2699">
          <cell r="A2699" t="str">
            <v>GRAPA RETENCION RECTA AL.2/0-4/0(266.8)</v>
          </cell>
          <cell r="B2699">
            <v>10512.700195312502</v>
          </cell>
          <cell r="C2699" t="str">
            <v>UND</v>
          </cell>
          <cell r="D2699">
            <v>12615.240234375002</v>
          </cell>
          <cell r="E2699">
            <v>2018.4384375000004</v>
          </cell>
          <cell r="F2699">
            <v>14634</v>
          </cell>
        </row>
        <row r="2700">
          <cell r="A2700" t="str">
            <v>GRAPA RETENCION RECTA ALU 4-4/0</v>
          </cell>
          <cell r="B2700">
            <v>10355</v>
          </cell>
          <cell r="C2700" t="str">
            <v>UND</v>
          </cell>
          <cell r="D2700">
            <v>12426</v>
          </cell>
          <cell r="E2700">
            <v>1988.16</v>
          </cell>
          <cell r="F2700">
            <v>14414</v>
          </cell>
        </row>
        <row r="2701">
          <cell r="A2701" t="str">
            <v>GRAPA SUJETAR ACOMETIDA</v>
          </cell>
          <cell r="B2701">
            <v>1415</v>
          </cell>
          <cell r="C2701" t="str">
            <v>UND</v>
          </cell>
          <cell r="D2701">
            <v>1698</v>
          </cell>
          <cell r="E2701">
            <v>271.68</v>
          </cell>
          <cell r="F2701">
            <v>1970</v>
          </cell>
        </row>
        <row r="2702">
          <cell r="A2702" t="str">
            <v>GRAPA SUSPENSION  AL. P/CABLE ACSR397.5</v>
          </cell>
          <cell r="B2702">
            <v>18000</v>
          </cell>
          <cell r="C2702" t="str">
            <v>UND</v>
          </cell>
          <cell r="D2702">
            <v>21600</v>
          </cell>
          <cell r="E2702">
            <v>3456</v>
          </cell>
          <cell r="F2702">
            <v>25056</v>
          </cell>
        </row>
        <row r="2703">
          <cell r="A2703" t="str">
            <v>GRAPA SUSPENSION 54/1500+UNION</v>
          </cell>
          <cell r="B2703">
            <v>5200</v>
          </cell>
          <cell r="C2703" t="str">
            <v>UND</v>
          </cell>
          <cell r="D2703">
            <v>6240</v>
          </cell>
          <cell r="E2703">
            <v>998.4</v>
          </cell>
          <cell r="F2703">
            <v>7238</v>
          </cell>
        </row>
        <row r="2704">
          <cell r="A2704" t="str">
            <v>GRAPA SUSPENSION AL 6-2/0</v>
          </cell>
          <cell r="B2704">
            <v>12558</v>
          </cell>
          <cell r="C2704" t="str">
            <v>UND</v>
          </cell>
          <cell r="D2704">
            <v>15069.599999999999</v>
          </cell>
          <cell r="E2704">
            <v>2411.136</v>
          </cell>
          <cell r="F2704">
            <v>17481</v>
          </cell>
        </row>
        <row r="2705">
          <cell r="A2705" t="str">
            <v>GRAPA SUSPENSION AL.2/0-4/0(266MCM)</v>
          </cell>
          <cell r="B2705">
            <v>12264</v>
          </cell>
          <cell r="C2705" t="str">
            <v>UND</v>
          </cell>
          <cell r="D2705">
            <v>14716.8</v>
          </cell>
          <cell r="E2705">
            <v>2354.6880000000001</v>
          </cell>
          <cell r="F2705">
            <v>17071</v>
          </cell>
        </row>
        <row r="2706">
          <cell r="A2706" t="str">
            <v>GRAPA SUSPENSION AL.500</v>
          </cell>
          <cell r="B2706">
            <v>14620</v>
          </cell>
          <cell r="C2706" t="str">
            <v>UND</v>
          </cell>
          <cell r="D2706">
            <v>17544</v>
          </cell>
          <cell r="E2706">
            <v>2807.04</v>
          </cell>
          <cell r="F2706">
            <v>20351</v>
          </cell>
        </row>
        <row r="2707">
          <cell r="A2707" t="str">
            <v>GRAPA SUSPENSION EN BRONCE</v>
          </cell>
          <cell r="B2707">
            <v>26000</v>
          </cell>
          <cell r="C2707" t="str">
            <v>UND</v>
          </cell>
          <cell r="D2707">
            <v>31200</v>
          </cell>
          <cell r="E2707">
            <v>4992</v>
          </cell>
          <cell r="F2707">
            <v>36192</v>
          </cell>
        </row>
        <row r="2708">
          <cell r="A2708" t="str">
            <v>GRAPA SUSPENSION P/CABLE GUARDA 1/8-3/8</v>
          </cell>
          <cell r="B2708">
            <v>11550</v>
          </cell>
          <cell r="C2708" t="str">
            <v>UND</v>
          </cell>
          <cell r="D2708">
            <v>13860</v>
          </cell>
          <cell r="E2708">
            <v>2217.6</v>
          </cell>
          <cell r="F2708">
            <v>16078</v>
          </cell>
        </row>
        <row r="2709">
          <cell r="A2709" t="str">
            <v>GRAPA SUSPENSION PS54/1500</v>
          </cell>
          <cell r="B2709">
            <v>4000</v>
          </cell>
          <cell r="C2709" t="str">
            <v>UND</v>
          </cell>
          <cell r="D2709">
            <v>4800</v>
          </cell>
          <cell r="E2709">
            <v>768</v>
          </cell>
          <cell r="F2709">
            <v>5568</v>
          </cell>
        </row>
        <row r="2710">
          <cell r="A2710" t="str">
            <v>GRAPADE HIERRO/30X15 NORMA 536</v>
          </cell>
          <cell r="B2710">
            <v>7981</v>
          </cell>
          <cell r="C2710" t="str">
            <v>UND</v>
          </cell>
          <cell r="D2710">
            <v>9577.1999999999989</v>
          </cell>
          <cell r="E2710">
            <v>1532.3519999999999</v>
          </cell>
          <cell r="F2710">
            <v>11110</v>
          </cell>
        </row>
        <row r="2711">
          <cell r="A2711" t="str">
            <v>GUARDACABO PESADO 1/2-3/8</v>
          </cell>
          <cell r="B2711">
            <v>650</v>
          </cell>
          <cell r="C2711" t="str">
            <v>UND</v>
          </cell>
          <cell r="D2711">
            <v>780</v>
          </cell>
          <cell r="E2711">
            <v>124.8</v>
          </cell>
          <cell r="F2711">
            <v>905</v>
          </cell>
        </row>
        <row r="2712">
          <cell r="A2712" t="str">
            <v>GUARDACABO PESADO 1/2-5/8</v>
          </cell>
          <cell r="B2712">
            <v>368</v>
          </cell>
          <cell r="C2712" t="str">
            <v>UND</v>
          </cell>
          <cell r="D2712">
            <v>441.59999999999997</v>
          </cell>
          <cell r="E2712">
            <v>70.655999999999992</v>
          </cell>
          <cell r="F2712">
            <v>512</v>
          </cell>
        </row>
        <row r="2713">
          <cell r="A2713" t="str">
            <v>GUARDACABO PESADO 1/4</v>
          </cell>
          <cell r="B2713">
            <v>330</v>
          </cell>
          <cell r="C2713" t="str">
            <v>UND</v>
          </cell>
          <cell r="D2713">
            <v>396</v>
          </cell>
          <cell r="E2713">
            <v>63.36</v>
          </cell>
          <cell r="F2713">
            <v>459</v>
          </cell>
        </row>
        <row r="2714">
          <cell r="A2714" t="str">
            <v>GUARDAMOTOR  1.8 - 2.5 AMP</v>
          </cell>
          <cell r="B2714">
            <v>132800</v>
          </cell>
          <cell r="C2714" t="str">
            <v>UND</v>
          </cell>
          <cell r="D2714">
            <v>159360</v>
          </cell>
          <cell r="E2714">
            <v>25497.600000000002</v>
          </cell>
          <cell r="F2714">
            <v>184858</v>
          </cell>
        </row>
        <row r="2715">
          <cell r="A2715" t="str">
            <v>GUARDAMOTOR  11.0 - 16.0 AMP</v>
          </cell>
          <cell r="B2715">
            <v>167200</v>
          </cell>
          <cell r="C2715" t="str">
            <v>UND</v>
          </cell>
          <cell r="D2715">
            <v>200640</v>
          </cell>
          <cell r="E2715">
            <v>32102.400000000001</v>
          </cell>
          <cell r="F2715">
            <v>232742</v>
          </cell>
        </row>
        <row r="2716">
          <cell r="A2716" t="str">
            <v>GUARDAMOTOR  3VR 1,4 - 2,0 A</v>
          </cell>
          <cell r="B2716">
            <v>132800</v>
          </cell>
          <cell r="C2716" t="str">
            <v>UND</v>
          </cell>
          <cell r="D2716">
            <v>159360</v>
          </cell>
          <cell r="E2716">
            <v>25497.600000000002</v>
          </cell>
          <cell r="F2716">
            <v>184858</v>
          </cell>
        </row>
        <row r="2717">
          <cell r="A2717" t="str">
            <v>GUARDAMOTOR 0..25-0.44</v>
          </cell>
          <cell r="B2717">
            <v>136000</v>
          </cell>
          <cell r="C2717" t="str">
            <v>UND</v>
          </cell>
          <cell r="D2717">
            <v>163200</v>
          </cell>
          <cell r="E2717">
            <v>26112</v>
          </cell>
          <cell r="F2717">
            <v>189312</v>
          </cell>
        </row>
        <row r="2718">
          <cell r="A2718" t="str">
            <v>GUARDAMOTOR 0.7-1.0 AMP</v>
          </cell>
          <cell r="B2718">
            <v>132800</v>
          </cell>
          <cell r="C2718" t="str">
            <v>UND</v>
          </cell>
          <cell r="D2718">
            <v>159360</v>
          </cell>
          <cell r="E2718">
            <v>25497.600000000002</v>
          </cell>
          <cell r="F2718">
            <v>184858</v>
          </cell>
        </row>
        <row r="2719">
          <cell r="A2719" t="str">
            <v>GUARDAMOTOR 0.8-1SAMP MARCA KM</v>
          </cell>
          <cell r="B2719">
            <v>4000</v>
          </cell>
          <cell r="C2719" t="str">
            <v>UND</v>
          </cell>
          <cell r="D2719">
            <v>4800</v>
          </cell>
          <cell r="E2719">
            <v>768</v>
          </cell>
          <cell r="F2719">
            <v>5568</v>
          </cell>
        </row>
        <row r="2720">
          <cell r="A2720" t="str">
            <v>GUARDAMOTOR 1.0-1.6AMP</v>
          </cell>
          <cell r="B2720">
            <v>132800</v>
          </cell>
          <cell r="C2720" t="str">
            <v>UND</v>
          </cell>
          <cell r="D2720">
            <v>159360</v>
          </cell>
          <cell r="E2720">
            <v>25497.600000000002</v>
          </cell>
          <cell r="F2720">
            <v>184858</v>
          </cell>
        </row>
        <row r="2721">
          <cell r="A2721" t="str">
            <v>GUARDAMOTOR 1.6-2.4 SIEMENS</v>
          </cell>
          <cell r="B2721">
            <v>3000</v>
          </cell>
          <cell r="C2721" t="str">
            <v>UND</v>
          </cell>
          <cell r="D2721">
            <v>3600</v>
          </cell>
          <cell r="E2721">
            <v>576</v>
          </cell>
          <cell r="F2721">
            <v>4176</v>
          </cell>
        </row>
        <row r="2722">
          <cell r="A2722" t="str">
            <v>GUARDAMOTOR 10-16AMP MARCA ABB</v>
          </cell>
          <cell r="B2722">
            <v>3000</v>
          </cell>
          <cell r="C2722" t="str">
            <v>UND</v>
          </cell>
          <cell r="D2722">
            <v>3600</v>
          </cell>
          <cell r="E2722">
            <v>576</v>
          </cell>
          <cell r="F2722">
            <v>4176</v>
          </cell>
        </row>
        <row r="2723">
          <cell r="A2723" t="str">
            <v>GUARDAMOTOR 1-1.6 MARCA KM</v>
          </cell>
          <cell r="B2723">
            <v>600</v>
          </cell>
          <cell r="C2723" t="str">
            <v>UND</v>
          </cell>
          <cell r="D2723">
            <v>720</v>
          </cell>
          <cell r="E2723">
            <v>115.2</v>
          </cell>
          <cell r="F2723">
            <v>835</v>
          </cell>
        </row>
        <row r="2724">
          <cell r="A2724" t="str">
            <v>GUARDAMOTOR 1-1.6 MARCA TM</v>
          </cell>
          <cell r="B2724">
            <v>500</v>
          </cell>
          <cell r="C2724" t="str">
            <v>UND</v>
          </cell>
          <cell r="D2724">
            <v>600</v>
          </cell>
          <cell r="E2724">
            <v>96</v>
          </cell>
          <cell r="F2724">
            <v>696</v>
          </cell>
        </row>
        <row r="2725">
          <cell r="A2725" t="str">
            <v>GUARDAMOTOR 14.0-20.0AMP</v>
          </cell>
          <cell r="B2725">
            <v>167200</v>
          </cell>
          <cell r="C2725" t="str">
            <v>UND</v>
          </cell>
          <cell r="D2725">
            <v>200640</v>
          </cell>
          <cell r="E2725">
            <v>32102.400000000001</v>
          </cell>
          <cell r="F2725">
            <v>232742</v>
          </cell>
        </row>
        <row r="2726">
          <cell r="A2726" t="str">
            <v>GUARDAMOTOR 16-20AMP MARCA KM</v>
          </cell>
          <cell r="B2726">
            <v>3000</v>
          </cell>
          <cell r="C2726" t="str">
            <v>UND</v>
          </cell>
          <cell r="D2726">
            <v>3600</v>
          </cell>
          <cell r="E2726">
            <v>576</v>
          </cell>
          <cell r="F2726">
            <v>4176</v>
          </cell>
        </row>
        <row r="2727">
          <cell r="A2727" t="str">
            <v>GUARDAMOTOR 16-25A ISKRA</v>
          </cell>
          <cell r="B2727">
            <v>500</v>
          </cell>
          <cell r="C2727" t="str">
            <v>UND</v>
          </cell>
          <cell r="D2727">
            <v>600</v>
          </cell>
          <cell r="E2727">
            <v>96</v>
          </cell>
          <cell r="F2727">
            <v>696</v>
          </cell>
        </row>
        <row r="2728">
          <cell r="A2728" t="str">
            <v>GUARDAMOTOR 18.0-25.0AMP</v>
          </cell>
          <cell r="B2728">
            <v>205900</v>
          </cell>
          <cell r="C2728" t="str">
            <v>UND</v>
          </cell>
          <cell r="D2728">
            <v>247080</v>
          </cell>
          <cell r="E2728">
            <v>39532.800000000003</v>
          </cell>
          <cell r="F2728">
            <v>286613</v>
          </cell>
        </row>
        <row r="2729">
          <cell r="A2729" t="str">
            <v>GUARDAMOTOR 2.5-4A TIPO ANTIGUO SIEMENS</v>
          </cell>
          <cell r="B2729">
            <v>500</v>
          </cell>
          <cell r="C2729" t="str">
            <v>UND</v>
          </cell>
          <cell r="D2729">
            <v>600</v>
          </cell>
          <cell r="E2729">
            <v>96</v>
          </cell>
          <cell r="F2729">
            <v>696</v>
          </cell>
        </row>
        <row r="2730">
          <cell r="A2730" t="str">
            <v>GUARDAMOTOR 2.8 - 4.0 AMP</v>
          </cell>
          <cell r="B2730">
            <v>132800</v>
          </cell>
          <cell r="C2730" t="str">
            <v>UND</v>
          </cell>
          <cell r="D2730">
            <v>159360</v>
          </cell>
          <cell r="E2730">
            <v>25497.600000000002</v>
          </cell>
          <cell r="F2730">
            <v>184858</v>
          </cell>
        </row>
        <row r="2731">
          <cell r="A2731" t="str">
            <v>GUARDAMOTOR 22-32AMP</v>
          </cell>
          <cell r="B2731">
            <v>315120</v>
          </cell>
          <cell r="C2731" t="str">
            <v>UND</v>
          </cell>
          <cell r="D2731">
            <v>378144</v>
          </cell>
          <cell r="E2731">
            <v>60503.040000000001</v>
          </cell>
          <cell r="F2731">
            <v>438647</v>
          </cell>
        </row>
        <row r="2732">
          <cell r="A2732" t="str">
            <v>GUARDAMOTOR 2-3.2 MARCA SIEMENS</v>
          </cell>
          <cell r="B2732">
            <v>3000</v>
          </cell>
          <cell r="C2732" t="str">
            <v>UND</v>
          </cell>
          <cell r="D2732">
            <v>3600</v>
          </cell>
          <cell r="E2732">
            <v>576</v>
          </cell>
          <cell r="F2732">
            <v>4176</v>
          </cell>
        </row>
        <row r="2733">
          <cell r="A2733" t="str">
            <v>GUARDAMOTOR 25-32AMP SIEMENS</v>
          </cell>
          <cell r="B2733">
            <v>3000</v>
          </cell>
          <cell r="C2733" t="str">
            <v>UND</v>
          </cell>
          <cell r="D2733">
            <v>3600</v>
          </cell>
          <cell r="E2733">
            <v>576</v>
          </cell>
          <cell r="F2733">
            <v>4176</v>
          </cell>
        </row>
        <row r="2734">
          <cell r="A2734" t="str">
            <v>GUARDAMOTOR 25-40A</v>
          </cell>
          <cell r="B2734">
            <v>501000</v>
          </cell>
          <cell r="C2734" t="str">
            <v>UND</v>
          </cell>
          <cell r="D2734">
            <v>601200</v>
          </cell>
          <cell r="E2734">
            <v>96192</v>
          </cell>
          <cell r="F2734">
            <v>697392</v>
          </cell>
        </row>
        <row r="2735">
          <cell r="A2735" t="str">
            <v>GUARDAMOTOR 28-40AMP.</v>
          </cell>
          <cell r="B2735">
            <v>432700</v>
          </cell>
          <cell r="C2735" t="str">
            <v>UND</v>
          </cell>
          <cell r="D2735">
            <v>519240</v>
          </cell>
          <cell r="E2735">
            <v>83078.400000000009</v>
          </cell>
          <cell r="F2735">
            <v>602318</v>
          </cell>
        </row>
        <row r="2736">
          <cell r="A2736" t="str">
            <v>GUARDAMOTOR 36 - 45 AMP</v>
          </cell>
          <cell r="B2736">
            <v>432700</v>
          </cell>
          <cell r="C2736" t="str">
            <v>UND</v>
          </cell>
          <cell r="D2736">
            <v>519240</v>
          </cell>
          <cell r="E2736">
            <v>83078.400000000009</v>
          </cell>
          <cell r="F2736">
            <v>602318</v>
          </cell>
        </row>
        <row r="2737">
          <cell r="A2737" t="str">
            <v>GUARDAMOTOR 3VR 2, 2 - 3,2 A</v>
          </cell>
          <cell r="B2737">
            <v>132800</v>
          </cell>
          <cell r="C2737" t="str">
            <v>UND</v>
          </cell>
          <cell r="D2737">
            <v>159360</v>
          </cell>
          <cell r="E2737">
            <v>25497.600000000002</v>
          </cell>
          <cell r="F2737">
            <v>184858</v>
          </cell>
        </row>
        <row r="2738">
          <cell r="A2738" t="str">
            <v>GUARDAMOTOR 4.0-6.0AMP</v>
          </cell>
          <cell r="B2738">
            <v>132800</v>
          </cell>
          <cell r="C2738" t="str">
            <v>UND</v>
          </cell>
          <cell r="D2738">
            <v>159360</v>
          </cell>
          <cell r="E2738">
            <v>25497.600000000002</v>
          </cell>
          <cell r="F2738">
            <v>184858</v>
          </cell>
        </row>
        <row r="2739">
          <cell r="A2739" t="str">
            <v>GUARDAMOTOR 40-63A</v>
          </cell>
          <cell r="B2739">
            <v>513000</v>
          </cell>
          <cell r="C2739" t="str">
            <v>UND</v>
          </cell>
          <cell r="D2739">
            <v>615600</v>
          </cell>
          <cell r="E2739">
            <v>98496</v>
          </cell>
          <cell r="F2739">
            <v>714096</v>
          </cell>
        </row>
        <row r="2740">
          <cell r="A2740" t="str">
            <v>GUARDAMOTOR 45-63AMP.</v>
          </cell>
          <cell r="B2740">
            <v>443100</v>
          </cell>
          <cell r="C2740" t="str">
            <v>UND</v>
          </cell>
          <cell r="D2740">
            <v>531720</v>
          </cell>
          <cell r="E2740">
            <v>85075.199999999997</v>
          </cell>
          <cell r="F2740">
            <v>616795</v>
          </cell>
        </row>
        <row r="2741">
          <cell r="A2741" t="str">
            <v>GUARDAMOTOR 4-6AMP TIPO ANTIGO KM</v>
          </cell>
          <cell r="B2741">
            <v>56420</v>
          </cell>
          <cell r="C2741" t="str">
            <v>UND</v>
          </cell>
          <cell r="D2741">
            <v>67704</v>
          </cell>
          <cell r="E2741">
            <v>10832.64</v>
          </cell>
          <cell r="F2741">
            <v>78537</v>
          </cell>
        </row>
        <row r="2742">
          <cell r="A2742" t="str">
            <v>GUARDAMOTOR 4-6AMP TIPO ANTIGUO ABB</v>
          </cell>
          <cell r="B2742">
            <v>37942.80078125</v>
          </cell>
          <cell r="C2742" t="str">
            <v>UND</v>
          </cell>
          <cell r="D2742">
            <v>45531.360937500001</v>
          </cell>
          <cell r="E2742">
            <v>7285.01775</v>
          </cell>
          <cell r="F2742">
            <v>52816</v>
          </cell>
        </row>
        <row r="2743">
          <cell r="A2743" t="str">
            <v>GUARDAMOTOR 4-6AMP TIPO ANTIGUO SIEMENS</v>
          </cell>
          <cell r="B2743">
            <v>39494</v>
          </cell>
          <cell r="C2743" t="str">
            <v>UND</v>
          </cell>
          <cell r="D2743">
            <v>47392.799999999996</v>
          </cell>
          <cell r="E2743">
            <v>7582.847999999999</v>
          </cell>
          <cell r="F2743">
            <v>54976</v>
          </cell>
        </row>
        <row r="2744">
          <cell r="A2744" t="str">
            <v>GUARDAMOTOR 5.5-8.0 AMP</v>
          </cell>
          <cell r="B2744">
            <v>132800</v>
          </cell>
          <cell r="C2744" t="str">
            <v>UND</v>
          </cell>
          <cell r="D2744">
            <v>159360</v>
          </cell>
          <cell r="E2744">
            <v>25497.600000000002</v>
          </cell>
          <cell r="F2744">
            <v>184858</v>
          </cell>
        </row>
        <row r="2745">
          <cell r="A2745" t="str">
            <v>GUARDAMOTOR 6.0-10.0AMP</v>
          </cell>
          <cell r="B2745">
            <v>167200</v>
          </cell>
          <cell r="C2745" t="str">
            <v>UND</v>
          </cell>
          <cell r="D2745">
            <v>200640</v>
          </cell>
          <cell r="E2745">
            <v>32102.400000000001</v>
          </cell>
          <cell r="F2745">
            <v>232742</v>
          </cell>
        </row>
        <row r="2746">
          <cell r="A2746" t="str">
            <v>GUARDAMOTOR 6-10A ABB</v>
          </cell>
          <cell r="B2746">
            <v>5000</v>
          </cell>
          <cell r="C2746" t="str">
            <v>UND</v>
          </cell>
          <cell r="D2746">
            <v>6000</v>
          </cell>
          <cell r="E2746">
            <v>960</v>
          </cell>
          <cell r="F2746">
            <v>6960</v>
          </cell>
        </row>
        <row r="2747">
          <cell r="A2747" t="str">
            <v>GUARDAMOTOR 63-80A</v>
          </cell>
          <cell r="B2747">
            <v>540000</v>
          </cell>
          <cell r="C2747" t="str">
            <v>UND</v>
          </cell>
          <cell r="D2747">
            <v>648000</v>
          </cell>
          <cell r="E2747">
            <v>103680</v>
          </cell>
          <cell r="F2747">
            <v>751680</v>
          </cell>
        </row>
        <row r="2748">
          <cell r="A2748" t="str">
            <v>GUARDAMOTOR ABB</v>
          </cell>
          <cell r="B2748">
            <v>59241.601562499993</v>
          </cell>
          <cell r="C2748" t="str">
            <v>UND</v>
          </cell>
          <cell r="D2748">
            <v>71089.921874999985</v>
          </cell>
          <cell r="E2748">
            <v>11374.387499999997</v>
          </cell>
          <cell r="F2748">
            <v>82464</v>
          </cell>
        </row>
        <row r="2749">
          <cell r="A2749" t="str">
            <v>GUARDAMOTOR TIPO MS325-12.5 ABB</v>
          </cell>
          <cell r="B2749">
            <v>59241.601562499993</v>
          </cell>
          <cell r="C2749" t="str">
            <v>UND</v>
          </cell>
          <cell r="D2749">
            <v>71089.921874999985</v>
          </cell>
          <cell r="E2749">
            <v>11374.387499999997</v>
          </cell>
          <cell r="F2749">
            <v>82464</v>
          </cell>
        </row>
        <row r="2750">
          <cell r="A2750" t="str">
            <v>GUARDAMOTOR TIPO MS325-6.0 ABB</v>
          </cell>
          <cell r="B2750">
            <v>46339.69921875</v>
          </cell>
          <cell r="C2750" t="str">
            <v>UND</v>
          </cell>
          <cell r="D2750">
            <v>55607.639062499999</v>
          </cell>
          <cell r="E2750">
            <v>8897.2222500000007</v>
          </cell>
          <cell r="F2750">
            <v>64505</v>
          </cell>
        </row>
        <row r="2751">
          <cell r="A2751" t="str">
            <v>HEBILLA ACERO INOXIDABLE DE 1/2 BANDIT</v>
          </cell>
          <cell r="B2751">
            <v>301</v>
          </cell>
          <cell r="C2751" t="str">
            <v>UND</v>
          </cell>
          <cell r="D2751">
            <v>361.2</v>
          </cell>
          <cell r="E2751">
            <v>57.792000000000002</v>
          </cell>
          <cell r="F2751">
            <v>419</v>
          </cell>
        </row>
        <row r="2752">
          <cell r="A2752" t="str">
            <v>HEBILLA ACERO INOXIDABLE DE 3/4 BANDIT</v>
          </cell>
          <cell r="B2752">
            <v>412</v>
          </cell>
          <cell r="C2752" t="str">
            <v>UND</v>
          </cell>
          <cell r="D2752">
            <v>494.4</v>
          </cell>
          <cell r="E2752">
            <v>79.103999999999999</v>
          </cell>
          <cell r="F2752">
            <v>574</v>
          </cell>
        </row>
        <row r="2753">
          <cell r="A2753" t="str">
            <v>HEBILLA ACERO INOXIDABLE DE 3/4 CAHORS</v>
          </cell>
          <cell r="B2753">
            <v>284</v>
          </cell>
          <cell r="C2753" t="str">
            <v>UND</v>
          </cell>
          <cell r="D2753">
            <v>340.8</v>
          </cell>
          <cell r="E2753">
            <v>54.528000000000006</v>
          </cell>
          <cell r="F2753">
            <v>395</v>
          </cell>
        </row>
        <row r="2754">
          <cell r="A2754" t="str">
            <v>HEBILLA ACERO INOXIDABLE DE 3/8 BANDIT</v>
          </cell>
          <cell r="B2754">
            <v>232</v>
          </cell>
          <cell r="C2754" t="str">
            <v>UND</v>
          </cell>
          <cell r="D2754">
            <v>278.39999999999998</v>
          </cell>
          <cell r="E2754">
            <v>44.543999999999997</v>
          </cell>
          <cell r="F2754">
            <v>323</v>
          </cell>
        </row>
        <row r="2755">
          <cell r="A2755" t="str">
            <v>HEBILLA ACERO INOXIDABLE DE 5/8 BANDIT</v>
          </cell>
          <cell r="B2755">
            <v>353</v>
          </cell>
          <cell r="C2755" t="str">
            <v>UND</v>
          </cell>
          <cell r="D2755">
            <v>423.59999999999997</v>
          </cell>
          <cell r="E2755">
            <v>67.775999999999996</v>
          </cell>
          <cell r="F2755">
            <v>491</v>
          </cell>
        </row>
        <row r="2756">
          <cell r="A2756" t="str">
            <v>HERRAJE GUITARRA</v>
          </cell>
          <cell r="B2756">
            <v>13163</v>
          </cell>
          <cell r="C2756" t="str">
            <v>UND</v>
          </cell>
          <cell r="D2756">
            <v>15795.599999999999</v>
          </cell>
          <cell r="E2756">
            <v>2527.2959999999998</v>
          </cell>
          <cell r="F2756">
            <v>18323</v>
          </cell>
        </row>
        <row r="2757">
          <cell r="A2757" t="str">
            <v>HERRAJE PARA CAJA CTT Y CTI</v>
          </cell>
          <cell r="B2757">
            <v>1352.40002441406</v>
          </cell>
          <cell r="C2757" t="str">
            <v>UND</v>
          </cell>
          <cell r="D2757">
            <v>1622.880029296872</v>
          </cell>
          <cell r="E2757">
            <v>259.66080468749954</v>
          </cell>
          <cell r="F2757">
            <v>1883</v>
          </cell>
        </row>
        <row r="2758">
          <cell r="A2758" t="str">
            <v>HERRAJE PARA SWITCH GF</v>
          </cell>
          <cell r="B2758">
            <v>2000</v>
          </cell>
          <cell r="C2758" t="str">
            <v>UND</v>
          </cell>
          <cell r="D2758">
            <v>2400</v>
          </cell>
          <cell r="E2758">
            <v>384</v>
          </cell>
          <cell r="F2758">
            <v>2784</v>
          </cell>
        </row>
        <row r="2759">
          <cell r="A2759" t="str">
            <v>HERRAJE SOP.SECCIONADOR 600/630AMP ELECT</v>
          </cell>
          <cell r="B2759">
            <v>4160</v>
          </cell>
          <cell r="C2759" t="str">
            <v>UND</v>
          </cell>
          <cell r="D2759">
            <v>4992</v>
          </cell>
          <cell r="E2759">
            <v>798.72</v>
          </cell>
          <cell r="F2759">
            <v>5791</v>
          </cell>
        </row>
        <row r="2760">
          <cell r="A2760" t="str">
            <v>HERRAJE SOPOR. SECCIONADOR 160AMP.TORNIL</v>
          </cell>
          <cell r="B2760">
            <v>3410</v>
          </cell>
          <cell r="C2760" t="str">
            <v>UND</v>
          </cell>
          <cell r="D2760">
            <v>4092</v>
          </cell>
          <cell r="E2760">
            <v>654.72</v>
          </cell>
          <cell r="F2760">
            <v>4747</v>
          </cell>
        </row>
        <row r="2761">
          <cell r="A2761" t="str">
            <v>HERRAJE TEMPLETE GUITARRA TIPO TELECOM</v>
          </cell>
          <cell r="B2761">
            <v>15680</v>
          </cell>
          <cell r="C2761" t="str">
            <v>UND</v>
          </cell>
          <cell r="D2761">
            <v>18816</v>
          </cell>
          <cell r="E2761">
            <v>3010.56</v>
          </cell>
          <cell r="F2761">
            <v>21827</v>
          </cell>
        </row>
        <row r="2762">
          <cell r="A2762" t="str">
            <v>HERRAMIENTA LOAD BUSTER / CAJA PLASTICA</v>
          </cell>
          <cell r="B2762">
            <v>3220000</v>
          </cell>
          <cell r="C2762" t="str">
            <v>UND</v>
          </cell>
          <cell r="D2762">
            <v>3864000</v>
          </cell>
          <cell r="E2762">
            <v>618240</v>
          </cell>
          <cell r="F2762">
            <v>4482240</v>
          </cell>
        </row>
        <row r="2763">
          <cell r="A2763" t="str">
            <v>HERRAMIENTA MANUAL ACOTCHLOK</v>
          </cell>
          <cell r="B2763">
            <v>126885</v>
          </cell>
          <cell r="C2763" t="str">
            <v>UND</v>
          </cell>
          <cell r="D2763">
            <v>152262</v>
          </cell>
          <cell r="E2763">
            <v>24361.920000000002</v>
          </cell>
          <cell r="F2763">
            <v>176624</v>
          </cell>
        </row>
        <row r="2764">
          <cell r="A2764" t="str">
            <v>HIDROSOLTA</v>
          </cell>
          <cell r="B2764">
            <v>6200</v>
          </cell>
          <cell r="C2764" t="str">
            <v>KG</v>
          </cell>
          <cell r="D2764">
            <v>7440</v>
          </cell>
          <cell r="E2764">
            <v>1190.4000000000001</v>
          </cell>
          <cell r="F2764">
            <v>8630</v>
          </cell>
        </row>
        <row r="2765">
          <cell r="A2765" t="str">
            <v>HITER DE REGULACION 106/144 AMP.</v>
          </cell>
          <cell r="B2765">
            <v>58700</v>
          </cell>
          <cell r="C2765" t="str">
            <v>UND</v>
          </cell>
          <cell r="D2765">
            <v>70440</v>
          </cell>
          <cell r="E2765">
            <v>11270.4</v>
          </cell>
          <cell r="F2765">
            <v>81710</v>
          </cell>
        </row>
        <row r="2766">
          <cell r="A2766" t="str">
            <v>HOROMETRO 110V.</v>
          </cell>
          <cell r="B2766">
            <v>171400</v>
          </cell>
          <cell r="C2766" t="str">
            <v>UND</v>
          </cell>
          <cell r="D2766">
            <v>205680</v>
          </cell>
          <cell r="E2766">
            <v>32908.800000000003</v>
          </cell>
          <cell r="F2766">
            <v>238589</v>
          </cell>
        </row>
        <row r="2767">
          <cell r="A2767" t="str">
            <v>HOROMETRO 220V.</v>
          </cell>
          <cell r="B2767">
            <v>171400</v>
          </cell>
          <cell r="C2767" t="str">
            <v>UND</v>
          </cell>
          <cell r="D2767">
            <v>205680</v>
          </cell>
          <cell r="E2767">
            <v>32908.800000000003</v>
          </cell>
          <cell r="F2767">
            <v>238589</v>
          </cell>
        </row>
        <row r="2768">
          <cell r="A2768" t="str">
            <v>HOROMETRO 72X72 110V SIEMENS</v>
          </cell>
          <cell r="B2768">
            <v>56420</v>
          </cell>
          <cell r="C2768" t="str">
            <v>UND</v>
          </cell>
          <cell r="D2768">
            <v>67704</v>
          </cell>
          <cell r="E2768">
            <v>10832.64</v>
          </cell>
          <cell r="F2768">
            <v>78537</v>
          </cell>
        </row>
        <row r="2769">
          <cell r="A2769" t="str">
            <v>IMPRIMANTE</v>
          </cell>
          <cell r="B2769">
            <v>199043</v>
          </cell>
          <cell r="C2769" t="str">
            <v>UND</v>
          </cell>
          <cell r="D2769">
            <v>238851.59999999998</v>
          </cell>
          <cell r="E2769">
            <v>38216.255999999994</v>
          </cell>
          <cell r="F2769">
            <v>277068</v>
          </cell>
        </row>
        <row r="2770">
          <cell r="A2770" t="str">
            <v>INT 2X(125)A (25KA)240V TIPO GI2125 WH</v>
          </cell>
          <cell r="B2770">
            <v>193817.40625</v>
          </cell>
          <cell r="C2770" t="str">
            <v>UND</v>
          </cell>
          <cell r="D2770">
            <v>232580.88749999998</v>
          </cell>
          <cell r="E2770">
            <v>37212.941999999995</v>
          </cell>
          <cell r="F2770">
            <v>269794</v>
          </cell>
        </row>
        <row r="2771">
          <cell r="A2771" t="str">
            <v>INT 2X(30)A (25KA)240V TIPO GI2030 WH</v>
          </cell>
          <cell r="B2771">
            <v>53578.80078125</v>
          </cell>
          <cell r="C2771" t="str">
            <v>UND</v>
          </cell>
          <cell r="D2771">
            <v>64294.560937499999</v>
          </cell>
          <cell r="E2771">
            <v>10287.12975</v>
          </cell>
          <cell r="F2771">
            <v>74582</v>
          </cell>
        </row>
        <row r="2772">
          <cell r="A2772" t="str">
            <v>INT 2X(30)A 240V DE SEGURIDAD P/FUSIBLE</v>
          </cell>
          <cell r="B2772">
            <v>52600</v>
          </cell>
          <cell r="C2772" t="str">
            <v>UND</v>
          </cell>
          <cell r="D2772">
            <v>63120</v>
          </cell>
          <cell r="E2772">
            <v>10099.200000000001</v>
          </cell>
          <cell r="F2772">
            <v>73219</v>
          </cell>
        </row>
        <row r="2773">
          <cell r="A2773" t="str">
            <v>INT 2X(60)A (25KA)240V TIPO GI2060 WH</v>
          </cell>
          <cell r="B2773">
            <v>95121.601562500015</v>
          </cell>
          <cell r="C2773" t="str">
            <v>UND</v>
          </cell>
          <cell r="D2773">
            <v>114145.92187500001</v>
          </cell>
          <cell r="E2773">
            <v>18263.347500000003</v>
          </cell>
          <cell r="F2773">
            <v>132409</v>
          </cell>
        </row>
        <row r="2774">
          <cell r="A2774" t="str">
            <v>INT 2X(80)A (25KA)240V TIPO GI2080 WH</v>
          </cell>
          <cell r="B2774">
            <v>84760.203125</v>
          </cell>
          <cell r="C2774" t="str">
            <v>UND</v>
          </cell>
          <cell r="D2774">
            <v>101712.24374999999</v>
          </cell>
          <cell r="E2774">
            <v>16273.958999999999</v>
          </cell>
          <cell r="F2774">
            <v>117986</v>
          </cell>
        </row>
        <row r="2775">
          <cell r="A2775" t="str">
            <v>INT 3X(100)A (10KA)240V TIPO FAL320100 S</v>
          </cell>
          <cell r="B2775">
            <v>191000</v>
          </cell>
          <cell r="C2775" t="str">
            <v>UND</v>
          </cell>
          <cell r="D2775">
            <v>229200</v>
          </cell>
          <cell r="E2775">
            <v>36672</v>
          </cell>
          <cell r="F2775">
            <v>265872</v>
          </cell>
        </row>
        <row r="2776">
          <cell r="A2776" t="str">
            <v>INT 3X(100)A (14KA)600V TIPO FAL360100 S</v>
          </cell>
          <cell r="B2776">
            <v>280000</v>
          </cell>
          <cell r="C2776" t="str">
            <v>UND</v>
          </cell>
          <cell r="D2776">
            <v>336000</v>
          </cell>
          <cell r="E2776">
            <v>53760</v>
          </cell>
          <cell r="F2776">
            <v>389760</v>
          </cell>
        </row>
        <row r="2777">
          <cell r="A2777" t="str">
            <v>INT 3X(100)A (25KA)240V TIPO C100E</v>
          </cell>
          <cell r="B2777">
            <v>177100</v>
          </cell>
          <cell r="C2777" t="str">
            <v>UND</v>
          </cell>
          <cell r="D2777">
            <v>212520</v>
          </cell>
          <cell r="E2777">
            <v>34003.199999999997</v>
          </cell>
          <cell r="F2777">
            <v>246523</v>
          </cell>
        </row>
        <row r="2778">
          <cell r="A2778" t="str">
            <v>INT 3X(100)A (25KA)240V TIPO GI3100 WH</v>
          </cell>
          <cell r="B2778">
            <v>170000</v>
          </cell>
          <cell r="C2778" t="str">
            <v>UND</v>
          </cell>
          <cell r="D2778">
            <v>204000</v>
          </cell>
          <cell r="E2778">
            <v>32640</v>
          </cell>
          <cell r="F2778">
            <v>236640</v>
          </cell>
        </row>
        <row r="2779">
          <cell r="A2779" t="str">
            <v>INT 3X(100)A (25KA)240V TIPO NB100N</v>
          </cell>
          <cell r="B2779">
            <v>185000</v>
          </cell>
          <cell r="C2779" t="str">
            <v>UND</v>
          </cell>
          <cell r="D2779">
            <v>222000</v>
          </cell>
          <cell r="E2779">
            <v>35520</v>
          </cell>
          <cell r="F2779">
            <v>257520</v>
          </cell>
        </row>
        <row r="2780">
          <cell r="A2780" t="str">
            <v>INT 3X(100)A (65KA)240V TIPO FD3100L WH</v>
          </cell>
          <cell r="B2780">
            <v>289500</v>
          </cell>
          <cell r="C2780" t="str">
            <v>UND</v>
          </cell>
          <cell r="D2780">
            <v>347400</v>
          </cell>
          <cell r="E2780">
            <v>55584</v>
          </cell>
          <cell r="F2780">
            <v>402984</v>
          </cell>
        </row>
        <row r="2781">
          <cell r="A2781" t="str">
            <v>INT 3X(100)A 240V DE SEGURIDAD P/FUSIBLE</v>
          </cell>
          <cell r="B2781">
            <v>138900</v>
          </cell>
          <cell r="C2781" t="str">
            <v>UND</v>
          </cell>
          <cell r="D2781">
            <v>166680</v>
          </cell>
          <cell r="E2781">
            <v>26668.799999999999</v>
          </cell>
          <cell r="F2781">
            <v>193349</v>
          </cell>
        </row>
        <row r="2782">
          <cell r="A2782" t="str">
            <v>INT 3X(100/125)A (85KA)240V NS160N TM125</v>
          </cell>
          <cell r="B2782">
            <v>503000</v>
          </cell>
          <cell r="C2782" t="str">
            <v>UND</v>
          </cell>
          <cell r="D2782">
            <v>603600</v>
          </cell>
          <cell r="E2782">
            <v>96576</v>
          </cell>
          <cell r="F2782">
            <v>700176</v>
          </cell>
        </row>
        <row r="2783">
          <cell r="A2783" t="str">
            <v>INT 3X(1000)A (22KA)600V TIPO MAL361000</v>
          </cell>
          <cell r="B2783">
            <v>4550000</v>
          </cell>
          <cell r="C2783" t="str">
            <v>UND</v>
          </cell>
          <cell r="D2783">
            <v>5460000</v>
          </cell>
          <cell r="E2783">
            <v>873600</v>
          </cell>
          <cell r="F2783">
            <v>6333600</v>
          </cell>
        </row>
        <row r="2784">
          <cell r="A2784" t="str">
            <v>INT 3X(12.8/16)A (85KA)240V NS100N TM16D</v>
          </cell>
          <cell r="B2784">
            <v>299000</v>
          </cell>
          <cell r="C2784" t="str">
            <v>UND</v>
          </cell>
          <cell r="D2784">
            <v>358800</v>
          </cell>
          <cell r="E2784">
            <v>57408</v>
          </cell>
          <cell r="F2784">
            <v>416208</v>
          </cell>
        </row>
        <row r="2785">
          <cell r="A2785" t="str">
            <v>INT 3X(1200)A (42KA)600V TIPO PAF361200</v>
          </cell>
          <cell r="B2785">
            <v>5850000</v>
          </cell>
          <cell r="C2785" t="str">
            <v>UND</v>
          </cell>
          <cell r="D2785">
            <v>7020000</v>
          </cell>
          <cell r="E2785">
            <v>1123200</v>
          </cell>
          <cell r="F2785">
            <v>8143200</v>
          </cell>
        </row>
        <row r="2786">
          <cell r="A2786" t="str">
            <v>INT 3X(125)A (22KA)600V TIPO KAL36125 SQ</v>
          </cell>
          <cell r="B2786">
            <v>422000</v>
          </cell>
          <cell r="C2786" t="str">
            <v>UND</v>
          </cell>
          <cell r="D2786">
            <v>506400</v>
          </cell>
          <cell r="E2786">
            <v>81024</v>
          </cell>
          <cell r="F2786">
            <v>587424</v>
          </cell>
        </row>
        <row r="2787">
          <cell r="A2787" t="str">
            <v>INT 3X(125)A (25KA)240V TIPO GI3125 WH</v>
          </cell>
          <cell r="B2787">
            <v>372800</v>
          </cell>
          <cell r="C2787" t="str">
            <v>UND</v>
          </cell>
          <cell r="D2787">
            <v>447360</v>
          </cell>
          <cell r="E2787">
            <v>71577.600000000006</v>
          </cell>
          <cell r="F2787">
            <v>518938</v>
          </cell>
        </row>
        <row r="2788">
          <cell r="A2788" t="str">
            <v>INT 3X(125)A (65KA)240V TIPO FD3125L WH</v>
          </cell>
          <cell r="B2788">
            <v>421100</v>
          </cell>
          <cell r="C2788" t="str">
            <v>UND</v>
          </cell>
          <cell r="D2788">
            <v>505320</v>
          </cell>
          <cell r="E2788">
            <v>80851.199999999997</v>
          </cell>
          <cell r="F2788">
            <v>586171</v>
          </cell>
        </row>
        <row r="2789">
          <cell r="A2789" t="str">
            <v>INT 3X(128/160)A (85KA)240V NS160N TM160</v>
          </cell>
          <cell r="B2789">
            <v>650000</v>
          </cell>
          <cell r="C2789" t="str">
            <v>UND</v>
          </cell>
          <cell r="D2789">
            <v>780000</v>
          </cell>
          <cell r="E2789">
            <v>124800</v>
          </cell>
          <cell r="F2789">
            <v>904800</v>
          </cell>
        </row>
        <row r="2790">
          <cell r="A2790" t="str">
            <v>INT 3X(15)A (10KA)240V TIPO FAL32015 SQ</v>
          </cell>
          <cell r="B2790">
            <v>173000</v>
          </cell>
          <cell r="C2790" t="str">
            <v>UND</v>
          </cell>
          <cell r="D2790">
            <v>207600</v>
          </cell>
          <cell r="E2790">
            <v>33216</v>
          </cell>
          <cell r="F2790">
            <v>240816</v>
          </cell>
        </row>
        <row r="2791">
          <cell r="A2791" t="str">
            <v>INT 3X(15)A (14KA)600V TIPO FAL36015 SQ</v>
          </cell>
          <cell r="B2791">
            <v>272000</v>
          </cell>
          <cell r="C2791" t="str">
            <v>UND</v>
          </cell>
          <cell r="D2791">
            <v>326400</v>
          </cell>
          <cell r="E2791">
            <v>52224</v>
          </cell>
          <cell r="F2791">
            <v>378624</v>
          </cell>
        </row>
        <row r="2792">
          <cell r="A2792" t="str">
            <v>INT 3X(15)A (15KA)240V TIPO NB50N</v>
          </cell>
          <cell r="B2792">
            <v>117000</v>
          </cell>
          <cell r="C2792" t="str">
            <v>UND</v>
          </cell>
          <cell r="D2792">
            <v>140400</v>
          </cell>
          <cell r="E2792">
            <v>22464</v>
          </cell>
          <cell r="F2792">
            <v>162864</v>
          </cell>
        </row>
        <row r="2793">
          <cell r="A2793" t="str">
            <v>INT 3X(15)A (25KA)240V TIPO C100E</v>
          </cell>
          <cell r="B2793">
            <v>143000</v>
          </cell>
          <cell r="C2793" t="str">
            <v>UND</v>
          </cell>
          <cell r="D2793">
            <v>171600</v>
          </cell>
          <cell r="E2793">
            <v>27456</v>
          </cell>
          <cell r="F2793">
            <v>199056</v>
          </cell>
        </row>
        <row r="2794">
          <cell r="A2794" t="str">
            <v>INT 3X(15)A (25KA)240V TIPO GI3015 WH</v>
          </cell>
          <cell r="B2794">
            <v>155000</v>
          </cell>
          <cell r="C2794" t="str">
            <v>UND</v>
          </cell>
          <cell r="D2794">
            <v>186000</v>
          </cell>
          <cell r="E2794">
            <v>29760</v>
          </cell>
          <cell r="F2794">
            <v>215760</v>
          </cell>
        </row>
        <row r="2795">
          <cell r="A2795" t="str">
            <v>INT 3X(15)A (25KA)240V TIPO NB100N</v>
          </cell>
          <cell r="B2795">
            <v>163000</v>
          </cell>
          <cell r="C2795" t="str">
            <v>UND</v>
          </cell>
          <cell r="D2795">
            <v>195600</v>
          </cell>
          <cell r="E2795">
            <v>31296</v>
          </cell>
          <cell r="F2795">
            <v>226896</v>
          </cell>
        </row>
        <row r="2796">
          <cell r="A2796" t="str">
            <v>INT 3X(15)A (65KA)240V TIPO FD3015L WH</v>
          </cell>
          <cell r="B2796">
            <v>258800</v>
          </cell>
          <cell r="C2796" t="str">
            <v>UND</v>
          </cell>
          <cell r="D2796">
            <v>310560</v>
          </cell>
          <cell r="E2796">
            <v>49689.599999999999</v>
          </cell>
          <cell r="F2796">
            <v>360250</v>
          </cell>
        </row>
        <row r="2797">
          <cell r="A2797" t="str">
            <v>INT 3X(15)A TIPO GHC3015 WH</v>
          </cell>
          <cell r="B2797">
            <v>75297.601562500015</v>
          </cell>
          <cell r="C2797" t="str">
            <v>UND</v>
          </cell>
          <cell r="D2797">
            <v>90357.121875000012</v>
          </cell>
          <cell r="E2797">
            <v>14457.139500000003</v>
          </cell>
          <cell r="F2797">
            <v>104814</v>
          </cell>
        </row>
        <row r="2798">
          <cell r="A2798" t="str">
            <v>INT 3X(150)A (10KA)240V TIPO Q2L3125 SQ</v>
          </cell>
          <cell r="B2798">
            <v>374000</v>
          </cell>
          <cell r="C2798" t="str">
            <v>UND</v>
          </cell>
          <cell r="D2798">
            <v>448800</v>
          </cell>
          <cell r="E2798">
            <v>71808</v>
          </cell>
          <cell r="F2798">
            <v>520608</v>
          </cell>
        </row>
        <row r="2799">
          <cell r="A2799" t="str">
            <v>INT 3X(150)A (22KA)600V TIPO KAL36150 SQ</v>
          </cell>
          <cell r="B2799">
            <v>444000</v>
          </cell>
          <cell r="C2799" t="str">
            <v>UND</v>
          </cell>
          <cell r="D2799">
            <v>532800</v>
          </cell>
          <cell r="E2799">
            <v>85248</v>
          </cell>
          <cell r="F2799">
            <v>618048</v>
          </cell>
        </row>
        <row r="2800">
          <cell r="A2800" t="str">
            <v>INT 3X(150)A (65KA)240V TIPO FD3150L WH</v>
          </cell>
          <cell r="B2800">
            <v>537300</v>
          </cell>
          <cell r="C2800" t="str">
            <v>UND</v>
          </cell>
          <cell r="D2800">
            <v>644760</v>
          </cell>
          <cell r="E2800">
            <v>103161.60000000001</v>
          </cell>
          <cell r="F2800">
            <v>747922</v>
          </cell>
        </row>
        <row r="2801">
          <cell r="A2801" t="str">
            <v>INT 3X(160/200)A (85KA)240V NS250N TM200</v>
          </cell>
          <cell r="B2801">
            <v>760000</v>
          </cell>
          <cell r="C2801" t="str">
            <v>UND</v>
          </cell>
          <cell r="D2801">
            <v>912000</v>
          </cell>
          <cell r="E2801">
            <v>145920</v>
          </cell>
          <cell r="F2801">
            <v>1057920</v>
          </cell>
        </row>
        <row r="2802">
          <cell r="A2802" t="str">
            <v>INT 3X(160/400)A (100KA)240V NS400H (1)</v>
          </cell>
          <cell r="B2802">
            <v>1740000</v>
          </cell>
          <cell r="C2802" t="str">
            <v>UND</v>
          </cell>
          <cell r="D2802">
            <v>2088000</v>
          </cell>
          <cell r="E2802">
            <v>334080</v>
          </cell>
          <cell r="F2802">
            <v>2422080</v>
          </cell>
        </row>
        <row r="2803">
          <cell r="A2803" t="str">
            <v>INT 3X(160/400)A (85KA)240V NS400N (1)</v>
          </cell>
          <cell r="B2803">
            <v>1421000</v>
          </cell>
          <cell r="C2803" t="str">
            <v>UND</v>
          </cell>
          <cell r="D2803">
            <v>1705200</v>
          </cell>
          <cell r="E2803">
            <v>272832</v>
          </cell>
          <cell r="F2803">
            <v>1978032</v>
          </cell>
        </row>
        <row r="2804">
          <cell r="A2804" t="str">
            <v>INT 3X(1600/3200)A TIPO CM3200</v>
          </cell>
          <cell r="B2804">
            <v>17598000</v>
          </cell>
          <cell r="C2804" t="str">
            <v>UND</v>
          </cell>
          <cell r="D2804">
            <v>21117600</v>
          </cell>
          <cell r="E2804">
            <v>3378816</v>
          </cell>
          <cell r="F2804">
            <v>24496416</v>
          </cell>
        </row>
        <row r="2805">
          <cell r="A2805" t="str">
            <v>INT 3X(175)A (10KA)240V TIPO Q2L3175 SQ</v>
          </cell>
          <cell r="B2805">
            <v>501000</v>
          </cell>
          <cell r="C2805" t="str">
            <v>UND</v>
          </cell>
          <cell r="D2805">
            <v>601200</v>
          </cell>
          <cell r="E2805">
            <v>96192</v>
          </cell>
          <cell r="F2805">
            <v>697392</v>
          </cell>
        </row>
        <row r="2806">
          <cell r="A2806" t="str">
            <v>INT 3X(175)A (22KA)600V TIPO KAL36175 SQ</v>
          </cell>
          <cell r="B2806">
            <v>594000</v>
          </cell>
          <cell r="C2806" t="str">
            <v>UND</v>
          </cell>
          <cell r="D2806">
            <v>712800</v>
          </cell>
          <cell r="E2806">
            <v>114048</v>
          </cell>
          <cell r="F2806">
            <v>826848</v>
          </cell>
        </row>
        <row r="2807">
          <cell r="A2807" t="str">
            <v>INT 3X(175)A (65KA)240V TIPO FD3175L WH</v>
          </cell>
          <cell r="B2807">
            <v>538000</v>
          </cell>
          <cell r="C2807" t="str">
            <v>UND</v>
          </cell>
          <cell r="D2807">
            <v>645600</v>
          </cell>
          <cell r="E2807">
            <v>103296</v>
          </cell>
          <cell r="F2807">
            <v>748896</v>
          </cell>
        </row>
        <row r="2808">
          <cell r="A2808" t="str">
            <v>INT 3X(175)A (65KA)240V TIPO JD3175 WH</v>
          </cell>
          <cell r="B2808">
            <v>235224</v>
          </cell>
          <cell r="C2808" t="str">
            <v>UND</v>
          </cell>
          <cell r="D2808">
            <v>282268.79999999999</v>
          </cell>
          <cell r="E2808">
            <v>45163.008000000002</v>
          </cell>
          <cell r="F2808">
            <v>327432</v>
          </cell>
        </row>
        <row r="2809">
          <cell r="A2809" t="str">
            <v>INT 3X(20)A (10KA)240V TIPO FAL32020 SQ</v>
          </cell>
          <cell r="B2809">
            <v>173000</v>
          </cell>
          <cell r="C2809" t="str">
            <v>UND</v>
          </cell>
          <cell r="D2809">
            <v>207600</v>
          </cell>
          <cell r="E2809">
            <v>33216</v>
          </cell>
          <cell r="F2809">
            <v>240816</v>
          </cell>
        </row>
        <row r="2810">
          <cell r="A2810" t="str">
            <v>INT 3X(20)A (14KA)600V TIPO FAL36020 SQ</v>
          </cell>
          <cell r="B2810">
            <v>272000</v>
          </cell>
          <cell r="C2810" t="str">
            <v>UND</v>
          </cell>
          <cell r="D2810">
            <v>326400</v>
          </cell>
          <cell r="E2810">
            <v>52224</v>
          </cell>
          <cell r="F2810">
            <v>378624</v>
          </cell>
        </row>
        <row r="2811">
          <cell r="A2811" t="str">
            <v>INT 3X(20)A (15KA)240V TIPO NB50N</v>
          </cell>
          <cell r="B2811">
            <v>117000</v>
          </cell>
          <cell r="C2811" t="str">
            <v>UND</v>
          </cell>
          <cell r="D2811">
            <v>140400</v>
          </cell>
          <cell r="E2811">
            <v>22464</v>
          </cell>
          <cell r="F2811">
            <v>162864</v>
          </cell>
        </row>
        <row r="2812">
          <cell r="A2812" t="str">
            <v>INT 3X(20)A (25KA)240V TIPO C100E</v>
          </cell>
          <cell r="B2812">
            <v>143000</v>
          </cell>
          <cell r="C2812" t="str">
            <v>UND</v>
          </cell>
          <cell r="D2812">
            <v>171600</v>
          </cell>
          <cell r="E2812">
            <v>27456</v>
          </cell>
          <cell r="F2812">
            <v>199056</v>
          </cell>
        </row>
        <row r="2813">
          <cell r="A2813" t="str">
            <v>INT 3X(20)A (25KA)240V TIPO GI3020 WH</v>
          </cell>
          <cell r="B2813">
            <v>155000</v>
          </cell>
          <cell r="C2813" t="str">
            <v>UND</v>
          </cell>
          <cell r="D2813">
            <v>186000</v>
          </cell>
          <cell r="E2813">
            <v>29760</v>
          </cell>
          <cell r="F2813">
            <v>215760</v>
          </cell>
        </row>
        <row r="2814">
          <cell r="A2814" t="str">
            <v>INT 3X(20)A (25KA)240V TIPO NB100N</v>
          </cell>
          <cell r="B2814">
            <v>163000</v>
          </cell>
          <cell r="C2814" t="str">
            <v>UND</v>
          </cell>
          <cell r="D2814">
            <v>195600</v>
          </cell>
          <cell r="E2814">
            <v>31296</v>
          </cell>
          <cell r="F2814">
            <v>226896</v>
          </cell>
        </row>
        <row r="2815">
          <cell r="A2815" t="str">
            <v>INT 3X(20)A (65KA)240V TIPO FD3020L WH</v>
          </cell>
          <cell r="B2815">
            <v>258800</v>
          </cell>
          <cell r="C2815" t="str">
            <v>UND</v>
          </cell>
          <cell r="D2815">
            <v>310560</v>
          </cell>
          <cell r="E2815">
            <v>49689.599999999999</v>
          </cell>
          <cell r="F2815">
            <v>360250</v>
          </cell>
        </row>
        <row r="2816">
          <cell r="A2816" t="str">
            <v>INT 3X(20)A TIPO GHC3020 WH</v>
          </cell>
          <cell r="B2816">
            <v>75297.601562500015</v>
          </cell>
          <cell r="C2816" t="str">
            <v>UND</v>
          </cell>
          <cell r="D2816">
            <v>90357.121875000012</v>
          </cell>
          <cell r="E2816">
            <v>14457.139500000003</v>
          </cell>
          <cell r="F2816">
            <v>104814</v>
          </cell>
        </row>
        <row r="2817">
          <cell r="A2817" t="str">
            <v>INT 3X(20/25)A (85KA)240V NS100N TM25D</v>
          </cell>
          <cell r="B2817">
            <v>299000</v>
          </cell>
          <cell r="C2817" t="str">
            <v>UND</v>
          </cell>
          <cell r="D2817">
            <v>358800</v>
          </cell>
          <cell r="E2817">
            <v>57408</v>
          </cell>
          <cell r="F2817">
            <v>416208</v>
          </cell>
        </row>
        <row r="2818">
          <cell r="A2818" t="str">
            <v>INT 3X(200)A (22KA)600V TIPO KAL36200 SQ</v>
          </cell>
          <cell r="B2818">
            <v>594000</v>
          </cell>
          <cell r="C2818" t="str">
            <v>UND</v>
          </cell>
          <cell r="D2818">
            <v>712800</v>
          </cell>
          <cell r="E2818">
            <v>114048</v>
          </cell>
          <cell r="F2818">
            <v>826848</v>
          </cell>
        </row>
        <row r="2819">
          <cell r="A2819" t="str">
            <v>INT 3X(200)A (65KA)240V TIPO FD3200L WH</v>
          </cell>
          <cell r="B2819">
            <v>652600</v>
          </cell>
          <cell r="C2819" t="str">
            <v>UND</v>
          </cell>
          <cell r="D2819">
            <v>783120</v>
          </cell>
          <cell r="E2819">
            <v>125299.2</v>
          </cell>
          <cell r="F2819">
            <v>908419</v>
          </cell>
        </row>
        <row r="2820">
          <cell r="A2820" t="str">
            <v>INT 3X(200)A TIPO C225E</v>
          </cell>
          <cell r="B2820">
            <v>270784.8125</v>
          </cell>
          <cell r="C2820" t="str">
            <v>UND</v>
          </cell>
          <cell r="D2820">
            <v>324941.77499999997</v>
          </cell>
          <cell r="E2820">
            <v>51990.683999999994</v>
          </cell>
          <cell r="F2820">
            <v>376932</v>
          </cell>
        </row>
        <row r="2821">
          <cell r="A2821" t="str">
            <v>INT 3X(200/250)A (100KA)240V NS250H TM25</v>
          </cell>
          <cell r="B2821">
            <v>1283000</v>
          </cell>
          <cell r="C2821" t="str">
            <v>UND</v>
          </cell>
          <cell r="D2821">
            <v>1539600</v>
          </cell>
          <cell r="E2821">
            <v>246336</v>
          </cell>
          <cell r="F2821">
            <v>1785936</v>
          </cell>
        </row>
        <row r="2822">
          <cell r="A2822" t="str">
            <v>INT 3X(200/250)A (85KA)240V NS250N TM250</v>
          </cell>
          <cell r="B2822">
            <v>910000</v>
          </cell>
          <cell r="C2822" t="str">
            <v>UND</v>
          </cell>
          <cell r="D2822">
            <v>1092000</v>
          </cell>
          <cell r="E2822">
            <v>174720</v>
          </cell>
          <cell r="F2822">
            <v>1266720</v>
          </cell>
        </row>
        <row r="2823">
          <cell r="A2823" t="str">
            <v>INT 3X(225)A (10KA)240V TIPO Q2L3225 SQ</v>
          </cell>
          <cell r="B2823">
            <v>501000</v>
          </cell>
          <cell r="C2823" t="str">
            <v>UND</v>
          </cell>
          <cell r="D2823">
            <v>601200</v>
          </cell>
          <cell r="E2823">
            <v>96192</v>
          </cell>
          <cell r="F2823">
            <v>697392</v>
          </cell>
        </row>
        <row r="2824">
          <cell r="A2824" t="str">
            <v>INT 3X(225)A (22KA)600V TIPO KAL36225 SQ</v>
          </cell>
          <cell r="B2824">
            <v>594000</v>
          </cell>
          <cell r="C2824" t="str">
            <v>UND</v>
          </cell>
          <cell r="D2824">
            <v>712800</v>
          </cell>
          <cell r="E2824">
            <v>114048</v>
          </cell>
          <cell r="F2824">
            <v>826848</v>
          </cell>
        </row>
        <row r="2825">
          <cell r="A2825" t="str">
            <v>INT 3X(225)A TIPO C225E</v>
          </cell>
          <cell r="B2825">
            <v>327795.59375</v>
          </cell>
          <cell r="C2825" t="str">
            <v>UND</v>
          </cell>
          <cell r="D2825">
            <v>393354.71249999997</v>
          </cell>
          <cell r="E2825">
            <v>62936.753999999994</v>
          </cell>
          <cell r="F2825">
            <v>456291</v>
          </cell>
        </row>
        <row r="2826">
          <cell r="A2826" t="str">
            <v>INT 3X(25)A TIPO C101N</v>
          </cell>
          <cell r="B2826">
            <v>139000</v>
          </cell>
          <cell r="C2826" t="str">
            <v>UND</v>
          </cell>
          <cell r="D2826">
            <v>166800</v>
          </cell>
          <cell r="E2826">
            <v>26688</v>
          </cell>
          <cell r="F2826">
            <v>193488</v>
          </cell>
        </row>
        <row r="2827">
          <cell r="A2827" t="str">
            <v>INT 3X(250)A (10KA)240V TIPO Q4L3250 SQ</v>
          </cell>
          <cell r="B2827">
            <v>600600</v>
          </cell>
          <cell r="C2827" t="str">
            <v>UND</v>
          </cell>
          <cell r="D2827">
            <v>720720</v>
          </cell>
          <cell r="E2827">
            <v>115315.2</v>
          </cell>
          <cell r="F2827">
            <v>836035</v>
          </cell>
        </row>
        <row r="2828">
          <cell r="A2828" t="str">
            <v>INT 3X(250)A (22KA)600V TIPO KAL36250 SQ</v>
          </cell>
          <cell r="B2828">
            <v>700000</v>
          </cell>
          <cell r="C2828" t="str">
            <v>UND</v>
          </cell>
          <cell r="D2828">
            <v>840000</v>
          </cell>
          <cell r="E2828">
            <v>134400</v>
          </cell>
          <cell r="F2828">
            <v>974400</v>
          </cell>
        </row>
        <row r="2829">
          <cell r="A2829" t="str">
            <v>INT 3X(250)A (65KA)240V TIPO JD3250 WH</v>
          </cell>
          <cell r="B2829">
            <v>300000</v>
          </cell>
          <cell r="C2829" t="str">
            <v>UND</v>
          </cell>
          <cell r="D2829">
            <v>360000</v>
          </cell>
          <cell r="E2829">
            <v>57600</v>
          </cell>
          <cell r="F2829">
            <v>417600</v>
          </cell>
        </row>
        <row r="2830">
          <cell r="A2830" t="str">
            <v>INT 3X(250)A TIPO C250N</v>
          </cell>
          <cell r="B2830">
            <v>184086.09375</v>
          </cell>
          <cell r="C2830" t="str">
            <v>UND</v>
          </cell>
          <cell r="D2830">
            <v>220903.3125</v>
          </cell>
          <cell r="E2830">
            <v>35344.53</v>
          </cell>
          <cell r="F2830">
            <v>256248</v>
          </cell>
        </row>
        <row r="2831">
          <cell r="A2831" t="str">
            <v>INT 3X(252/630)A (85KA)240V NS630N (1)</v>
          </cell>
          <cell r="B2831">
            <v>2900000</v>
          </cell>
          <cell r="C2831" t="str">
            <v>UND</v>
          </cell>
          <cell r="D2831">
            <v>3480000</v>
          </cell>
          <cell r="E2831">
            <v>556800</v>
          </cell>
          <cell r="F2831">
            <v>4036800</v>
          </cell>
        </row>
        <row r="2832">
          <cell r="A2832" t="str">
            <v>INT 3X(253/630)A (100KA)240V NS630H (1)</v>
          </cell>
          <cell r="B2832">
            <v>3682000</v>
          </cell>
          <cell r="C2832" t="str">
            <v>UND</v>
          </cell>
          <cell r="D2832">
            <v>4418400</v>
          </cell>
          <cell r="E2832">
            <v>706944</v>
          </cell>
          <cell r="F2832">
            <v>5125344</v>
          </cell>
        </row>
        <row r="2833">
          <cell r="A2833" t="str">
            <v>INT 3X(30)A (10KA)240V TIPO FAL32030 SQ</v>
          </cell>
          <cell r="B2833">
            <v>173000</v>
          </cell>
          <cell r="C2833" t="str">
            <v>UND</v>
          </cell>
          <cell r="D2833">
            <v>207600</v>
          </cell>
          <cell r="E2833">
            <v>33216</v>
          </cell>
          <cell r="F2833">
            <v>240816</v>
          </cell>
        </row>
        <row r="2834">
          <cell r="A2834" t="str">
            <v>INT 3X(30)A (14KA)600V TIPO FAL36030 SQ</v>
          </cell>
          <cell r="B2834">
            <v>272000</v>
          </cell>
          <cell r="C2834" t="str">
            <v>UND</v>
          </cell>
          <cell r="D2834">
            <v>326400</v>
          </cell>
          <cell r="E2834">
            <v>52224</v>
          </cell>
          <cell r="F2834">
            <v>378624</v>
          </cell>
        </row>
        <row r="2835">
          <cell r="A2835" t="str">
            <v>INT 3X(30)A (15KA)240V TIPO NB50N</v>
          </cell>
          <cell r="B2835">
            <v>117000</v>
          </cell>
          <cell r="C2835" t="str">
            <v>UND</v>
          </cell>
          <cell r="D2835">
            <v>140400</v>
          </cell>
          <cell r="E2835">
            <v>22464</v>
          </cell>
          <cell r="F2835">
            <v>162864</v>
          </cell>
        </row>
        <row r="2836">
          <cell r="A2836" t="str">
            <v>INT 3X(30)A (25KA)240V TIPO C100E</v>
          </cell>
          <cell r="B2836">
            <v>143000</v>
          </cell>
          <cell r="C2836" t="str">
            <v>UND</v>
          </cell>
          <cell r="D2836">
            <v>171600</v>
          </cell>
          <cell r="E2836">
            <v>27456</v>
          </cell>
          <cell r="F2836">
            <v>199056</v>
          </cell>
        </row>
        <row r="2837">
          <cell r="A2837" t="str">
            <v>INT 3X(30)A (25KA)240V TIPO GI3030 WH</v>
          </cell>
          <cell r="B2837">
            <v>155000</v>
          </cell>
          <cell r="C2837" t="str">
            <v>UND</v>
          </cell>
          <cell r="D2837">
            <v>186000</v>
          </cell>
          <cell r="E2837">
            <v>29760</v>
          </cell>
          <cell r="F2837">
            <v>215760</v>
          </cell>
        </row>
        <row r="2838">
          <cell r="A2838" t="str">
            <v>INT 3X(30)A (25KA)240V TIPO NB100N</v>
          </cell>
          <cell r="B2838">
            <v>1630000</v>
          </cell>
          <cell r="C2838" t="str">
            <v>UND</v>
          </cell>
          <cell r="D2838">
            <v>1956000</v>
          </cell>
          <cell r="E2838">
            <v>312960</v>
          </cell>
          <cell r="F2838">
            <v>2268960</v>
          </cell>
        </row>
        <row r="2839">
          <cell r="A2839" t="str">
            <v>INT 3X(30)A (65KA)240V TIPO FD3030L WH</v>
          </cell>
          <cell r="B2839">
            <v>258800</v>
          </cell>
          <cell r="C2839" t="str">
            <v>UND</v>
          </cell>
          <cell r="D2839">
            <v>310560</v>
          </cell>
          <cell r="E2839">
            <v>49689.599999999999</v>
          </cell>
          <cell r="F2839">
            <v>360250</v>
          </cell>
        </row>
        <row r="2840">
          <cell r="A2840" t="str">
            <v>INT 3X(30)A 240V DE SEGURIDAD P/FUSIBLE</v>
          </cell>
          <cell r="B2840">
            <v>62900</v>
          </cell>
          <cell r="C2840" t="str">
            <v>UND</v>
          </cell>
          <cell r="D2840">
            <v>75480</v>
          </cell>
          <cell r="E2840">
            <v>12076.800000000001</v>
          </cell>
          <cell r="F2840">
            <v>87557</v>
          </cell>
        </row>
        <row r="2841">
          <cell r="A2841" t="str">
            <v>INT 3X(300)A (10KA)240V TIPO Q4L3300 SQ</v>
          </cell>
          <cell r="B2841">
            <v>915000</v>
          </cell>
          <cell r="C2841" t="str">
            <v>UND</v>
          </cell>
          <cell r="D2841">
            <v>1098000</v>
          </cell>
          <cell r="E2841">
            <v>175680</v>
          </cell>
          <cell r="F2841">
            <v>1273680</v>
          </cell>
        </row>
        <row r="2842">
          <cell r="A2842" t="str">
            <v>INT 3X(300)A (22KA)600V TIPO LAL36300 SQ</v>
          </cell>
          <cell r="B2842">
            <v>1106000</v>
          </cell>
          <cell r="C2842" t="str">
            <v>UND</v>
          </cell>
          <cell r="D2842">
            <v>1327200</v>
          </cell>
          <cell r="E2842">
            <v>212352</v>
          </cell>
          <cell r="F2842">
            <v>1539552</v>
          </cell>
        </row>
        <row r="2843">
          <cell r="A2843" t="str">
            <v>INT 3X(300)A (65KA)240V TIPO KD3300 WH</v>
          </cell>
          <cell r="B2843">
            <v>1015400</v>
          </cell>
          <cell r="C2843" t="str">
            <v>UND</v>
          </cell>
          <cell r="D2843">
            <v>1218480</v>
          </cell>
          <cell r="E2843">
            <v>194956.80000000002</v>
          </cell>
          <cell r="F2843">
            <v>1413437</v>
          </cell>
        </row>
        <row r="2844">
          <cell r="A2844" t="str">
            <v>INT 3X(32/40)A (85KA)240V NS100N TM40D</v>
          </cell>
          <cell r="B2844">
            <v>299000</v>
          </cell>
          <cell r="C2844" t="str">
            <v>UND</v>
          </cell>
          <cell r="D2844">
            <v>358800</v>
          </cell>
          <cell r="E2844">
            <v>57408</v>
          </cell>
          <cell r="F2844">
            <v>416208</v>
          </cell>
        </row>
        <row r="2845">
          <cell r="A2845" t="str">
            <v>INT 3X(320/800)A (85KA)240V TIPO C801N</v>
          </cell>
          <cell r="B2845">
            <v>4643000</v>
          </cell>
          <cell r="C2845" t="str">
            <v>UND</v>
          </cell>
          <cell r="D2845">
            <v>5571600</v>
          </cell>
          <cell r="E2845">
            <v>891456</v>
          </cell>
          <cell r="F2845">
            <v>6463056</v>
          </cell>
        </row>
        <row r="2846">
          <cell r="A2846" t="str">
            <v>INT 3X(350)A (35KA)240V TIPO KI3350 WH</v>
          </cell>
          <cell r="B2846">
            <v>997800</v>
          </cell>
          <cell r="C2846" t="str">
            <v>UND</v>
          </cell>
          <cell r="D2846">
            <v>1197360</v>
          </cell>
          <cell r="E2846">
            <v>191577.60000000001</v>
          </cell>
          <cell r="F2846">
            <v>1388938</v>
          </cell>
        </row>
        <row r="2847">
          <cell r="A2847" t="str">
            <v>INT 3X(350)A (35KA)240V TIPO KI3350 WH</v>
          </cell>
          <cell r="B2847">
            <v>997800</v>
          </cell>
          <cell r="C2847" t="str">
            <v>UND</v>
          </cell>
          <cell r="D2847">
            <v>1197360</v>
          </cell>
          <cell r="E2847">
            <v>191577.60000000001</v>
          </cell>
          <cell r="F2847">
            <v>1388938</v>
          </cell>
        </row>
        <row r="2848">
          <cell r="A2848" t="str">
            <v>INT 3X(350)A (65KA)240V TIPO KD3350 WH</v>
          </cell>
          <cell r="B2848">
            <v>1015400</v>
          </cell>
          <cell r="C2848" t="str">
            <v>UND</v>
          </cell>
          <cell r="D2848">
            <v>1218480</v>
          </cell>
          <cell r="E2848">
            <v>194956.80000000002</v>
          </cell>
          <cell r="F2848">
            <v>1413437</v>
          </cell>
        </row>
        <row r="2849">
          <cell r="A2849" t="str">
            <v>INT 3X(40)A (10KA)240V TIPO FAL32040 SQ</v>
          </cell>
          <cell r="B2849">
            <v>173000</v>
          </cell>
          <cell r="C2849" t="str">
            <v>UND</v>
          </cell>
          <cell r="D2849">
            <v>207600</v>
          </cell>
          <cell r="E2849">
            <v>33216</v>
          </cell>
          <cell r="F2849">
            <v>240816</v>
          </cell>
        </row>
        <row r="2850">
          <cell r="A2850" t="str">
            <v>INT 3X(40)A (14KA)600V TIPO FAL36040 SQ</v>
          </cell>
          <cell r="B2850">
            <v>272000</v>
          </cell>
          <cell r="C2850" t="str">
            <v>UND</v>
          </cell>
          <cell r="D2850">
            <v>326400</v>
          </cell>
          <cell r="E2850">
            <v>52224</v>
          </cell>
          <cell r="F2850">
            <v>378624</v>
          </cell>
        </row>
        <row r="2851">
          <cell r="A2851" t="str">
            <v>INT 3X(40)A (15KA)240V TIPO NB50N</v>
          </cell>
          <cell r="B2851">
            <v>117000</v>
          </cell>
          <cell r="C2851" t="str">
            <v>UND</v>
          </cell>
          <cell r="D2851">
            <v>140400</v>
          </cell>
          <cell r="E2851">
            <v>22464</v>
          </cell>
          <cell r="F2851">
            <v>162864</v>
          </cell>
        </row>
        <row r="2852">
          <cell r="A2852" t="str">
            <v>INT 3X(40)A (25KA)240V TIPO C100E</v>
          </cell>
          <cell r="B2852">
            <v>143000</v>
          </cell>
          <cell r="C2852" t="str">
            <v>UND</v>
          </cell>
          <cell r="D2852">
            <v>171600</v>
          </cell>
          <cell r="E2852">
            <v>27456</v>
          </cell>
          <cell r="F2852">
            <v>199056</v>
          </cell>
        </row>
        <row r="2853">
          <cell r="A2853" t="str">
            <v>INT 3X(40)A (25KA)240V TIPO GI3040 WH</v>
          </cell>
          <cell r="B2853">
            <v>155000</v>
          </cell>
          <cell r="C2853" t="str">
            <v>UND</v>
          </cell>
          <cell r="D2853">
            <v>186000</v>
          </cell>
          <cell r="E2853">
            <v>29760</v>
          </cell>
          <cell r="F2853">
            <v>215760</v>
          </cell>
        </row>
        <row r="2854">
          <cell r="A2854" t="str">
            <v>INT 3X(40)A (25KA)240V TIPO NB100N</v>
          </cell>
          <cell r="B2854">
            <v>163000</v>
          </cell>
          <cell r="C2854" t="str">
            <v>UND</v>
          </cell>
          <cell r="D2854">
            <v>195600</v>
          </cell>
          <cell r="E2854">
            <v>31296</v>
          </cell>
          <cell r="F2854">
            <v>226896</v>
          </cell>
        </row>
        <row r="2855">
          <cell r="A2855" t="str">
            <v>INT 3X(40)A (65KA)240V TIPO FD3040L WH</v>
          </cell>
          <cell r="B2855">
            <v>258800</v>
          </cell>
          <cell r="C2855" t="str">
            <v>UND</v>
          </cell>
          <cell r="D2855">
            <v>310560</v>
          </cell>
          <cell r="E2855">
            <v>49689.599999999999</v>
          </cell>
          <cell r="F2855">
            <v>360250</v>
          </cell>
        </row>
        <row r="2856">
          <cell r="A2856" t="str">
            <v>INT 3X(400)A (22KA)600V TIPO LAL36400 SQ</v>
          </cell>
          <cell r="B2856">
            <v>1129000</v>
          </cell>
          <cell r="C2856" t="str">
            <v>UND</v>
          </cell>
          <cell r="D2856">
            <v>1354800</v>
          </cell>
          <cell r="E2856">
            <v>216768</v>
          </cell>
          <cell r="F2856">
            <v>1571568</v>
          </cell>
        </row>
        <row r="2857">
          <cell r="A2857" t="str">
            <v>INT 3X(400)A (65KA)240V TIPO KD3400 WH</v>
          </cell>
          <cell r="B2857">
            <v>1015400</v>
          </cell>
          <cell r="C2857" t="str">
            <v>UND</v>
          </cell>
          <cell r="D2857">
            <v>1218480</v>
          </cell>
          <cell r="E2857">
            <v>194956.80000000002</v>
          </cell>
          <cell r="F2857">
            <v>1413437</v>
          </cell>
        </row>
        <row r="2858">
          <cell r="A2858" t="str">
            <v>INT 3X(400/1000)A (85KA)240V TIPO C1001N</v>
          </cell>
          <cell r="B2858">
            <v>6642000</v>
          </cell>
          <cell r="C2858" t="str">
            <v>UND</v>
          </cell>
          <cell r="D2858">
            <v>7970400</v>
          </cell>
          <cell r="E2858">
            <v>1275264</v>
          </cell>
          <cell r="F2858">
            <v>9245664</v>
          </cell>
        </row>
        <row r="2859">
          <cell r="A2859" t="str">
            <v>INT 3X(50)A (10KA)240V TIPO FAL32050 SQ</v>
          </cell>
          <cell r="B2859">
            <v>173000</v>
          </cell>
          <cell r="C2859" t="str">
            <v>UND</v>
          </cell>
          <cell r="D2859">
            <v>207600</v>
          </cell>
          <cell r="E2859">
            <v>33216</v>
          </cell>
          <cell r="F2859">
            <v>240816</v>
          </cell>
        </row>
        <row r="2860">
          <cell r="A2860" t="str">
            <v>INT 3X(50)A (14KA)600V TIPO FAL36050 SQ</v>
          </cell>
          <cell r="B2860">
            <v>272000</v>
          </cell>
          <cell r="C2860" t="str">
            <v>UND</v>
          </cell>
          <cell r="D2860">
            <v>326400</v>
          </cell>
          <cell r="E2860">
            <v>52224</v>
          </cell>
          <cell r="F2860">
            <v>378624</v>
          </cell>
        </row>
        <row r="2861">
          <cell r="A2861" t="str">
            <v>INT 3X(50)A (15KA)240V TIPO NB50N</v>
          </cell>
          <cell r="B2861">
            <v>117000</v>
          </cell>
          <cell r="C2861" t="str">
            <v>UND</v>
          </cell>
          <cell r="D2861">
            <v>140400</v>
          </cell>
          <cell r="E2861">
            <v>22464</v>
          </cell>
          <cell r="F2861">
            <v>162864</v>
          </cell>
        </row>
        <row r="2862">
          <cell r="A2862" t="str">
            <v>INT 3X(50)A (25KA)240V TIPO C100E</v>
          </cell>
          <cell r="B2862">
            <v>143000</v>
          </cell>
          <cell r="C2862" t="str">
            <v>UND</v>
          </cell>
          <cell r="D2862">
            <v>171600</v>
          </cell>
          <cell r="E2862">
            <v>27456</v>
          </cell>
          <cell r="F2862">
            <v>199056</v>
          </cell>
        </row>
        <row r="2863">
          <cell r="A2863" t="str">
            <v>INT 3X(50)A (25KA)240V TIPO GI3050 WH</v>
          </cell>
          <cell r="B2863">
            <v>155000</v>
          </cell>
          <cell r="C2863" t="str">
            <v>UND</v>
          </cell>
          <cell r="D2863">
            <v>186000</v>
          </cell>
          <cell r="E2863">
            <v>29760</v>
          </cell>
          <cell r="F2863">
            <v>215760</v>
          </cell>
        </row>
        <row r="2864">
          <cell r="A2864" t="str">
            <v>INT 3X(50)A (25KA)240V TIPO NB100N</v>
          </cell>
          <cell r="B2864">
            <v>163000</v>
          </cell>
          <cell r="C2864" t="str">
            <v>UND</v>
          </cell>
          <cell r="D2864">
            <v>195600</v>
          </cell>
          <cell r="E2864">
            <v>31296</v>
          </cell>
          <cell r="F2864">
            <v>226896</v>
          </cell>
        </row>
        <row r="2865">
          <cell r="A2865" t="str">
            <v>INT 3X(50.4/63)A (85KA)240V NS100N TM63D</v>
          </cell>
          <cell r="B2865">
            <v>299000</v>
          </cell>
          <cell r="C2865" t="str">
            <v>UND</v>
          </cell>
          <cell r="D2865">
            <v>358800</v>
          </cell>
          <cell r="E2865">
            <v>57408</v>
          </cell>
          <cell r="F2865">
            <v>416208</v>
          </cell>
        </row>
        <row r="2866">
          <cell r="A2866" t="str">
            <v>INT 3X(500)A (22KA)600V TIPO MAL36500 SQ</v>
          </cell>
          <cell r="B2866">
            <v>2280000</v>
          </cell>
          <cell r="C2866" t="str">
            <v>UND</v>
          </cell>
          <cell r="D2866">
            <v>2736000</v>
          </cell>
          <cell r="E2866">
            <v>437760</v>
          </cell>
          <cell r="F2866">
            <v>3173760</v>
          </cell>
        </row>
        <row r="2867">
          <cell r="A2867" t="str">
            <v>INT 3X(500/1250)A (85KA)240V TIPO C1251N</v>
          </cell>
          <cell r="B2867">
            <v>7380000</v>
          </cell>
          <cell r="C2867" t="str">
            <v>UND</v>
          </cell>
          <cell r="D2867">
            <v>8856000</v>
          </cell>
          <cell r="E2867">
            <v>1416960</v>
          </cell>
          <cell r="F2867">
            <v>10272960</v>
          </cell>
        </row>
        <row r="2868">
          <cell r="A2868" t="str">
            <v>INT 3X(60)A (10KA)240V TIPO FAL32060 SQ</v>
          </cell>
          <cell r="B2868">
            <v>173000</v>
          </cell>
          <cell r="C2868" t="str">
            <v>UND</v>
          </cell>
          <cell r="D2868">
            <v>207600</v>
          </cell>
          <cell r="E2868">
            <v>33216</v>
          </cell>
          <cell r="F2868">
            <v>240816</v>
          </cell>
        </row>
        <row r="2869">
          <cell r="A2869" t="str">
            <v>INT 3X(60)A (14KA)600V TIPO FAL36060 SQ</v>
          </cell>
          <cell r="B2869">
            <v>280000</v>
          </cell>
          <cell r="C2869" t="str">
            <v>UND</v>
          </cell>
          <cell r="D2869">
            <v>336000</v>
          </cell>
          <cell r="E2869">
            <v>53760</v>
          </cell>
          <cell r="F2869">
            <v>389760</v>
          </cell>
        </row>
        <row r="2870">
          <cell r="A2870" t="str">
            <v>INT 3X(60)A (25KA)240V TIPO GI3060 WH</v>
          </cell>
          <cell r="B2870">
            <v>165000</v>
          </cell>
          <cell r="C2870" t="str">
            <v>UND</v>
          </cell>
          <cell r="D2870">
            <v>198000</v>
          </cell>
          <cell r="E2870">
            <v>31680</v>
          </cell>
          <cell r="F2870">
            <v>229680</v>
          </cell>
        </row>
        <row r="2871">
          <cell r="A2871" t="str">
            <v>INT 3X(60)A (25KA)240V TIPO NB100N</v>
          </cell>
          <cell r="B2871">
            <v>163000</v>
          </cell>
          <cell r="C2871" t="str">
            <v>UND</v>
          </cell>
          <cell r="D2871">
            <v>195600</v>
          </cell>
          <cell r="E2871">
            <v>31296</v>
          </cell>
          <cell r="F2871">
            <v>226896</v>
          </cell>
        </row>
        <row r="2872">
          <cell r="A2872" t="str">
            <v>INT 3X(60)A (65KA)240V TIPO FD3060L WH</v>
          </cell>
          <cell r="B2872">
            <v>258800</v>
          </cell>
          <cell r="C2872" t="str">
            <v>UND</v>
          </cell>
          <cell r="D2872">
            <v>310560</v>
          </cell>
          <cell r="E2872">
            <v>49689.599999999999</v>
          </cell>
          <cell r="F2872">
            <v>360250</v>
          </cell>
        </row>
        <row r="2873">
          <cell r="A2873" t="str">
            <v>INT 3X(60)A 240V DE SEGURIDAD P/FUSIBLE</v>
          </cell>
          <cell r="B2873">
            <v>105700</v>
          </cell>
          <cell r="C2873" t="str">
            <v>UND</v>
          </cell>
          <cell r="D2873">
            <v>126840</v>
          </cell>
          <cell r="E2873">
            <v>20294.400000000001</v>
          </cell>
          <cell r="F2873">
            <v>147134</v>
          </cell>
        </row>
        <row r="2874">
          <cell r="A2874" t="str">
            <v>INT 3X(60)A TIPO GHC3060 WH</v>
          </cell>
          <cell r="B2874">
            <v>75297.601562500015</v>
          </cell>
          <cell r="C2874" t="str">
            <v>UND</v>
          </cell>
          <cell r="D2874">
            <v>90357.121875000012</v>
          </cell>
          <cell r="E2874">
            <v>14457.139500000003</v>
          </cell>
          <cell r="F2874">
            <v>104814</v>
          </cell>
        </row>
        <row r="2875">
          <cell r="A2875" t="str">
            <v>INT 3X(600)A (22KA)600V TIPO MAL36600 SQ</v>
          </cell>
          <cell r="B2875">
            <v>2290000</v>
          </cell>
          <cell r="C2875" t="str">
            <v>UND</v>
          </cell>
          <cell r="D2875">
            <v>2748000</v>
          </cell>
          <cell r="E2875">
            <v>439680</v>
          </cell>
          <cell r="F2875">
            <v>3187680</v>
          </cell>
        </row>
        <row r="2876">
          <cell r="A2876" t="str">
            <v>INT 3X(600)A (65KA)240V TIPO LD3600 WH</v>
          </cell>
          <cell r="B2876">
            <v>2267500</v>
          </cell>
          <cell r="C2876" t="str">
            <v>UND</v>
          </cell>
          <cell r="D2876">
            <v>2721000</v>
          </cell>
          <cell r="E2876">
            <v>435360</v>
          </cell>
          <cell r="F2876">
            <v>3156360</v>
          </cell>
        </row>
        <row r="2877">
          <cell r="A2877" t="str">
            <v>INT 3X(64/80)A (85KA)240V NS100N TM80D</v>
          </cell>
          <cell r="B2877">
            <v>334000</v>
          </cell>
          <cell r="C2877" t="str">
            <v>UND</v>
          </cell>
          <cell r="D2877">
            <v>400800</v>
          </cell>
          <cell r="E2877">
            <v>64128</v>
          </cell>
          <cell r="F2877">
            <v>464928</v>
          </cell>
        </row>
        <row r="2878">
          <cell r="A2878" t="str">
            <v>INT 3X(640/1600)A (40KA)220/415V MASTERP</v>
          </cell>
          <cell r="B2878">
            <v>10200000</v>
          </cell>
          <cell r="C2878" t="str">
            <v>UND</v>
          </cell>
          <cell r="D2878">
            <v>12240000</v>
          </cell>
          <cell r="E2878">
            <v>1958400</v>
          </cell>
          <cell r="F2878">
            <v>14198400</v>
          </cell>
        </row>
        <row r="2879">
          <cell r="A2879" t="str">
            <v>INT 3X(70)A (10KA)240V TIPO FAL32070 SQ</v>
          </cell>
          <cell r="B2879">
            <v>191000</v>
          </cell>
          <cell r="C2879" t="str">
            <v>UND</v>
          </cell>
          <cell r="D2879">
            <v>229200</v>
          </cell>
          <cell r="E2879">
            <v>36672</v>
          </cell>
          <cell r="F2879">
            <v>265872</v>
          </cell>
        </row>
        <row r="2880">
          <cell r="A2880" t="str">
            <v>INT 3X(70)A (14KA)600V TIPO FAL36070 SQ</v>
          </cell>
          <cell r="B2880">
            <v>280000</v>
          </cell>
          <cell r="C2880" t="str">
            <v>UND</v>
          </cell>
          <cell r="D2880">
            <v>336000</v>
          </cell>
          <cell r="E2880">
            <v>53760</v>
          </cell>
          <cell r="F2880">
            <v>389760</v>
          </cell>
        </row>
        <row r="2881">
          <cell r="A2881" t="str">
            <v>INT 3X(70)A (25KA)240V TIPO GI3070 WH</v>
          </cell>
          <cell r="B2881">
            <v>165000</v>
          </cell>
          <cell r="C2881" t="str">
            <v>UND</v>
          </cell>
          <cell r="D2881">
            <v>198000</v>
          </cell>
          <cell r="E2881">
            <v>31680</v>
          </cell>
          <cell r="F2881">
            <v>229680</v>
          </cell>
        </row>
        <row r="2882">
          <cell r="A2882" t="str">
            <v>INT 3X(70)A (65KA)240V TIPO FD3070L WH</v>
          </cell>
          <cell r="B2882">
            <v>289500</v>
          </cell>
          <cell r="C2882" t="str">
            <v>UND</v>
          </cell>
          <cell r="D2882">
            <v>347400</v>
          </cell>
          <cell r="E2882">
            <v>55584</v>
          </cell>
          <cell r="F2882">
            <v>402984</v>
          </cell>
        </row>
        <row r="2883">
          <cell r="A2883" t="str">
            <v>INT 3X(80)A (25KA)240V TIPO C100E</v>
          </cell>
          <cell r="B2883">
            <v>156000</v>
          </cell>
          <cell r="C2883" t="str">
            <v>UND</v>
          </cell>
          <cell r="D2883">
            <v>187200</v>
          </cell>
          <cell r="E2883">
            <v>29952</v>
          </cell>
          <cell r="F2883">
            <v>217152</v>
          </cell>
        </row>
        <row r="2884">
          <cell r="A2884" t="str">
            <v>INT 3X(80)A (25KA)240V TIPO NB100N</v>
          </cell>
          <cell r="B2884">
            <v>185000</v>
          </cell>
          <cell r="C2884" t="str">
            <v>UND</v>
          </cell>
          <cell r="D2884">
            <v>222000</v>
          </cell>
          <cell r="E2884">
            <v>35520</v>
          </cell>
          <cell r="F2884">
            <v>257520</v>
          </cell>
        </row>
        <row r="2885">
          <cell r="A2885" t="str">
            <v>INT 3X(80/100)A (85KA)240V NS100N TM100D</v>
          </cell>
          <cell r="B2885">
            <v>334000</v>
          </cell>
          <cell r="C2885" t="str">
            <v>UND</v>
          </cell>
          <cell r="D2885">
            <v>400800</v>
          </cell>
          <cell r="E2885">
            <v>64128</v>
          </cell>
          <cell r="F2885">
            <v>464928</v>
          </cell>
        </row>
        <row r="2886">
          <cell r="A2886" t="str">
            <v>INT 3X(800)A (22KA)600V TIPO MAL36800 SQ</v>
          </cell>
          <cell r="B2886">
            <v>3102000</v>
          </cell>
          <cell r="C2886" t="str">
            <v>UND</v>
          </cell>
          <cell r="D2886">
            <v>3722400</v>
          </cell>
          <cell r="E2886">
            <v>595584</v>
          </cell>
          <cell r="F2886">
            <v>4317984</v>
          </cell>
        </row>
        <row r="2887">
          <cell r="A2887" t="str">
            <v>INT 3X40 AMP G.E.</v>
          </cell>
          <cell r="B2887">
            <v>113000</v>
          </cell>
          <cell r="C2887" t="str">
            <v>UND</v>
          </cell>
          <cell r="D2887">
            <v>135600</v>
          </cell>
          <cell r="E2887">
            <v>21696</v>
          </cell>
          <cell r="F2887">
            <v>157296</v>
          </cell>
        </row>
        <row r="2888">
          <cell r="A2888" t="str">
            <v>INT 3X50 AMP G.E.</v>
          </cell>
          <cell r="B2888">
            <v>113000</v>
          </cell>
          <cell r="C2888" t="str">
            <v>UND</v>
          </cell>
          <cell r="D2888">
            <v>135600</v>
          </cell>
          <cell r="E2888">
            <v>21696</v>
          </cell>
          <cell r="F2888">
            <v>157296</v>
          </cell>
        </row>
        <row r="2889">
          <cell r="A2889" t="str">
            <v>INT DE PROTECCION 175 AMP</v>
          </cell>
          <cell r="B2889">
            <v>632400</v>
          </cell>
          <cell r="C2889" t="str">
            <v>UND</v>
          </cell>
          <cell r="D2889">
            <v>758880</v>
          </cell>
          <cell r="E2889">
            <v>121420.8</v>
          </cell>
          <cell r="F2889">
            <v>880301</v>
          </cell>
        </row>
        <row r="2890">
          <cell r="A2890" t="str">
            <v>INT ENCHUFABLE QP315 AMP</v>
          </cell>
          <cell r="B2890">
            <v>52100</v>
          </cell>
          <cell r="C2890" t="str">
            <v>UND</v>
          </cell>
          <cell r="D2890">
            <v>62520</v>
          </cell>
          <cell r="E2890">
            <v>10003.200000000001</v>
          </cell>
          <cell r="F2890">
            <v>72523</v>
          </cell>
        </row>
        <row r="2891">
          <cell r="A2891" t="str">
            <v>INT ENCHUFABLE QP320 AMP</v>
          </cell>
          <cell r="B2891">
            <v>52100</v>
          </cell>
          <cell r="C2891" t="str">
            <v>UND</v>
          </cell>
          <cell r="D2891">
            <v>62520</v>
          </cell>
          <cell r="E2891">
            <v>10003.200000000001</v>
          </cell>
          <cell r="F2891">
            <v>72523</v>
          </cell>
        </row>
        <row r="2892">
          <cell r="A2892" t="str">
            <v>INT FXD 63B 125 AMP</v>
          </cell>
          <cell r="B2892">
            <v>495900</v>
          </cell>
          <cell r="C2892" t="str">
            <v>UND</v>
          </cell>
          <cell r="D2892">
            <v>595080</v>
          </cell>
          <cell r="E2892">
            <v>95212.800000000003</v>
          </cell>
          <cell r="F2892">
            <v>690293</v>
          </cell>
        </row>
        <row r="2893">
          <cell r="A2893" t="str">
            <v>INT FXD 63B 225 AMP</v>
          </cell>
          <cell r="B2893">
            <v>632400</v>
          </cell>
          <cell r="C2893" t="str">
            <v>UND</v>
          </cell>
          <cell r="D2893">
            <v>758880</v>
          </cell>
          <cell r="E2893">
            <v>121420.8</v>
          </cell>
          <cell r="F2893">
            <v>880301</v>
          </cell>
        </row>
        <row r="2894">
          <cell r="A2894" t="str">
            <v>INT PROTEC MOTORES (1200/1950)A (100KA)2</v>
          </cell>
          <cell r="B2894">
            <v>586000</v>
          </cell>
          <cell r="C2894" t="str">
            <v>UND</v>
          </cell>
          <cell r="D2894">
            <v>703200</v>
          </cell>
          <cell r="E2894">
            <v>112512</v>
          </cell>
          <cell r="F2894">
            <v>815712</v>
          </cell>
        </row>
        <row r="2895">
          <cell r="A2895" t="str">
            <v>INT PROTEC MOTORES (300/700)A (100KA)240</v>
          </cell>
          <cell r="B2895">
            <v>364000</v>
          </cell>
          <cell r="C2895" t="str">
            <v>UND</v>
          </cell>
          <cell r="D2895">
            <v>436800</v>
          </cell>
          <cell r="E2895">
            <v>69888</v>
          </cell>
          <cell r="F2895">
            <v>506688</v>
          </cell>
        </row>
        <row r="2896">
          <cell r="A2896" t="str">
            <v>INT PROTEC MOTORES (75/175)A (100KA)240V</v>
          </cell>
          <cell r="B2896">
            <v>353000</v>
          </cell>
          <cell r="C2896" t="str">
            <v>UND</v>
          </cell>
          <cell r="D2896">
            <v>423600</v>
          </cell>
          <cell r="E2896">
            <v>67776</v>
          </cell>
          <cell r="F2896">
            <v>491376</v>
          </cell>
        </row>
        <row r="2897">
          <cell r="A2897" t="str">
            <v>INT SECCIONADOR TRIPOLAR 20 AMP</v>
          </cell>
          <cell r="B2897">
            <v>62000</v>
          </cell>
          <cell r="C2897" t="str">
            <v>UND</v>
          </cell>
          <cell r="D2897">
            <v>74400</v>
          </cell>
          <cell r="E2897">
            <v>11904</v>
          </cell>
          <cell r="F2897">
            <v>86304</v>
          </cell>
        </row>
        <row r="2898">
          <cell r="A2898" t="str">
            <v>INT TRIPOLAR 800 AMP ABB</v>
          </cell>
          <cell r="B2898">
            <v>1860000</v>
          </cell>
          <cell r="C2898" t="str">
            <v>UND</v>
          </cell>
          <cell r="D2898">
            <v>2232000</v>
          </cell>
          <cell r="E2898">
            <v>357120</v>
          </cell>
          <cell r="F2898">
            <v>2589120</v>
          </cell>
        </row>
        <row r="2899">
          <cell r="A2899" t="str">
            <v>INT. 1X(32) AMPS (18KA)240V DPX125</v>
          </cell>
          <cell r="B2899">
            <v>138200</v>
          </cell>
          <cell r="C2899" t="str">
            <v>UND</v>
          </cell>
          <cell r="D2899">
            <v>165840</v>
          </cell>
          <cell r="E2899">
            <v>26534.400000000001</v>
          </cell>
          <cell r="F2899">
            <v>192374</v>
          </cell>
        </row>
        <row r="2900">
          <cell r="A2900" t="str">
            <v>INT. 3 X (320/400)AMPS(65KA)240V DPX400</v>
          </cell>
          <cell r="B2900">
            <v>1089460</v>
          </cell>
          <cell r="C2900" t="str">
            <v>UND</v>
          </cell>
          <cell r="D2900">
            <v>1307352</v>
          </cell>
          <cell r="E2900">
            <v>209176.32000000001</v>
          </cell>
          <cell r="F2900">
            <v>1516528</v>
          </cell>
        </row>
        <row r="2901">
          <cell r="A2901" t="str">
            <v xml:space="preserve">INT. 3X(70/100) AMPS (25KA)240V </v>
          </cell>
          <cell r="B2901">
            <v>458000</v>
          </cell>
          <cell r="C2901" t="str">
            <v>UND</v>
          </cell>
          <cell r="D2901">
            <v>549600</v>
          </cell>
          <cell r="E2901">
            <v>87936</v>
          </cell>
          <cell r="F2901">
            <v>637536</v>
          </cell>
        </row>
        <row r="2902">
          <cell r="A2902" t="str">
            <v xml:space="preserve">INT. 3X(100/160) AMPS (25KA)240V </v>
          </cell>
          <cell r="B2902">
            <v>993200</v>
          </cell>
          <cell r="C2902" t="str">
            <v>UND</v>
          </cell>
          <cell r="D2902">
            <v>1191840</v>
          </cell>
          <cell r="E2902">
            <v>190694.39999999999</v>
          </cell>
          <cell r="F2902">
            <v>1382534</v>
          </cell>
        </row>
        <row r="2903">
          <cell r="A2903" t="str">
            <v>INT. 3X(100/160) AMPS (65KA)240V DPX250</v>
          </cell>
          <cell r="B2903">
            <v>530000</v>
          </cell>
          <cell r="C2903" t="str">
            <v>UND</v>
          </cell>
          <cell r="D2903">
            <v>636000</v>
          </cell>
          <cell r="E2903">
            <v>101760</v>
          </cell>
          <cell r="F2903">
            <v>737760</v>
          </cell>
        </row>
        <row r="2904">
          <cell r="A2904" t="str">
            <v>INT. 3X(1280/1600)AMP (65KA)220V DPX1600</v>
          </cell>
          <cell r="B2904">
            <v>8516900</v>
          </cell>
          <cell r="C2904" t="str">
            <v>UND</v>
          </cell>
          <cell r="D2904">
            <v>10220280</v>
          </cell>
          <cell r="E2904">
            <v>1635244.8</v>
          </cell>
          <cell r="F2904">
            <v>11855525</v>
          </cell>
        </row>
        <row r="2905">
          <cell r="A2905" t="str">
            <v xml:space="preserve">INT. 3X(160/250) AMPS (25KA)240V </v>
          </cell>
          <cell r="B2905">
            <v>1350000</v>
          </cell>
          <cell r="C2905" t="str">
            <v>UND</v>
          </cell>
          <cell r="D2905">
            <v>1620000</v>
          </cell>
          <cell r="E2905">
            <v>259200</v>
          </cell>
          <cell r="F2905">
            <v>1879200</v>
          </cell>
        </row>
        <row r="2906">
          <cell r="A2906" t="str">
            <v>INT. 3X(160/250) AMPS (65KA)240V DPX250</v>
          </cell>
          <cell r="B2906">
            <v>1200000</v>
          </cell>
          <cell r="C2906" t="str">
            <v>UND</v>
          </cell>
          <cell r="D2906">
            <v>1440000</v>
          </cell>
          <cell r="E2906">
            <v>230400</v>
          </cell>
          <cell r="F2906">
            <v>1670400</v>
          </cell>
        </row>
        <row r="2907">
          <cell r="A2907" t="str">
            <v>INT. 3X(18/25) AMPS (25KA)240V DPX125</v>
          </cell>
          <cell r="B2907">
            <v>380000</v>
          </cell>
          <cell r="C2907" t="str">
            <v>UND</v>
          </cell>
          <cell r="D2907">
            <v>456000</v>
          </cell>
          <cell r="E2907">
            <v>72960</v>
          </cell>
          <cell r="F2907">
            <v>528960</v>
          </cell>
        </row>
        <row r="2908">
          <cell r="A2908" t="str">
            <v>INT. 3X(256/320) AMPS (100KA)240V DPX400</v>
          </cell>
          <cell r="B2908">
            <v>1422100</v>
          </cell>
          <cell r="C2908" t="str">
            <v>UND</v>
          </cell>
          <cell r="D2908">
            <v>1706520</v>
          </cell>
          <cell r="E2908">
            <v>273043.20000000001</v>
          </cell>
          <cell r="F2908">
            <v>1979563</v>
          </cell>
        </row>
        <row r="2909">
          <cell r="A2909" t="str">
            <v>INT. 3X(256/320) AMPS (35KA)240V DPX400</v>
          </cell>
          <cell r="B2909">
            <v>1009600</v>
          </cell>
          <cell r="C2909" t="str">
            <v>UND</v>
          </cell>
          <cell r="D2909">
            <v>1211520</v>
          </cell>
          <cell r="E2909">
            <v>193843.20000000001</v>
          </cell>
          <cell r="F2909">
            <v>1405363</v>
          </cell>
        </row>
        <row r="2910">
          <cell r="A2910" t="str">
            <v>INT. 3X(256/320) AMPS (65KA)240V DPX400</v>
          </cell>
          <cell r="B2910">
            <v>1244000</v>
          </cell>
          <cell r="C2910" t="str">
            <v>UND</v>
          </cell>
          <cell r="D2910">
            <v>1492800</v>
          </cell>
          <cell r="E2910">
            <v>238848</v>
          </cell>
          <cell r="F2910">
            <v>1731648</v>
          </cell>
        </row>
        <row r="2911">
          <cell r="A2911" t="str">
            <v>INT. 3X(28/40) AMPS (25KA)240V DPX125</v>
          </cell>
          <cell r="B2911">
            <v>380000</v>
          </cell>
          <cell r="C2911" t="str">
            <v>UND</v>
          </cell>
          <cell r="D2911">
            <v>456000</v>
          </cell>
          <cell r="E2911">
            <v>72960</v>
          </cell>
          <cell r="F2911">
            <v>528960</v>
          </cell>
        </row>
        <row r="2912">
          <cell r="A2912" t="str">
            <v>INT. 3X(400/500) AMPS (35KA)240V DPX630</v>
          </cell>
          <cell r="B2912">
            <v>1901100</v>
          </cell>
          <cell r="C2912" t="str">
            <v>UND</v>
          </cell>
          <cell r="D2912">
            <v>2281320</v>
          </cell>
          <cell r="E2912">
            <v>365011.20000000001</v>
          </cell>
          <cell r="F2912">
            <v>2646331</v>
          </cell>
        </row>
        <row r="2913">
          <cell r="A2913" t="str">
            <v>INT. 3X(400/500) AMPS (65KA)220V DPX630</v>
          </cell>
          <cell r="B2913">
            <v>2770400</v>
          </cell>
          <cell r="C2913" t="str">
            <v>UND</v>
          </cell>
          <cell r="D2913">
            <v>3324480</v>
          </cell>
          <cell r="E2913">
            <v>531916.80000000005</v>
          </cell>
          <cell r="F2913">
            <v>3856397</v>
          </cell>
        </row>
        <row r="2914">
          <cell r="A2914" t="str">
            <v>INT. 3X(44/63) AMPS (25KA)240V</v>
          </cell>
          <cell r="B2914">
            <v>380000</v>
          </cell>
          <cell r="C2914" t="str">
            <v>UND</v>
          </cell>
          <cell r="D2914">
            <v>456000</v>
          </cell>
          <cell r="E2914">
            <v>72960</v>
          </cell>
          <cell r="F2914">
            <v>528960</v>
          </cell>
        </row>
        <row r="2915">
          <cell r="A2915" t="str">
            <v>INT. 3X(504/630) AMPS (35KA)240V DPX630</v>
          </cell>
          <cell r="B2915">
            <v>1977100</v>
          </cell>
          <cell r="C2915" t="str">
            <v>UND</v>
          </cell>
          <cell r="D2915">
            <v>2372520</v>
          </cell>
          <cell r="E2915">
            <v>379603.20000000001</v>
          </cell>
          <cell r="F2915">
            <v>2752123</v>
          </cell>
        </row>
        <row r="2916">
          <cell r="A2916" t="str">
            <v>INT. 3X(640/800) AMPS (42KA)220V DPX800</v>
          </cell>
          <cell r="B2916">
            <v>3095000</v>
          </cell>
          <cell r="C2916" t="str">
            <v>UND</v>
          </cell>
          <cell r="D2916">
            <v>3714000</v>
          </cell>
          <cell r="E2916">
            <v>594240</v>
          </cell>
          <cell r="F2916">
            <v>4308240</v>
          </cell>
        </row>
        <row r="2917">
          <cell r="A2917" t="str">
            <v>INT. 3X(70/100) AMPS (25KA)240V DPX125</v>
          </cell>
          <cell r="B2917">
            <v>420000</v>
          </cell>
          <cell r="C2917" t="str">
            <v>UND</v>
          </cell>
          <cell r="D2917">
            <v>504000</v>
          </cell>
          <cell r="E2917">
            <v>80640</v>
          </cell>
          <cell r="F2917">
            <v>584640</v>
          </cell>
        </row>
        <row r="2918">
          <cell r="A2918" t="str">
            <v>INT. 3X(800/1000) AMP (65KA)220V DPX1250</v>
          </cell>
          <cell r="B2918">
            <v>9800000</v>
          </cell>
          <cell r="C2918" t="str">
            <v>UND</v>
          </cell>
          <cell r="D2918">
            <v>11760000</v>
          </cell>
          <cell r="E2918">
            <v>1881600</v>
          </cell>
          <cell r="F2918">
            <v>13641600</v>
          </cell>
        </row>
        <row r="2920">
          <cell r="A2920" t="str">
            <v>INT. 3X1200 AMP G.E.</v>
          </cell>
          <cell r="B2920">
            <v>2200000</v>
          </cell>
          <cell r="C2920" t="str">
            <v>UND</v>
          </cell>
          <cell r="D2920">
            <v>2640000</v>
          </cell>
          <cell r="E2920">
            <v>422400</v>
          </cell>
          <cell r="F2920">
            <v>3062400</v>
          </cell>
        </row>
        <row r="2921">
          <cell r="A2921" t="str">
            <v>INT. 3X125 AMP. G.E.</v>
          </cell>
          <cell r="B2921">
            <v>357000</v>
          </cell>
          <cell r="C2921" t="str">
            <v>UND</v>
          </cell>
          <cell r="D2921">
            <v>428400</v>
          </cell>
          <cell r="E2921">
            <v>68544</v>
          </cell>
          <cell r="F2921">
            <v>496944</v>
          </cell>
        </row>
        <row r="2922">
          <cell r="A2922" t="str">
            <v>INT. 3X30 AMP. G.E.</v>
          </cell>
          <cell r="B2922">
            <v>130000</v>
          </cell>
          <cell r="C2922" t="str">
            <v>UND</v>
          </cell>
          <cell r="D2922">
            <v>156000</v>
          </cell>
          <cell r="E2922">
            <v>24960</v>
          </cell>
          <cell r="F2922">
            <v>180960</v>
          </cell>
        </row>
        <row r="2923">
          <cell r="A2923" t="str">
            <v>INT. 3X50 AMP. G.E.</v>
          </cell>
          <cell r="B2923">
            <v>78650</v>
          </cell>
          <cell r="C2923" t="str">
            <v>UND</v>
          </cell>
          <cell r="D2923">
            <v>94380</v>
          </cell>
          <cell r="E2923">
            <v>15100.800000000001</v>
          </cell>
          <cell r="F2923">
            <v>109481</v>
          </cell>
        </row>
        <row r="2924">
          <cell r="A2924" t="str">
            <v>INT. 3X70 AMP G.E.</v>
          </cell>
          <cell r="B2924">
            <v>127000</v>
          </cell>
          <cell r="C2924" t="str">
            <v>UND</v>
          </cell>
          <cell r="D2924">
            <v>152400</v>
          </cell>
          <cell r="E2924">
            <v>24384</v>
          </cell>
          <cell r="F2924">
            <v>176784</v>
          </cell>
        </row>
        <row r="2925">
          <cell r="A2925" t="str">
            <v>INT. CENTRIFUGO 3600RPM PARTE MOVIL</v>
          </cell>
          <cell r="B2925">
            <v>23400</v>
          </cell>
          <cell r="C2925" t="str">
            <v>UND</v>
          </cell>
          <cell r="D2925">
            <v>28080</v>
          </cell>
          <cell r="E2925">
            <v>4492.8</v>
          </cell>
          <cell r="F2925">
            <v>32573</v>
          </cell>
        </row>
        <row r="2926">
          <cell r="A2926" t="str">
            <v>INT. CON PALANCA Y ROLDANA  DE ACERO</v>
          </cell>
          <cell r="B2926">
            <v>145000</v>
          </cell>
          <cell r="C2926" t="str">
            <v>UND</v>
          </cell>
          <cell r="D2926">
            <v>174000</v>
          </cell>
          <cell r="E2926">
            <v>27840</v>
          </cell>
          <cell r="F2926">
            <v>201840</v>
          </cell>
        </row>
        <row r="2927">
          <cell r="A2927" t="str">
            <v>INT. CONMUTABLE DOBLE L.P.</v>
          </cell>
          <cell r="B2927">
            <v>7447</v>
          </cell>
          <cell r="C2927" t="str">
            <v>UND</v>
          </cell>
          <cell r="D2927">
            <v>8936.4</v>
          </cell>
          <cell r="E2927">
            <v>1429.8240000000001</v>
          </cell>
          <cell r="F2927">
            <v>10366</v>
          </cell>
        </row>
        <row r="2928">
          <cell r="A2928" t="str">
            <v>INT. CUATRO VIAS CREMA L.P.</v>
          </cell>
          <cell r="B2928">
            <v>18770</v>
          </cell>
          <cell r="C2928" t="str">
            <v>UND</v>
          </cell>
          <cell r="D2928">
            <v>22524</v>
          </cell>
          <cell r="E2928">
            <v>3603.84</v>
          </cell>
          <cell r="F2928">
            <v>26128</v>
          </cell>
        </row>
        <row r="2929">
          <cell r="A2929" t="str">
            <v>INT. DE POSICION</v>
          </cell>
          <cell r="B2929">
            <v>113000</v>
          </cell>
          <cell r="C2929" t="str">
            <v>UND</v>
          </cell>
          <cell r="D2929">
            <v>135600</v>
          </cell>
          <cell r="E2929">
            <v>21696</v>
          </cell>
          <cell r="F2929">
            <v>157296</v>
          </cell>
        </row>
        <row r="2930">
          <cell r="A2930" t="str">
            <v>INT. DE PROTECCION 70 AMP</v>
          </cell>
          <cell r="B2930">
            <v>106398.60156250001</v>
          </cell>
          <cell r="C2930" t="str">
            <v>UND</v>
          </cell>
          <cell r="D2930">
            <v>127678.32187500001</v>
          </cell>
          <cell r="E2930">
            <v>20428.531500000001</v>
          </cell>
          <cell r="F2930">
            <v>148107</v>
          </cell>
        </row>
        <row r="2931">
          <cell r="A2931" t="str">
            <v>INT. DOBLE BLANCO L.P.</v>
          </cell>
          <cell r="B2931">
            <v>12720</v>
          </cell>
          <cell r="C2931" t="str">
            <v>UND</v>
          </cell>
          <cell r="D2931">
            <v>15264</v>
          </cell>
          <cell r="E2931">
            <v>2442.2400000000002</v>
          </cell>
          <cell r="F2931">
            <v>17706</v>
          </cell>
        </row>
        <row r="2932">
          <cell r="A2932" t="str">
            <v>INT. DOBLE LUZ PILOTO GRIS</v>
          </cell>
          <cell r="B2932">
            <v>6890</v>
          </cell>
          <cell r="C2932" t="str">
            <v>UND</v>
          </cell>
          <cell r="D2932">
            <v>8268</v>
          </cell>
          <cell r="E2932">
            <v>1322.88</v>
          </cell>
          <cell r="F2932">
            <v>9591</v>
          </cell>
        </row>
        <row r="2933">
          <cell r="A2933" t="str">
            <v>INT. DOBLE MARFIL L/PILOTO KORA</v>
          </cell>
          <cell r="B2933">
            <v>12720</v>
          </cell>
          <cell r="C2933" t="str">
            <v>UND</v>
          </cell>
          <cell r="D2933">
            <v>15264</v>
          </cell>
          <cell r="E2933">
            <v>2442.2400000000002</v>
          </cell>
          <cell r="F2933">
            <v>17706</v>
          </cell>
        </row>
        <row r="2934">
          <cell r="A2934" t="str">
            <v>INT. ENCHUFABLE Q115 AMP</v>
          </cell>
          <cell r="B2934">
            <v>7700</v>
          </cell>
          <cell r="C2934" t="str">
            <v>UND</v>
          </cell>
          <cell r="D2934">
            <v>9240</v>
          </cell>
          <cell r="E2934">
            <v>1478.4</v>
          </cell>
          <cell r="F2934">
            <v>10718</v>
          </cell>
        </row>
        <row r="2935">
          <cell r="A2935" t="str">
            <v>INT. MONOPOLAR 5SX2 101-7  1A</v>
          </cell>
          <cell r="B2935">
            <v>18800</v>
          </cell>
          <cell r="C2935" t="str">
            <v>UND</v>
          </cell>
          <cell r="D2935">
            <v>22560</v>
          </cell>
          <cell r="E2935">
            <v>3609.6</v>
          </cell>
          <cell r="F2935">
            <v>26170</v>
          </cell>
        </row>
        <row r="2936">
          <cell r="A2936" t="str">
            <v>INT. MONOPOLAR 5SX2 102-7 2A</v>
          </cell>
          <cell r="B2936">
            <v>18800</v>
          </cell>
          <cell r="C2936" t="str">
            <v>UND</v>
          </cell>
          <cell r="D2936">
            <v>22560</v>
          </cell>
          <cell r="E2936">
            <v>3609.6</v>
          </cell>
          <cell r="F2936">
            <v>26170</v>
          </cell>
        </row>
        <row r="2937">
          <cell r="A2937" t="str">
            <v>INT. MONOPOLAR 5SX2 105-7 - 05.AMP</v>
          </cell>
          <cell r="B2937">
            <v>18300</v>
          </cell>
          <cell r="C2937" t="str">
            <v>UND</v>
          </cell>
          <cell r="D2937">
            <v>21960</v>
          </cell>
          <cell r="E2937">
            <v>3513.6</v>
          </cell>
          <cell r="F2937">
            <v>25474</v>
          </cell>
        </row>
        <row r="2938">
          <cell r="A2938" t="str">
            <v>INT. MONOPOLAR 5SX2103-7 3A</v>
          </cell>
          <cell r="B2938">
            <v>18800</v>
          </cell>
          <cell r="C2938" t="str">
            <v>UND</v>
          </cell>
          <cell r="D2938">
            <v>22560</v>
          </cell>
          <cell r="E2938">
            <v>3609.6</v>
          </cell>
          <cell r="F2938">
            <v>26170</v>
          </cell>
        </row>
        <row r="2939">
          <cell r="A2939" t="str">
            <v>INT. MONOPOLAR 5SX2104-7  4A</v>
          </cell>
          <cell r="B2939">
            <v>18800</v>
          </cell>
          <cell r="C2939" t="str">
            <v>UND</v>
          </cell>
          <cell r="D2939">
            <v>22560</v>
          </cell>
          <cell r="E2939">
            <v>3609.6</v>
          </cell>
          <cell r="F2939">
            <v>26170</v>
          </cell>
        </row>
        <row r="2940">
          <cell r="A2940" t="str">
            <v>INT. POSICION CON CUERPO METALICO FIJO</v>
          </cell>
          <cell r="B2940">
            <v>236000</v>
          </cell>
          <cell r="C2940" t="str">
            <v>UND</v>
          </cell>
          <cell r="D2940">
            <v>283200</v>
          </cell>
          <cell r="E2940">
            <v>45312</v>
          </cell>
          <cell r="F2940">
            <v>328512</v>
          </cell>
        </row>
        <row r="2941">
          <cell r="A2941" t="str">
            <v>INT. SECCIONADOR TRIPOLAR 20 AMP</v>
          </cell>
          <cell r="B2941">
            <v>62000</v>
          </cell>
          <cell r="C2941" t="str">
            <v>UND</v>
          </cell>
          <cell r="D2941">
            <v>74400</v>
          </cell>
          <cell r="E2941">
            <v>11904</v>
          </cell>
          <cell r="F2941">
            <v>86304</v>
          </cell>
        </row>
        <row r="2942">
          <cell r="A2942" t="str">
            <v>INT. SENCILLO BLANCO</v>
          </cell>
          <cell r="B2942">
            <v>1554</v>
          </cell>
          <cell r="C2942" t="str">
            <v>UND</v>
          </cell>
          <cell r="D2942">
            <v>1864.8</v>
          </cell>
          <cell r="E2942">
            <v>298.36799999999999</v>
          </cell>
          <cell r="F2942">
            <v>2163</v>
          </cell>
        </row>
        <row r="2943">
          <cell r="A2943" t="str">
            <v>INT. SENCILLO CREMA</v>
          </cell>
          <cell r="B2943">
            <v>3324</v>
          </cell>
          <cell r="C2943" t="str">
            <v>UND</v>
          </cell>
          <cell r="D2943">
            <v>3988.7999999999997</v>
          </cell>
          <cell r="E2943">
            <v>638.20799999999997</v>
          </cell>
          <cell r="F2943">
            <v>4627</v>
          </cell>
        </row>
        <row r="2944">
          <cell r="A2944" t="str">
            <v>INT. SENCILLO LUZ PILOTO CREMA</v>
          </cell>
          <cell r="B2944">
            <v>1554</v>
          </cell>
          <cell r="C2944" t="str">
            <v>UND</v>
          </cell>
          <cell r="D2944">
            <v>1864.8</v>
          </cell>
          <cell r="E2944">
            <v>298.36799999999999</v>
          </cell>
          <cell r="F2944">
            <v>2163</v>
          </cell>
        </row>
        <row r="2945">
          <cell r="A2945" t="str">
            <v>INT. TIMBRE</v>
          </cell>
          <cell r="B2945">
            <v>1840</v>
          </cell>
          <cell r="C2945" t="str">
            <v>UND</v>
          </cell>
          <cell r="D2945">
            <v>2208</v>
          </cell>
          <cell r="E2945">
            <v>353.28000000000003</v>
          </cell>
          <cell r="F2945">
            <v>2561</v>
          </cell>
        </row>
        <row r="2946">
          <cell r="A2946" t="str">
            <v>INT. TRIPLE BLANCO L.P.</v>
          </cell>
          <cell r="B2946">
            <v>15790</v>
          </cell>
          <cell r="C2946" t="str">
            <v>UND</v>
          </cell>
          <cell r="D2946">
            <v>18948</v>
          </cell>
          <cell r="E2946">
            <v>3031.68</v>
          </cell>
          <cell r="F2946">
            <v>21980</v>
          </cell>
        </row>
        <row r="2947">
          <cell r="A2947" t="str">
            <v>INT. TRIPOLAR</v>
          </cell>
          <cell r="B2947">
            <v>35203</v>
          </cell>
          <cell r="C2947" t="str">
            <v>UND</v>
          </cell>
          <cell r="D2947">
            <v>42243.6</v>
          </cell>
          <cell r="E2947">
            <v>6758.9759999999997</v>
          </cell>
          <cell r="F2947">
            <v>49003</v>
          </cell>
        </row>
        <row r="2948">
          <cell r="A2948" t="str">
            <v>INT.1x[16] AMPS [18 KA] 240V. DPX 125</v>
          </cell>
          <cell r="B2948">
            <v>138200</v>
          </cell>
          <cell r="C2948" t="str">
            <v>UND</v>
          </cell>
          <cell r="D2948">
            <v>165840</v>
          </cell>
          <cell r="E2948">
            <v>26534.400000000001</v>
          </cell>
          <cell r="F2948">
            <v>192374</v>
          </cell>
        </row>
        <row r="2949">
          <cell r="A2949" t="str">
            <v>INT.1x[16] AMPS [18KA] 240V. DPX 125</v>
          </cell>
          <cell r="B2949">
            <v>138200</v>
          </cell>
          <cell r="C2949" t="str">
            <v>UND</v>
          </cell>
          <cell r="D2949">
            <v>165840</v>
          </cell>
          <cell r="E2949">
            <v>26534.400000000001</v>
          </cell>
          <cell r="F2949">
            <v>192374</v>
          </cell>
        </row>
        <row r="2950">
          <cell r="A2950" t="str">
            <v>INT.1x[20] AMPS [18KA] 240V. DPX125</v>
          </cell>
          <cell r="B2950">
            <v>138200</v>
          </cell>
          <cell r="C2950" t="str">
            <v>UND</v>
          </cell>
          <cell r="D2950">
            <v>165840</v>
          </cell>
          <cell r="E2950">
            <v>26534.400000000001</v>
          </cell>
          <cell r="F2950">
            <v>192374</v>
          </cell>
        </row>
        <row r="2951">
          <cell r="A2951" t="str">
            <v>INT.2X(70/100) AMPS (25KA)240V DPX125</v>
          </cell>
          <cell r="B2951">
            <v>165400</v>
          </cell>
          <cell r="C2951" t="str">
            <v>UND</v>
          </cell>
          <cell r="D2951">
            <v>198480</v>
          </cell>
          <cell r="E2951">
            <v>31756.799999999999</v>
          </cell>
          <cell r="F2951">
            <v>230237</v>
          </cell>
        </row>
        <row r="2952">
          <cell r="A2952" t="str">
            <v>INT.3X(100/160)AMPS (25KA)240V DPX160</v>
          </cell>
          <cell r="B2952">
            <v>399600</v>
          </cell>
          <cell r="C2952" t="str">
            <v>UND</v>
          </cell>
          <cell r="D2952">
            <v>479520</v>
          </cell>
          <cell r="E2952">
            <v>76723.199999999997</v>
          </cell>
          <cell r="F2952">
            <v>556243</v>
          </cell>
        </row>
        <row r="2953">
          <cell r="A2953" t="str">
            <v>INT.3X(40/63)AMPS(65KA)240V DPX160</v>
          </cell>
          <cell r="B2953">
            <v>308900</v>
          </cell>
          <cell r="C2953" t="str">
            <v>UND</v>
          </cell>
          <cell r="D2953">
            <v>370680</v>
          </cell>
          <cell r="E2953">
            <v>59308.800000000003</v>
          </cell>
          <cell r="F2953">
            <v>429989</v>
          </cell>
        </row>
        <row r="2954">
          <cell r="A2954" t="str">
            <v>INT.3X(87/125) AMPS (25KA)240V DPX125</v>
          </cell>
          <cell r="B2954">
            <v>361800</v>
          </cell>
          <cell r="C2954" t="str">
            <v>UND</v>
          </cell>
          <cell r="D2954">
            <v>434160</v>
          </cell>
          <cell r="E2954">
            <v>69465.600000000006</v>
          </cell>
          <cell r="F2954">
            <v>503626</v>
          </cell>
        </row>
        <row r="2955">
          <cell r="A2955" t="str">
            <v>INT.3X100 AMP G.E.</v>
          </cell>
          <cell r="B2955">
            <v>132000</v>
          </cell>
          <cell r="C2955" t="str">
            <v>UND</v>
          </cell>
          <cell r="D2955">
            <v>158400</v>
          </cell>
          <cell r="E2955">
            <v>25344</v>
          </cell>
          <cell r="F2955">
            <v>183744</v>
          </cell>
        </row>
        <row r="2956">
          <cell r="A2956" t="str">
            <v>INT.3X15 AMP G.E.</v>
          </cell>
          <cell r="B2956">
            <v>60000</v>
          </cell>
          <cell r="C2956" t="str">
            <v>UND</v>
          </cell>
          <cell r="D2956">
            <v>72000</v>
          </cell>
          <cell r="E2956">
            <v>11520</v>
          </cell>
          <cell r="F2956">
            <v>83520</v>
          </cell>
        </row>
        <row r="2957">
          <cell r="A2957" t="str">
            <v>INT.3X150 AMP G.E.</v>
          </cell>
          <cell r="B2957">
            <v>300000</v>
          </cell>
          <cell r="C2957" t="str">
            <v>UND</v>
          </cell>
          <cell r="D2957">
            <v>360000</v>
          </cell>
          <cell r="E2957">
            <v>57600</v>
          </cell>
          <cell r="F2957">
            <v>417600</v>
          </cell>
        </row>
        <row r="2958">
          <cell r="A2958" t="str">
            <v>INT.3X150AMP G.E.MAS TAPON REF.CLA.</v>
          </cell>
          <cell r="B2958">
            <v>366000</v>
          </cell>
          <cell r="C2958" t="str">
            <v>UND</v>
          </cell>
          <cell r="D2958">
            <v>439200</v>
          </cell>
          <cell r="E2958">
            <v>70272</v>
          </cell>
          <cell r="F2958">
            <v>509472</v>
          </cell>
        </row>
        <row r="2959">
          <cell r="A2959" t="str">
            <v>INT.3X1600 AMP G.E.</v>
          </cell>
          <cell r="B2959">
            <v>6618000</v>
          </cell>
          <cell r="C2959" t="str">
            <v>UND</v>
          </cell>
          <cell r="D2959">
            <v>7941600</v>
          </cell>
          <cell r="E2959">
            <v>1270656</v>
          </cell>
          <cell r="F2959">
            <v>9212256</v>
          </cell>
        </row>
        <row r="2960">
          <cell r="A2960" t="str">
            <v>INT.3X20 AMP G.E.</v>
          </cell>
          <cell r="B2960">
            <v>113000</v>
          </cell>
          <cell r="C2960" t="str">
            <v>UND</v>
          </cell>
          <cell r="D2960">
            <v>135600</v>
          </cell>
          <cell r="E2960">
            <v>21696</v>
          </cell>
          <cell r="F2960">
            <v>157296</v>
          </cell>
        </row>
        <row r="2961">
          <cell r="A2961" t="str">
            <v>INT.3X30 AMP G.E.</v>
          </cell>
          <cell r="B2961">
            <v>113000</v>
          </cell>
          <cell r="C2961" t="str">
            <v>UND</v>
          </cell>
          <cell r="D2961">
            <v>135600</v>
          </cell>
          <cell r="E2961">
            <v>21696</v>
          </cell>
          <cell r="F2961">
            <v>157296</v>
          </cell>
        </row>
        <row r="2962">
          <cell r="A2962" t="str">
            <v>INT.3X500 AMP G.E.</v>
          </cell>
          <cell r="B2962">
            <v>1390000</v>
          </cell>
          <cell r="C2962" t="str">
            <v>UND</v>
          </cell>
          <cell r="D2962">
            <v>1668000</v>
          </cell>
          <cell r="E2962">
            <v>266880</v>
          </cell>
          <cell r="F2962">
            <v>1934880</v>
          </cell>
        </row>
        <row r="2963">
          <cell r="A2963" t="str">
            <v>INT.3X800 AMP G.E.</v>
          </cell>
          <cell r="B2963">
            <v>2000000</v>
          </cell>
          <cell r="C2963" t="str">
            <v>UND</v>
          </cell>
          <cell r="D2963">
            <v>2400000</v>
          </cell>
          <cell r="E2963">
            <v>384000</v>
          </cell>
          <cell r="F2963">
            <v>2784000</v>
          </cell>
        </row>
        <row r="2964">
          <cell r="A2964" t="str">
            <v>INT.AUTOMATICO 3VQ52T-15 15AMP</v>
          </cell>
          <cell r="B2964">
            <v>119400</v>
          </cell>
          <cell r="C2964" t="str">
            <v>UND</v>
          </cell>
          <cell r="D2964">
            <v>143280</v>
          </cell>
          <cell r="E2964">
            <v>22924.799999999999</v>
          </cell>
          <cell r="F2964">
            <v>166205</v>
          </cell>
        </row>
        <row r="2965">
          <cell r="A2965" t="str">
            <v>INT.AUTOMATICO 3VQ52T-20 20AMP.</v>
          </cell>
          <cell r="B2965">
            <v>119400</v>
          </cell>
          <cell r="C2965" t="str">
            <v>UND</v>
          </cell>
          <cell r="D2965">
            <v>143280</v>
          </cell>
          <cell r="E2965">
            <v>22924.799999999999</v>
          </cell>
          <cell r="F2965">
            <v>166205</v>
          </cell>
        </row>
        <row r="2966">
          <cell r="A2966" t="str">
            <v>INT.AUTOMATICO 3VQ52T-30 30AMP.</v>
          </cell>
          <cell r="B2966">
            <v>119400</v>
          </cell>
          <cell r="C2966" t="str">
            <v>UND</v>
          </cell>
          <cell r="D2966">
            <v>143280</v>
          </cell>
          <cell r="E2966">
            <v>22924.799999999999</v>
          </cell>
          <cell r="F2966">
            <v>166205</v>
          </cell>
        </row>
        <row r="2967">
          <cell r="A2967" t="str">
            <v>INT.AUTOMATICO 3VQ52T-40 40AMP.</v>
          </cell>
          <cell r="B2967">
            <v>131800</v>
          </cell>
          <cell r="C2967" t="str">
            <v>UND</v>
          </cell>
          <cell r="D2967">
            <v>158160</v>
          </cell>
          <cell r="E2967">
            <v>25305.600000000002</v>
          </cell>
          <cell r="F2967">
            <v>183466</v>
          </cell>
        </row>
        <row r="2968">
          <cell r="A2968" t="str">
            <v>INT.AUTOMATICO 3VQ52T-50 50AMP.</v>
          </cell>
          <cell r="B2968">
            <v>131800</v>
          </cell>
          <cell r="C2968" t="str">
            <v>UND</v>
          </cell>
          <cell r="D2968">
            <v>158160</v>
          </cell>
          <cell r="E2968">
            <v>25305.600000000002</v>
          </cell>
          <cell r="F2968">
            <v>183466</v>
          </cell>
        </row>
        <row r="2969">
          <cell r="A2969" t="str">
            <v>INT.AUTOMATICO 3VQ52T-60 60AMP.</v>
          </cell>
          <cell r="B2969">
            <v>131800</v>
          </cell>
          <cell r="C2969" t="str">
            <v>UND</v>
          </cell>
          <cell r="D2969">
            <v>158160</v>
          </cell>
          <cell r="E2969">
            <v>25305.600000000002</v>
          </cell>
          <cell r="F2969">
            <v>183466</v>
          </cell>
        </row>
        <row r="2970">
          <cell r="A2970" t="str">
            <v>INT.AUTOMATICO 3VQ56T-100 100AMP.</v>
          </cell>
          <cell r="B2970">
            <v>131731.59375</v>
          </cell>
          <cell r="C2970" t="str">
            <v>UND</v>
          </cell>
          <cell r="D2970">
            <v>158077.91250000001</v>
          </cell>
          <cell r="E2970">
            <v>25292.466</v>
          </cell>
          <cell r="F2970">
            <v>183370</v>
          </cell>
        </row>
        <row r="2971">
          <cell r="A2971" t="str">
            <v>INT.AUTOMATICO 3VQ56T-15 15AMP.</v>
          </cell>
          <cell r="B2971">
            <v>148050</v>
          </cell>
          <cell r="C2971" t="str">
            <v>UND</v>
          </cell>
          <cell r="D2971">
            <v>177660</v>
          </cell>
          <cell r="E2971">
            <v>28425.600000000002</v>
          </cell>
          <cell r="F2971">
            <v>206086</v>
          </cell>
        </row>
        <row r="2972">
          <cell r="A2972" t="str">
            <v>INT.AUTOMATICO 3VQ56T-20 20AMP.</v>
          </cell>
          <cell r="B2972">
            <v>229500</v>
          </cell>
          <cell r="C2972" t="str">
            <v>UND</v>
          </cell>
          <cell r="D2972">
            <v>275400</v>
          </cell>
          <cell r="E2972">
            <v>44064</v>
          </cell>
          <cell r="F2972">
            <v>319464</v>
          </cell>
        </row>
        <row r="2973">
          <cell r="A2973" t="str">
            <v>INT.AUTOMATICO 3VQ56T-30 30AMP.</v>
          </cell>
          <cell r="B2973">
            <v>118440</v>
          </cell>
          <cell r="C2973" t="str">
            <v>UND</v>
          </cell>
          <cell r="D2973">
            <v>142128</v>
          </cell>
          <cell r="E2973">
            <v>22740.48</v>
          </cell>
          <cell r="F2973">
            <v>164868</v>
          </cell>
        </row>
        <row r="2974">
          <cell r="A2974" t="str">
            <v>INT.AUTOMATICO 3VQ56T-40 40AMP.</v>
          </cell>
          <cell r="B2974">
            <v>148050</v>
          </cell>
          <cell r="C2974" t="str">
            <v>UND</v>
          </cell>
          <cell r="D2974">
            <v>177660</v>
          </cell>
          <cell r="E2974">
            <v>28425.600000000002</v>
          </cell>
          <cell r="F2974">
            <v>206086</v>
          </cell>
        </row>
        <row r="2975">
          <cell r="A2975" t="str">
            <v>INT.AUTOMATICO 3VQ56T-50 50AMP.</v>
          </cell>
          <cell r="B2975">
            <v>117663</v>
          </cell>
          <cell r="C2975" t="str">
            <v>UND</v>
          </cell>
          <cell r="D2975">
            <v>141195.6</v>
          </cell>
          <cell r="E2975">
            <v>22591.296000000002</v>
          </cell>
          <cell r="F2975">
            <v>163787</v>
          </cell>
        </row>
        <row r="2976">
          <cell r="A2976" t="str">
            <v>INT.AUTOMATICO 3VQ56T-60 60AMP.</v>
          </cell>
          <cell r="B2976">
            <v>164500</v>
          </cell>
          <cell r="C2976" t="str">
            <v>UND</v>
          </cell>
          <cell r="D2976">
            <v>197400</v>
          </cell>
          <cell r="E2976">
            <v>31584</v>
          </cell>
          <cell r="F2976">
            <v>228984</v>
          </cell>
        </row>
        <row r="2977">
          <cell r="A2977" t="str">
            <v>INT.AUTOMATICO 3VQ62T-125 125AMP.</v>
          </cell>
          <cell r="B2977">
            <v>327684</v>
          </cell>
          <cell r="C2977" t="str">
            <v>UND</v>
          </cell>
          <cell r="D2977">
            <v>393220.8</v>
          </cell>
          <cell r="E2977">
            <v>62915.328000000001</v>
          </cell>
          <cell r="F2977">
            <v>456136</v>
          </cell>
        </row>
        <row r="2978">
          <cell r="A2978" t="str">
            <v>INT.AUTOMATICO 3VQ62T-200 200AMP.</v>
          </cell>
          <cell r="B2978">
            <v>262213</v>
          </cell>
          <cell r="C2978" t="str">
            <v>UND</v>
          </cell>
          <cell r="D2978">
            <v>314655.59999999998</v>
          </cell>
          <cell r="E2978">
            <v>50344.896000000001</v>
          </cell>
          <cell r="F2978">
            <v>365000</v>
          </cell>
        </row>
        <row r="2979">
          <cell r="A2979" t="str">
            <v>INT.AUTOMATICO 3VQ62T-225 225AMP.</v>
          </cell>
          <cell r="B2979">
            <v>725088</v>
          </cell>
          <cell r="C2979" t="str">
            <v>UND</v>
          </cell>
          <cell r="D2979">
            <v>870105.59999999998</v>
          </cell>
          <cell r="E2979">
            <v>139216.89600000001</v>
          </cell>
          <cell r="F2979">
            <v>1009322</v>
          </cell>
        </row>
        <row r="2980">
          <cell r="A2980" t="str">
            <v>INT.AUTOMATICO 3VQ71T-250 250AMP.</v>
          </cell>
          <cell r="B2980">
            <v>376684</v>
          </cell>
          <cell r="C2980" t="str">
            <v>UND</v>
          </cell>
          <cell r="D2980">
            <v>452020.8</v>
          </cell>
          <cell r="E2980">
            <v>72323.327999999994</v>
          </cell>
          <cell r="F2980">
            <v>524344</v>
          </cell>
        </row>
        <row r="2981">
          <cell r="A2981" t="str">
            <v>INT.AUTOMATICO 3VQ71T-300 300AMP.</v>
          </cell>
          <cell r="B2981">
            <v>464231.59375</v>
          </cell>
          <cell r="C2981" t="str">
            <v>UND</v>
          </cell>
          <cell r="D2981">
            <v>557077.91249999998</v>
          </cell>
          <cell r="E2981">
            <v>89132.466</v>
          </cell>
          <cell r="F2981">
            <v>646210</v>
          </cell>
        </row>
        <row r="2982">
          <cell r="A2982" t="str">
            <v>INT.AUTOMATICO 3VQ71T-400 400AMP.</v>
          </cell>
          <cell r="B2982">
            <v>656684</v>
          </cell>
          <cell r="C2982" t="str">
            <v>UND</v>
          </cell>
          <cell r="D2982">
            <v>788020.79999999993</v>
          </cell>
          <cell r="E2982">
            <v>126083.32799999999</v>
          </cell>
          <cell r="F2982">
            <v>914104</v>
          </cell>
        </row>
        <row r="2983">
          <cell r="A2983" t="str">
            <v>INT.AUTOMATICO 3VQ72T-500 500AMP.</v>
          </cell>
          <cell r="B2983">
            <v>950328.375</v>
          </cell>
          <cell r="C2983" t="str">
            <v>UND</v>
          </cell>
          <cell r="D2983">
            <v>1140394.05</v>
          </cell>
          <cell r="E2983">
            <v>182463.04800000001</v>
          </cell>
          <cell r="F2983">
            <v>1322857</v>
          </cell>
        </row>
        <row r="2984">
          <cell r="A2984" t="str">
            <v>INT.AUTOMATICO 3VQ81T-800 800AMP.</v>
          </cell>
          <cell r="B2984">
            <v>949921</v>
          </cell>
          <cell r="C2984" t="str">
            <v>UND</v>
          </cell>
          <cell r="D2984">
            <v>1139905.2</v>
          </cell>
          <cell r="E2984">
            <v>182384.83199999999</v>
          </cell>
          <cell r="F2984">
            <v>1322290</v>
          </cell>
        </row>
        <row r="2985">
          <cell r="A2985" t="str">
            <v>INT.AUTOMATICO CQD3100 100AMP.</v>
          </cell>
          <cell r="B2985">
            <v>210700</v>
          </cell>
          <cell r="C2985" t="str">
            <v>UND</v>
          </cell>
          <cell r="D2985">
            <v>252840</v>
          </cell>
          <cell r="E2985">
            <v>40454.400000000001</v>
          </cell>
          <cell r="F2985">
            <v>293294</v>
          </cell>
        </row>
        <row r="2986">
          <cell r="A2986" t="str">
            <v>INT.AUTOMATICO CQD315 15AMP.</v>
          </cell>
          <cell r="B2986">
            <v>178100</v>
          </cell>
          <cell r="C2986" t="str">
            <v>UND</v>
          </cell>
          <cell r="D2986">
            <v>213720</v>
          </cell>
          <cell r="E2986">
            <v>34195.199999999997</v>
          </cell>
          <cell r="F2986">
            <v>247915</v>
          </cell>
        </row>
        <row r="2987">
          <cell r="A2987" t="str">
            <v>INT.AUTOMATICO CQD320 20AMP.</v>
          </cell>
          <cell r="B2987">
            <v>178100</v>
          </cell>
          <cell r="C2987" t="str">
            <v>UND</v>
          </cell>
          <cell r="D2987">
            <v>213720</v>
          </cell>
          <cell r="E2987">
            <v>34195.199999999997</v>
          </cell>
          <cell r="F2987">
            <v>247915</v>
          </cell>
        </row>
        <row r="2988">
          <cell r="A2988" t="str">
            <v>INT.AUTOMATICO CQD330 30AMP.</v>
          </cell>
          <cell r="B2988">
            <v>178100</v>
          </cell>
          <cell r="C2988" t="str">
            <v>UND</v>
          </cell>
          <cell r="D2988">
            <v>213720</v>
          </cell>
          <cell r="E2988">
            <v>34195.199999999997</v>
          </cell>
          <cell r="F2988">
            <v>247915</v>
          </cell>
        </row>
        <row r="2989">
          <cell r="A2989" t="str">
            <v>INT.AUTOMATICO CQD340 40AMP.</v>
          </cell>
          <cell r="B2989">
            <v>178100</v>
          </cell>
          <cell r="C2989" t="str">
            <v>UND</v>
          </cell>
          <cell r="D2989">
            <v>213720</v>
          </cell>
          <cell r="E2989">
            <v>34195.199999999997</v>
          </cell>
          <cell r="F2989">
            <v>247915</v>
          </cell>
        </row>
        <row r="2990">
          <cell r="A2990" t="str">
            <v>INT.AUTOMATICO CQD350 50AMP.</v>
          </cell>
          <cell r="B2990">
            <v>178100</v>
          </cell>
          <cell r="C2990" t="str">
            <v>UND</v>
          </cell>
          <cell r="D2990">
            <v>213720</v>
          </cell>
          <cell r="E2990">
            <v>34195.199999999997</v>
          </cell>
          <cell r="F2990">
            <v>247915</v>
          </cell>
        </row>
        <row r="2991">
          <cell r="A2991" t="str">
            <v>INT.AUTOMATICO CQD360 60AMP.</v>
          </cell>
          <cell r="B2991">
            <v>210700</v>
          </cell>
          <cell r="C2991" t="str">
            <v>UND</v>
          </cell>
          <cell r="D2991">
            <v>252840</v>
          </cell>
          <cell r="E2991">
            <v>40454.400000000001</v>
          </cell>
          <cell r="F2991">
            <v>293294</v>
          </cell>
        </row>
        <row r="2992">
          <cell r="A2992" t="str">
            <v>INT.AUTOMATICO CQD380 80AMP.</v>
          </cell>
          <cell r="B2992">
            <v>210700</v>
          </cell>
          <cell r="C2992" t="str">
            <v>UND</v>
          </cell>
          <cell r="D2992">
            <v>252840</v>
          </cell>
          <cell r="E2992">
            <v>40454.400000000001</v>
          </cell>
          <cell r="F2992">
            <v>293294</v>
          </cell>
        </row>
        <row r="2993">
          <cell r="A2993" t="str">
            <v>INT.AUTOMATICO FXD63B150 150AMP.</v>
          </cell>
          <cell r="B2993">
            <v>632400</v>
          </cell>
          <cell r="C2993" t="str">
            <v>UND</v>
          </cell>
          <cell r="D2993">
            <v>758880</v>
          </cell>
          <cell r="E2993">
            <v>121420.8</v>
          </cell>
          <cell r="F2993">
            <v>880301</v>
          </cell>
        </row>
        <row r="2994">
          <cell r="A2994" t="str">
            <v>INT.AUTOMATICO FXD63B200 200AMP.</v>
          </cell>
          <cell r="B2994">
            <v>632400</v>
          </cell>
          <cell r="C2994" t="str">
            <v>UND</v>
          </cell>
          <cell r="D2994">
            <v>758880</v>
          </cell>
          <cell r="E2994">
            <v>121420.8</v>
          </cell>
          <cell r="F2994">
            <v>880301</v>
          </cell>
        </row>
        <row r="2995">
          <cell r="A2995" t="str">
            <v>INT.AUTOMATICO JXD63B300 300AMP.</v>
          </cell>
          <cell r="B2995">
            <v>1179000</v>
          </cell>
          <cell r="C2995" t="str">
            <v>UND</v>
          </cell>
          <cell r="D2995">
            <v>1414800</v>
          </cell>
          <cell r="E2995">
            <v>226368</v>
          </cell>
          <cell r="F2995">
            <v>1641168</v>
          </cell>
        </row>
        <row r="2996">
          <cell r="A2996" t="str">
            <v>INT.AUTOMATICO JXD63B350 350AMP.</v>
          </cell>
          <cell r="B2996">
            <v>1179000</v>
          </cell>
          <cell r="C2996" t="str">
            <v>UND</v>
          </cell>
          <cell r="D2996">
            <v>1414800</v>
          </cell>
          <cell r="E2996">
            <v>226368</v>
          </cell>
          <cell r="F2996">
            <v>1641168</v>
          </cell>
        </row>
        <row r="2997">
          <cell r="A2997" t="str">
            <v>INT.AUTOMATICO JXD63B400 400AMP.</v>
          </cell>
          <cell r="B2997">
            <v>1179000</v>
          </cell>
          <cell r="C2997" t="str">
            <v>UND</v>
          </cell>
          <cell r="D2997">
            <v>1414800</v>
          </cell>
          <cell r="E2997">
            <v>226368</v>
          </cell>
          <cell r="F2997">
            <v>1641168</v>
          </cell>
        </row>
        <row r="2998">
          <cell r="A2998" t="str">
            <v>INT.CENTRIFUGO 3600RPM PARTE MOVIL ANTIG</v>
          </cell>
          <cell r="B2998">
            <v>10500</v>
          </cell>
          <cell r="C2998" t="str">
            <v>UND</v>
          </cell>
          <cell r="D2998">
            <v>12600</v>
          </cell>
          <cell r="E2998">
            <v>2016</v>
          </cell>
          <cell r="F2998">
            <v>14616</v>
          </cell>
        </row>
        <row r="2999">
          <cell r="A2999" t="str">
            <v>INT.DOBLE CREMA</v>
          </cell>
          <cell r="B2999">
            <v>5123</v>
          </cell>
          <cell r="C2999" t="str">
            <v>UND</v>
          </cell>
          <cell r="D2999">
            <v>6147.5999999999995</v>
          </cell>
          <cell r="E2999">
            <v>983.61599999999999</v>
          </cell>
          <cell r="F2999">
            <v>7131</v>
          </cell>
        </row>
        <row r="3000">
          <cell r="A3000" t="str">
            <v>INT.ENCHUFABLE Q120 AMP</v>
          </cell>
          <cell r="B3000">
            <v>7700</v>
          </cell>
          <cell r="C3000" t="str">
            <v>UND</v>
          </cell>
          <cell r="D3000">
            <v>9240</v>
          </cell>
          <cell r="E3000">
            <v>1478.4</v>
          </cell>
          <cell r="F3000">
            <v>10718</v>
          </cell>
        </row>
        <row r="3001">
          <cell r="A3001" t="str">
            <v>INT.ENCHUFABLE Q215 15AMP. BIPOLAR</v>
          </cell>
          <cell r="B3001">
            <v>18300</v>
          </cell>
          <cell r="C3001" t="str">
            <v>UND</v>
          </cell>
          <cell r="D3001">
            <v>21960</v>
          </cell>
          <cell r="E3001">
            <v>3513.6</v>
          </cell>
          <cell r="F3001">
            <v>25474</v>
          </cell>
        </row>
        <row r="3002">
          <cell r="A3002" t="str">
            <v>INT.LMXD 63B 800AMP</v>
          </cell>
          <cell r="B3002">
            <v>4495000</v>
          </cell>
          <cell r="C3002" t="str">
            <v>UND</v>
          </cell>
          <cell r="D3002">
            <v>5394000</v>
          </cell>
          <cell r="E3002">
            <v>863040</v>
          </cell>
          <cell r="F3002">
            <v>6257040</v>
          </cell>
        </row>
        <row r="3003">
          <cell r="A3003" t="str">
            <v>INT.MAGNETICO 1.0-1.6A</v>
          </cell>
          <cell r="B3003">
            <v>106000</v>
          </cell>
          <cell r="C3003" t="str">
            <v>UND</v>
          </cell>
          <cell r="D3003">
            <v>127200</v>
          </cell>
          <cell r="E3003">
            <v>20352</v>
          </cell>
          <cell r="F3003">
            <v>147552</v>
          </cell>
        </row>
        <row r="3004">
          <cell r="A3004" t="str">
            <v>INT.MAGNETICO 1.6-2.5A</v>
          </cell>
          <cell r="B3004">
            <v>106000</v>
          </cell>
          <cell r="C3004" t="str">
            <v>UND</v>
          </cell>
          <cell r="D3004">
            <v>127200</v>
          </cell>
          <cell r="E3004">
            <v>20352</v>
          </cell>
          <cell r="F3004">
            <v>147552</v>
          </cell>
        </row>
        <row r="3005">
          <cell r="A3005" t="str">
            <v>INT.MAGNETICO 12-18AMP</v>
          </cell>
          <cell r="B3005">
            <v>111000</v>
          </cell>
          <cell r="C3005" t="str">
            <v>UND</v>
          </cell>
          <cell r="D3005">
            <v>133200</v>
          </cell>
          <cell r="E3005">
            <v>21312</v>
          </cell>
          <cell r="F3005">
            <v>154512</v>
          </cell>
        </row>
        <row r="3006">
          <cell r="A3006" t="str">
            <v>INT.MAGNETICO 17-25AMP</v>
          </cell>
          <cell r="B3006">
            <v>111000</v>
          </cell>
          <cell r="C3006" t="str">
            <v>UND</v>
          </cell>
          <cell r="D3006">
            <v>133200</v>
          </cell>
          <cell r="E3006">
            <v>21312</v>
          </cell>
          <cell r="F3006">
            <v>154512</v>
          </cell>
        </row>
        <row r="3007">
          <cell r="A3007" t="str">
            <v>INT.MAGNETICO 4-6AMP</v>
          </cell>
          <cell r="B3007">
            <v>106000</v>
          </cell>
          <cell r="C3007" t="str">
            <v>UND</v>
          </cell>
          <cell r="D3007">
            <v>127200</v>
          </cell>
          <cell r="E3007">
            <v>20352</v>
          </cell>
          <cell r="F3007">
            <v>147552</v>
          </cell>
        </row>
        <row r="3008">
          <cell r="A3008" t="str">
            <v>INT.MAGNETICO 5.5-8AMP</v>
          </cell>
          <cell r="B3008">
            <v>106000</v>
          </cell>
          <cell r="C3008" t="str">
            <v>UND</v>
          </cell>
          <cell r="D3008">
            <v>127200</v>
          </cell>
          <cell r="E3008">
            <v>20352</v>
          </cell>
          <cell r="F3008">
            <v>147552</v>
          </cell>
        </row>
        <row r="3009">
          <cell r="A3009" t="str">
            <v>INT.MAGNETICO 9-13AMP</v>
          </cell>
          <cell r="B3009">
            <v>111000</v>
          </cell>
          <cell r="C3009" t="str">
            <v>UND</v>
          </cell>
          <cell r="D3009">
            <v>133200</v>
          </cell>
          <cell r="E3009">
            <v>21312</v>
          </cell>
          <cell r="F3009">
            <v>154512</v>
          </cell>
        </row>
        <row r="3010">
          <cell r="A3010" t="str">
            <v>INT.POSICION PALANCA REGULABLE ROLDANA P</v>
          </cell>
          <cell r="B3010">
            <v>145000</v>
          </cell>
          <cell r="C3010" t="str">
            <v>UND</v>
          </cell>
          <cell r="D3010">
            <v>174000</v>
          </cell>
          <cell r="E3010">
            <v>27840</v>
          </cell>
          <cell r="F3010">
            <v>201840</v>
          </cell>
        </row>
        <row r="3011">
          <cell r="A3011" t="str">
            <v>INT.POSICION PALANCA ROLDANA PLASTICA</v>
          </cell>
          <cell r="B3011">
            <v>145000</v>
          </cell>
          <cell r="C3011" t="str">
            <v>UND</v>
          </cell>
          <cell r="D3011">
            <v>174000</v>
          </cell>
          <cell r="E3011">
            <v>27840</v>
          </cell>
          <cell r="F3011">
            <v>201840</v>
          </cell>
        </row>
        <row r="3012">
          <cell r="A3012" t="str">
            <v>INT.POSICION PALANCA Y ROLDANA 1SOLO SEN</v>
          </cell>
          <cell r="B3012">
            <v>61000</v>
          </cell>
          <cell r="C3012" t="str">
            <v>UND</v>
          </cell>
          <cell r="D3012">
            <v>73200</v>
          </cell>
          <cell r="E3012">
            <v>11712</v>
          </cell>
          <cell r="F3012">
            <v>84912</v>
          </cell>
        </row>
        <row r="3013">
          <cell r="A3013" t="str">
            <v>INT.POSICION PALANCA Y ROLDANA PLASTICA</v>
          </cell>
          <cell r="B3013">
            <v>73000</v>
          </cell>
          <cell r="C3013" t="str">
            <v>UND</v>
          </cell>
          <cell r="D3013">
            <v>87600</v>
          </cell>
          <cell r="E3013">
            <v>14016</v>
          </cell>
          <cell r="F3013">
            <v>101616</v>
          </cell>
        </row>
        <row r="3014">
          <cell r="A3014" t="str">
            <v>INT.POSICION PALANCA Y ROLDANA RECTILINE</v>
          </cell>
          <cell r="B3014">
            <v>54000</v>
          </cell>
          <cell r="C3014" t="str">
            <v>UND</v>
          </cell>
          <cell r="D3014">
            <v>64800</v>
          </cell>
          <cell r="E3014">
            <v>10368</v>
          </cell>
          <cell r="F3014">
            <v>75168</v>
          </cell>
        </row>
        <row r="3015">
          <cell r="A3015" t="str">
            <v>INT.POSICION PALANCA,ROLDANA,1SOLO SENTI</v>
          </cell>
          <cell r="B3015">
            <v>81000</v>
          </cell>
          <cell r="C3015" t="str">
            <v>UND</v>
          </cell>
          <cell r="D3015">
            <v>97200</v>
          </cell>
          <cell r="E3015">
            <v>15552</v>
          </cell>
          <cell r="F3015">
            <v>112752</v>
          </cell>
        </row>
        <row r="3016">
          <cell r="A3016" t="str">
            <v>INT.POSICION PULSADOR EN ACERO</v>
          </cell>
          <cell r="B3016">
            <v>64000</v>
          </cell>
          <cell r="C3016" t="str">
            <v>UND</v>
          </cell>
          <cell r="D3016">
            <v>76800</v>
          </cell>
          <cell r="E3016">
            <v>12288</v>
          </cell>
          <cell r="F3016">
            <v>89088</v>
          </cell>
        </row>
        <row r="3017">
          <cell r="A3017" t="str">
            <v>INT.POSICION PULSADOR EXTREMO EN ACERO</v>
          </cell>
          <cell r="B3017">
            <v>47500</v>
          </cell>
          <cell r="C3017" t="str">
            <v>UND</v>
          </cell>
          <cell r="D3017">
            <v>57000</v>
          </cell>
          <cell r="E3017">
            <v>9120</v>
          </cell>
          <cell r="F3017">
            <v>66120</v>
          </cell>
        </row>
        <row r="3018">
          <cell r="A3018" t="str">
            <v>INT.POSICION PULSADOR ROLDANA EN ACERO</v>
          </cell>
          <cell r="B3018">
            <v>84000</v>
          </cell>
          <cell r="C3018" t="str">
            <v>UND</v>
          </cell>
          <cell r="D3018">
            <v>100800</v>
          </cell>
          <cell r="E3018">
            <v>16128</v>
          </cell>
          <cell r="F3018">
            <v>116928</v>
          </cell>
        </row>
        <row r="3019">
          <cell r="A3019" t="str">
            <v>INT.POSICION PULSADOR,ROLDANA TERMOPLAST</v>
          </cell>
          <cell r="B3019">
            <v>63000</v>
          </cell>
          <cell r="C3019" t="str">
            <v>UND</v>
          </cell>
          <cell r="D3019">
            <v>75600</v>
          </cell>
          <cell r="E3019">
            <v>12096</v>
          </cell>
          <cell r="F3019">
            <v>87696</v>
          </cell>
        </row>
        <row r="3020">
          <cell r="A3020" t="str">
            <v>INT.POSICION VARILLA FEXIBLE RESORTADA</v>
          </cell>
          <cell r="B3020">
            <v>62000</v>
          </cell>
          <cell r="C3020" t="str">
            <v>UND</v>
          </cell>
          <cell r="D3020">
            <v>74400</v>
          </cell>
          <cell r="E3020">
            <v>11904</v>
          </cell>
          <cell r="F3020">
            <v>86304</v>
          </cell>
        </row>
        <row r="3021">
          <cell r="A3021" t="str">
            <v>INT.POSICION VARILLA FLEXIBLE</v>
          </cell>
          <cell r="B3021">
            <v>82000</v>
          </cell>
          <cell r="C3021" t="str">
            <v>UND</v>
          </cell>
          <cell r="D3021">
            <v>98400</v>
          </cell>
          <cell r="E3021">
            <v>15744</v>
          </cell>
          <cell r="F3021">
            <v>114144</v>
          </cell>
        </row>
        <row r="3022">
          <cell r="A3022" t="str">
            <v>INT.PROTECCION 250 AMP</v>
          </cell>
          <cell r="B3022">
            <v>663400</v>
          </cell>
          <cell r="C3022" t="str">
            <v>UND</v>
          </cell>
          <cell r="D3022">
            <v>796080</v>
          </cell>
          <cell r="E3022">
            <v>127372.8</v>
          </cell>
          <cell r="F3022">
            <v>923453</v>
          </cell>
        </row>
        <row r="3023">
          <cell r="A3023" t="str">
            <v>INT.PROTECCION 500AMP</v>
          </cell>
          <cell r="B3023">
            <v>2654000</v>
          </cell>
          <cell r="C3023" t="str">
            <v>UND</v>
          </cell>
          <cell r="D3023">
            <v>3184800</v>
          </cell>
          <cell r="E3023">
            <v>509568</v>
          </cell>
          <cell r="F3023">
            <v>3694368</v>
          </cell>
        </row>
        <row r="3024">
          <cell r="A3024" t="str">
            <v>INT.PROTECCION 600 AMP</v>
          </cell>
          <cell r="B3024">
            <v>2654000</v>
          </cell>
          <cell r="C3024" t="str">
            <v>UND</v>
          </cell>
          <cell r="D3024">
            <v>3184800</v>
          </cell>
          <cell r="E3024">
            <v>509568</v>
          </cell>
          <cell r="F3024">
            <v>3694368</v>
          </cell>
        </row>
        <row r="3025">
          <cell r="A3025" t="str">
            <v>INT.SENCILLO CON LUZ PILOTO "TICINO"</v>
          </cell>
          <cell r="B3025">
            <v>3547</v>
          </cell>
          <cell r="C3025" t="str">
            <v>UND</v>
          </cell>
          <cell r="D3025">
            <v>4256.3999999999996</v>
          </cell>
          <cell r="E3025">
            <v>681.024</v>
          </cell>
          <cell r="F3025">
            <v>4937</v>
          </cell>
        </row>
        <row r="3026">
          <cell r="A3026" t="str">
            <v>INT.SENCILLO CONMUTABLE LUZ PILOTO</v>
          </cell>
          <cell r="B3026">
            <v>3714</v>
          </cell>
          <cell r="C3026" t="str">
            <v>UND</v>
          </cell>
          <cell r="D3026">
            <v>4456.8</v>
          </cell>
          <cell r="E3026">
            <v>713.08800000000008</v>
          </cell>
          <cell r="F3026">
            <v>5170</v>
          </cell>
        </row>
        <row r="3027">
          <cell r="A3027" t="str">
            <v>INTERRUPTO TRIPOLAR 5SX2-310-7 10AMP</v>
          </cell>
          <cell r="B3027">
            <v>29675</v>
          </cell>
          <cell r="C3027" t="str">
            <v>UND</v>
          </cell>
          <cell r="D3027">
            <v>35610</v>
          </cell>
          <cell r="E3027">
            <v>5697.6</v>
          </cell>
          <cell r="F3027">
            <v>41308</v>
          </cell>
        </row>
        <row r="3028">
          <cell r="A3028" t="str">
            <v>INTERRUPTOE DOBLE L.P. AVITARE</v>
          </cell>
          <cell r="B3028">
            <v>2000</v>
          </cell>
          <cell r="C3028" t="str">
            <v>UND</v>
          </cell>
          <cell r="D3028">
            <v>2400</v>
          </cell>
          <cell r="E3028">
            <v>384</v>
          </cell>
          <cell r="F3028">
            <v>2784</v>
          </cell>
        </row>
        <row r="3029">
          <cell r="A3029" t="str">
            <v>INTERRUPTOR  2X25 AMP BIPOLAR K.M</v>
          </cell>
          <cell r="B3029">
            <v>125700</v>
          </cell>
          <cell r="C3029" t="str">
            <v>UND</v>
          </cell>
          <cell r="D3029">
            <v>150840</v>
          </cell>
          <cell r="E3029">
            <v>24134.400000000001</v>
          </cell>
          <cell r="F3029">
            <v>174974</v>
          </cell>
        </row>
        <row r="3030">
          <cell r="A3030" t="str">
            <v>INTERRUPTOR  SENCILLO MARFIL</v>
          </cell>
          <cell r="B3030">
            <v>8370</v>
          </cell>
          <cell r="C3030" t="str">
            <v>UND</v>
          </cell>
          <cell r="D3030">
            <v>10044</v>
          </cell>
          <cell r="E3030">
            <v>1607.04</v>
          </cell>
          <cell r="F3030">
            <v>11651</v>
          </cell>
        </row>
        <row r="3031">
          <cell r="A3031" t="str">
            <v>INTERRUPTOR + TOMA S/P AVE</v>
          </cell>
          <cell r="B3031">
            <v>1142.40002441406</v>
          </cell>
          <cell r="C3031" t="str">
            <v>UND</v>
          </cell>
          <cell r="D3031">
            <v>1370.880029296872</v>
          </cell>
          <cell r="E3031">
            <v>219.34080468749951</v>
          </cell>
          <cell r="F3031">
            <v>1590</v>
          </cell>
        </row>
        <row r="3032">
          <cell r="A3032" t="str">
            <v>INTERRUPTOR 16 AMP CC MONOPOLAR K.M</v>
          </cell>
          <cell r="B3032">
            <v>53600</v>
          </cell>
          <cell r="C3032" t="str">
            <v>UND</v>
          </cell>
          <cell r="D3032">
            <v>64320</v>
          </cell>
          <cell r="E3032">
            <v>10291.200000000001</v>
          </cell>
          <cell r="F3032">
            <v>74611</v>
          </cell>
        </row>
        <row r="3033">
          <cell r="A3033" t="str">
            <v>INTERRUPTOR 1600 AMP STR28D OPC. (1)</v>
          </cell>
          <cell r="B3033">
            <v>12292800</v>
          </cell>
          <cell r="C3033" t="str">
            <v>UND</v>
          </cell>
          <cell r="D3033">
            <v>14751360</v>
          </cell>
          <cell r="E3033">
            <v>2360217.6000000001</v>
          </cell>
          <cell r="F3033">
            <v>17111578</v>
          </cell>
        </row>
        <row r="3034">
          <cell r="A3034" t="str">
            <v>INTERRUPTOR 1X20 AVE</v>
          </cell>
          <cell r="B3034">
            <v>2000</v>
          </cell>
          <cell r="C3034" t="str">
            <v>UND</v>
          </cell>
          <cell r="D3034">
            <v>2400</v>
          </cell>
          <cell r="E3034">
            <v>384</v>
          </cell>
          <cell r="F3034">
            <v>2784</v>
          </cell>
        </row>
        <row r="3035">
          <cell r="A3035" t="str">
            <v>INTERRUPTOR 1X80 AVE ENCHUFABLE</v>
          </cell>
          <cell r="B3035">
            <v>2000</v>
          </cell>
          <cell r="C3035" t="str">
            <v>UND</v>
          </cell>
          <cell r="D3035">
            <v>2400</v>
          </cell>
          <cell r="E3035">
            <v>384</v>
          </cell>
          <cell r="F3035">
            <v>2784</v>
          </cell>
        </row>
        <row r="3036">
          <cell r="A3036" t="str">
            <v>INTERRUPTOR 20 AMP CC MONOPOLAR K.M</v>
          </cell>
          <cell r="B3036">
            <v>57500</v>
          </cell>
          <cell r="C3036" t="str">
            <v>UND</v>
          </cell>
          <cell r="D3036">
            <v>69000</v>
          </cell>
          <cell r="E3036">
            <v>11040</v>
          </cell>
          <cell r="F3036">
            <v>80040</v>
          </cell>
        </row>
        <row r="3037">
          <cell r="A3037" t="str">
            <v>INTERRUPTOR 200A FUSE</v>
          </cell>
          <cell r="B3037">
            <v>2000</v>
          </cell>
          <cell r="C3037" t="str">
            <v>UND</v>
          </cell>
          <cell r="D3037">
            <v>2400</v>
          </cell>
          <cell r="E3037">
            <v>384</v>
          </cell>
          <cell r="F3037">
            <v>2784</v>
          </cell>
        </row>
        <row r="3038">
          <cell r="A3038" t="str">
            <v>INTERRUPTOR 200A MARCA GATO</v>
          </cell>
          <cell r="B3038">
            <v>2000</v>
          </cell>
          <cell r="C3038" t="str">
            <v>UND</v>
          </cell>
          <cell r="D3038">
            <v>2400</v>
          </cell>
          <cell r="E3038">
            <v>384</v>
          </cell>
          <cell r="F3038">
            <v>2784</v>
          </cell>
        </row>
        <row r="3039">
          <cell r="A3039" t="str">
            <v>INTERRUPTOR 2X40 SRIEL TEXAS INST</v>
          </cell>
          <cell r="B3039">
            <v>2000</v>
          </cell>
          <cell r="C3039" t="str">
            <v>UND</v>
          </cell>
          <cell r="D3039">
            <v>2400</v>
          </cell>
          <cell r="E3039">
            <v>384</v>
          </cell>
          <cell r="F3039">
            <v>2784</v>
          </cell>
        </row>
        <row r="3040">
          <cell r="A3040" t="str">
            <v>INTERRUPTOR 30 AMP REF:913324</v>
          </cell>
          <cell r="B3040">
            <v>6000</v>
          </cell>
          <cell r="C3040" t="str">
            <v>UND</v>
          </cell>
          <cell r="D3040">
            <v>7200</v>
          </cell>
          <cell r="E3040">
            <v>1152</v>
          </cell>
          <cell r="F3040">
            <v>8352</v>
          </cell>
        </row>
        <row r="3041">
          <cell r="A3041" t="str">
            <v>INTERRUPTOR 3VQ56 -15AMP</v>
          </cell>
          <cell r="B3041">
            <v>2000</v>
          </cell>
          <cell r="C3041" t="str">
            <v>UND</v>
          </cell>
          <cell r="D3041">
            <v>2400</v>
          </cell>
          <cell r="E3041">
            <v>384</v>
          </cell>
          <cell r="F3041">
            <v>2784</v>
          </cell>
        </row>
        <row r="3042">
          <cell r="A3042" t="str">
            <v>INTERRUPTOR 3X15A FUSI</v>
          </cell>
          <cell r="B3042">
            <v>2000</v>
          </cell>
          <cell r="C3042" t="str">
            <v>UND</v>
          </cell>
          <cell r="D3042">
            <v>2400</v>
          </cell>
          <cell r="E3042">
            <v>384</v>
          </cell>
          <cell r="F3042">
            <v>2784</v>
          </cell>
        </row>
        <row r="3043">
          <cell r="A3043" t="str">
            <v>INTERRUPTOR 3X30A TOSHIBA</v>
          </cell>
          <cell r="B3043">
            <v>2000</v>
          </cell>
          <cell r="C3043" t="str">
            <v>UND</v>
          </cell>
          <cell r="D3043">
            <v>2400</v>
          </cell>
          <cell r="E3043">
            <v>384</v>
          </cell>
          <cell r="F3043">
            <v>2784</v>
          </cell>
        </row>
        <row r="3044">
          <cell r="A3044" t="str">
            <v>INTERRUPTOR 3X40 MONATLICHP</v>
          </cell>
          <cell r="B3044">
            <v>2000</v>
          </cell>
          <cell r="C3044" t="str">
            <v>UND</v>
          </cell>
          <cell r="D3044">
            <v>2400</v>
          </cell>
          <cell r="E3044">
            <v>384</v>
          </cell>
          <cell r="F3044">
            <v>2784</v>
          </cell>
        </row>
        <row r="3045">
          <cell r="A3045" t="str">
            <v>INTERRUPTOR 3X50 AMP JARSON</v>
          </cell>
          <cell r="B3045">
            <v>38084.19921875</v>
          </cell>
          <cell r="C3045" t="str">
            <v>UND</v>
          </cell>
          <cell r="D3045">
            <v>45701.0390625</v>
          </cell>
          <cell r="E3045">
            <v>7312.1662500000002</v>
          </cell>
          <cell r="F3045">
            <v>53013</v>
          </cell>
        </row>
        <row r="3046">
          <cell r="A3046" t="str">
            <v>INTERRUPTOR 3X50 MISUBISHI</v>
          </cell>
          <cell r="B3046">
            <v>2000</v>
          </cell>
          <cell r="C3046" t="str">
            <v>UND</v>
          </cell>
          <cell r="D3046">
            <v>2400</v>
          </cell>
          <cell r="E3046">
            <v>384</v>
          </cell>
          <cell r="F3046">
            <v>2784</v>
          </cell>
        </row>
        <row r="3047">
          <cell r="A3047" t="str">
            <v>INTERRUPTOR 3X70 PACIFIC</v>
          </cell>
          <cell r="B3047">
            <v>3000</v>
          </cell>
          <cell r="C3047" t="str">
            <v>UND</v>
          </cell>
          <cell r="D3047">
            <v>3600</v>
          </cell>
          <cell r="E3047">
            <v>576</v>
          </cell>
          <cell r="F3047">
            <v>4176</v>
          </cell>
        </row>
        <row r="3048">
          <cell r="A3048" t="str">
            <v>INTERRUPTOR 4 VIAS LUZ PILOTO</v>
          </cell>
          <cell r="B3048">
            <v>19080</v>
          </cell>
          <cell r="C3048" t="str">
            <v>UND</v>
          </cell>
          <cell r="D3048">
            <v>22896</v>
          </cell>
          <cell r="E3048">
            <v>3663.36</v>
          </cell>
          <cell r="F3048">
            <v>26559</v>
          </cell>
        </row>
        <row r="3049">
          <cell r="A3049" t="str">
            <v>INTERRUPTOR 40AMP REF BMKG SOBRE RIEL  G</v>
          </cell>
          <cell r="B3049">
            <v>4232.2001953124991</v>
          </cell>
          <cell r="C3049" t="str">
            <v>UND</v>
          </cell>
          <cell r="D3049">
            <v>5078.6402343749987</v>
          </cell>
          <cell r="E3049">
            <v>812.58243749999986</v>
          </cell>
          <cell r="F3049">
            <v>5891</v>
          </cell>
        </row>
        <row r="3050">
          <cell r="A3050" t="str">
            <v>INTERRUPTOR 70AMP SOBRE RIEL MULTI9 MERL</v>
          </cell>
          <cell r="B3050">
            <v>61831</v>
          </cell>
          <cell r="C3050" t="str">
            <v>UND</v>
          </cell>
          <cell r="D3050">
            <v>74197.2</v>
          </cell>
          <cell r="E3050">
            <v>11871.552</v>
          </cell>
          <cell r="F3050">
            <v>86069</v>
          </cell>
        </row>
        <row r="3051">
          <cell r="A3051" t="str">
            <v>INTERRUPTOR BIPOLAR LUZ PILOTO</v>
          </cell>
          <cell r="B3051">
            <v>7900</v>
          </cell>
          <cell r="C3051" t="str">
            <v>UND</v>
          </cell>
          <cell r="D3051">
            <v>9480</v>
          </cell>
          <cell r="E3051">
            <v>1516.8</v>
          </cell>
          <cell r="F3051">
            <v>10997</v>
          </cell>
        </row>
        <row r="3052">
          <cell r="A3052" t="str">
            <v>INTERRUPTOR BLANCO LUZ PILOTO DEKO</v>
          </cell>
          <cell r="B3052">
            <v>7780</v>
          </cell>
          <cell r="C3052" t="str">
            <v>UND</v>
          </cell>
          <cell r="D3052">
            <v>9336</v>
          </cell>
          <cell r="E3052">
            <v>1493.76</v>
          </cell>
          <cell r="F3052">
            <v>10830</v>
          </cell>
        </row>
        <row r="3053">
          <cell r="A3053" t="str">
            <v>INTERRUPTOR BOLA MARCA MAR-GIRIUS</v>
          </cell>
          <cell r="B3053">
            <v>3000</v>
          </cell>
          <cell r="C3053" t="str">
            <v>UND</v>
          </cell>
          <cell r="D3053">
            <v>3600</v>
          </cell>
          <cell r="E3053">
            <v>576</v>
          </cell>
          <cell r="F3053">
            <v>4176</v>
          </cell>
        </row>
        <row r="3054">
          <cell r="A3054" t="str">
            <v>INTERRUPTOR CENTRIFUGO P/MOTOR 1800RPM</v>
          </cell>
          <cell r="B3054">
            <v>23400</v>
          </cell>
          <cell r="C3054" t="str">
            <v>UND</v>
          </cell>
          <cell r="D3054">
            <v>28080</v>
          </cell>
          <cell r="E3054">
            <v>4492.8</v>
          </cell>
          <cell r="F3054">
            <v>32573</v>
          </cell>
        </row>
        <row r="3055">
          <cell r="A3055" t="str">
            <v>INTERRUPTOR CENTRIFUGO P/MOTOR 3600-1800</v>
          </cell>
          <cell r="B3055">
            <v>23400</v>
          </cell>
          <cell r="C3055" t="str">
            <v>UND</v>
          </cell>
          <cell r="D3055">
            <v>28080</v>
          </cell>
          <cell r="E3055">
            <v>4492.8</v>
          </cell>
          <cell r="F3055">
            <v>32573</v>
          </cell>
        </row>
        <row r="3056">
          <cell r="A3056" t="str">
            <v>INTERRUPTOR CODILLO 2P-2POLOS</v>
          </cell>
          <cell r="B3056">
            <v>2000</v>
          </cell>
          <cell r="C3056" t="str">
            <v>UND</v>
          </cell>
          <cell r="D3056">
            <v>2400</v>
          </cell>
          <cell r="E3056">
            <v>384</v>
          </cell>
          <cell r="F3056">
            <v>2784</v>
          </cell>
        </row>
        <row r="3057">
          <cell r="A3057" t="str">
            <v>INTERRUPTOR CODILLO 2P-2POLOS</v>
          </cell>
          <cell r="B3057">
            <v>3000</v>
          </cell>
          <cell r="C3057" t="str">
            <v>UND</v>
          </cell>
          <cell r="D3057">
            <v>3600</v>
          </cell>
          <cell r="E3057">
            <v>576</v>
          </cell>
          <cell r="F3057">
            <v>4176</v>
          </cell>
        </row>
        <row r="3058">
          <cell r="A3058" t="str">
            <v>INTERRUPTOR CODILLO 2P-6POLOS</v>
          </cell>
          <cell r="B3058">
            <v>3000</v>
          </cell>
          <cell r="C3058" t="str">
            <v>UND</v>
          </cell>
          <cell r="D3058">
            <v>3600</v>
          </cell>
          <cell r="E3058">
            <v>576</v>
          </cell>
          <cell r="F3058">
            <v>4176</v>
          </cell>
        </row>
        <row r="3059">
          <cell r="A3059" t="str">
            <v>INTERRUPTOR COMPAC C125N 125A</v>
          </cell>
          <cell r="B3059">
            <v>2000</v>
          </cell>
          <cell r="C3059" t="str">
            <v>UND</v>
          </cell>
          <cell r="D3059">
            <v>2400</v>
          </cell>
          <cell r="E3059">
            <v>384</v>
          </cell>
          <cell r="F3059">
            <v>2784</v>
          </cell>
        </row>
        <row r="3060">
          <cell r="A3060" t="str">
            <v>INTERRUPTOR COMPAC C225E 200A</v>
          </cell>
          <cell r="B3060">
            <v>2000</v>
          </cell>
          <cell r="C3060" t="str">
            <v>UND</v>
          </cell>
          <cell r="D3060">
            <v>2400</v>
          </cell>
          <cell r="E3060">
            <v>384</v>
          </cell>
          <cell r="F3060">
            <v>2784</v>
          </cell>
        </row>
        <row r="3061">
          <cell r="A3061" t="str">
            <v>INTERRUPTOR COMPAC F 100E 15A</v>
          </cell>
          <cell r="B3061">
            <v>2000</v>
          </cell>
          <cell r="C3061" t="str">
            <v>UND</v>
          </cell>
          <cell r="D3061">
            <v>2400</v>
          </cell>
          <cell r="E3061">
            <v>384</v>
          </cell>
          <cell r="F3061">
            <v>2784</v>
          </cell>
        </row>
        <row r="3062">
          <cell r="A3062" t="str">
            <v>INTERRUPTOR CONMUTABLE</v>
          </cell>
          <cell r="B3062">
            <v>3240</v>
          </cell>
          <cell r="C3062" t="str">
            <v>UND</v>
          </cell>
          <cell r="D3062">
            <v>3888</v>
          </cell>
          <cell r="E3062">
            <v>622.08000000000004</v>
          </cell>
          <cell r="F3062">
            <v>4510</v>
          </cell>
        </row>
        <row r="3063">
          <cell r="A3063" t="str">
            <v>INTERRUPTOR CONMUTABLE</v>
          </cell>
          <cell r="B3063">
            <v>3590</v>
          </cell>
          <cell r="C3063" t="str">
            <v>UND</v>
          </cell>
          <cell r="D3063">
            <v>4308</v>
          </cell>
          <cell r="E3063">
            <v>689.28</v>
          </cell>
          <cell r="F3063">
            <v>4997</v>
          </cell>
        </row>
        <row r="3064">
          <cell r="A3064" t="str">
            <v>INTERRUPTOR CONMUTABLE</v>
          </cell>
          <cell r="B3064">
            <v>4060</v>
          </cell>
          <cell r="C3064" t="str">
            <v>UND</v>
          </cell>
          <cell r="D3064">
            <v>4872</v>
          </cell>
          <cell r="E3064">
            <v>779.52</v>
          </cell>
          <cell r="F3064">
            <v>5652</v>
          </cell>
        </row>
        <row r="3065">
          <cell r="A3065" t="str">
            <v>INTERRUPTOR CONMUTABLE</v>
          </cell>
          <cell r="B3065">
            <v>4060</v>
          </cell>
          <cell r="C3065" t="str">
            <v>UND</v>
          </cell>
          <cell r="D3065">
            <v>4872</v>
          </cell>
          <cell r="E3065">
            <v>779.52</v>
          </cell>
          <cell r="F3065">
            <v>5652</v>
          </cell>
        </row>
        <row r="3066">
          <cell r="A3066" t="str">
            <v>INTERRUPTOR CONMUTABLE</v>
          </cell>
          <cell r="B3066">
            <v>6540</v>
          </cell>
          <cell r="C3066" t="str">
            <v>UND</v>
          </cell>
          <cell r="D3066">
            <v>7848</v>
          </cell>
          <cell r="E3066">
            <v>1255.68</v>
          </cell>
          <cell r="F3066">
            <v>9104</v>
          </cell>
        </row>
        <row r="3067">
          <cell r="A3067" t="str">
            <v>INTERRUPTOR CONMUTABLE</v>
          </cell>
          <cell r="B3067">
            <v>6540</v>
          </cell>
          <cell r="C3067" t="str">
            <v>UND</v>
          </cell>
          <cell r="D3067">
            <v>7848</v>
          </cell>
          <cell r="E3067">
            <v>1255.68</v>
          </cell>
          <cell r="F3067">
            <v>9104</v>
          </cell>
        </row>
        <row r="3068">
          <cell r="A3068" t="str">
            <v>INTERRUPTOR CONMUTABLE</v>
          </cell>
          <cell r="B3068">
            <v>7020</v>
          </cell>
          <cell r="C3068" t="str">
            <v>UND</v>
          </cell>
          <cell r="D3068">
            <v>8424</v>
          </cell>
          <cell r="E3068">
            <v>1347.84</v>
          </cell>
          <cell r="F3068">
            <v>9772</v>
          </cell>
        </row>
        <row r="3069">
          <cell r="A3069" t="str">
            <v>INTERRUPTOR CONMUTABLE +INTERRUPTOR SENC</v>
          </cell>
          <cell r="B3069">
            <v>4560</v>
          </cell>
          <cell r="C3069" t="str">
            <v>UND</v>
          </cell>
          <cell r="D3069">
            <v>5472</v>
          </cell>
          <cell r="E3069">
            <v>875.52</v>
          </cell>
          <cell r="F3069">
            <v>6348</v>
          </cell>
        </row>
        <row r="3070">
          <cell r="A3070" t="str">
            <v>INTERRUPTOR CONMUTABLE 4 VIAS MARFIL FUT</v>
          </cell>
          <cell r="B3070">
            <v>3160</v>
          </cell>
          <cell r="C3070" t="str">
            <v>UND</v>
          </cell>
          <cell r="D3070">
            <v>3792</v>
          </cell>
          <cell r="E3070">
            <v>606.72</v>
          </cell>
          <cell r="F3070">
            <v>4399</v>
          </cell>
        </row>
        <row r="3071">
          <cell r="A3071" t="str">
            <v>INTERRUPTOR CONMUTABLE DOBLE</v>
          </cell>
          <cell r="B3071">
            <v>4780</v>
          </cell>
          <cell r="C3071" t="str">
            <v>UND</v>
          </cell>
          <cell r="D3071">
            <v>5736</v>
          </cell>
          <cell r="E3071">
            <v>917.76</v>
          </cell>
          <cell r="F3071">
            <v>6654</v>
          </cell>
        </row>
        <row r="3072">
          <cell r="A3072" t="str">
            <v>INTERRUPTOR CONMUTABLE DOBLE</v>
          </cell>
          <cell r="B3072">
            <v>5650</v>
          </cell>
          <cell r="C3072" t="str">
            <v>UND</v>
          </cell>
          <cell r="D3072">
            <v>6780</v>
          </cell>
          <cell r="E3072">
            <v>1084.8</v>
          </cell>
          <cell r="F3072">
            <v>7865</v>
          </cell>
        </row>
        <row r="3073">
          <cell r="A3073" t="str">
            <v>INTERRUPTOR CONMUTABLE DOBLE</v>
          </cell>
          <cell r="B3073">
            <v>5650</v>
          </cell>
          <cell r="C3073" t="str">
            <v>UND</v>
          </cell>
          <cell r="D3073">
            <v>6780</v>
          </cell>
          <cell r="E3073">
            <v>1084.8</v>
          </cell>
          <cell r="F3073">
            <v>7865</v>
          </cell>
        </row>
        <row r="3074">
          <cell r="A3074" t="str">
            <v>INTERRUPTOR CONMUTABLE DOBLE</v>
          </cell>
          <cell r="B3074">
            <v>6030</v>
          </cell>
          <cell r="C3074" t="str">
            <v>UND</v>
          </cell>
          <cell r="D3074">
            <v>7236</v>
          </cell>
          <cell r="E3074">
            <v>1157.76</v>
          </cell>
          <cell r="F3074">
            <v>8394</v>
          </cell>
        </row>
        <row r="3075">
          <cell r="A3075" t="str">
            <v>INTERRUPTOR CONMUTABLE DOBLE BLANCO</v>
          </cell>
          <cell r="B3075">
            <v>4780</v>
          </cell>
          <cell r="C3075" t="str">
            <v>UND</v>
          </cell>
          <cell r="D3075">
            <v>5736</v>
          </cell>
          <cell r="E3075">
            <v>917.76</v>
          </cell>
          <cell r="F3075">
            <v>6654</v>
          </cell>
        </row>
        <row r="3076">
          <cell r="A3076" t="str">
            <v>INTERRUPTOR CONMUTABLE DOBLE BLANCO FUTU</v>
          </cell>
          <cell r="B3076">
            <v>1920</v>
          </cell>
          <cell r="C3076" t="str">
            <v>UND</v>
          </cell>
          <cell r="D3076">
            <v>2304</v>
          </cell>
          <cell r="E3076">
            <v>368.64</v>
          </cell>
          <cell r="F3076">
            <v>2673</v>
          </cell>
        </row>
        <row r="3077">
          <cell r="A3077" t="str">
            <v>INTERRUPTOR CONMUTABLE DOBLE L/PILOTO</v>
          </cell>
          <cell r="B3077">
            <v>9320</v>
          </cell>
          <cell r="C3077" t="str">
            <v>UND</v>
          </cell>
          <cell r="D3077">
            <v>11184</v>
          </cell>
          <cell r="E3077">
            <v>1789.44</v>
          </cell>
          <cell r="F3077">
            <v>12973</v>
          </cell>
        </row>
        <row r="3078">
          <cell r="A3078" t="str">
            <v>INTERRUPTOR CONMUTABLE DOBLE LUZ PILOTO</v>
          </cell>
          <cell r="B3078">
            <v>7447</v>
          </cell>
          <cell r="C3078" t="str">
            <v>UND</v>
          </cell>
          <cell r="D3078">
            <v>8936.4</v>
          </cell>
          <cell r="E3078">
            <v>1429.8240000000001</v>
          </cell>
          <cell r="F3078">
            <v>10366</v>
          </cell>
        </row>
        <row r="3079">
          <cell r="A3079" t="str">
            <v>INTERRUPTOR CONMUTABLE DOBLE LUZ PILOTO</v>
          </cell>
          <cell r="B3079">
            <v>11830</v>
          </cell>
          <cell r="C3079" t="str">
            <v>UND</v>
          </cell>
          <cell r="D3079">
            <v>14196</v>
          </cell>
          <cell r="E3079">
            <v>2271.36</v>
          </cell>
          <cell r="F3079">
            <v>16467</v>
          </cell>
        </row>
        <row r="3080">
          <cell r="A3080" t="str">
            <v>INTERRUPTOR CONMUTABLE DOBLE LUZ PILOTO</v>
          </cell>
          <cell r="B3080">
            <v>11830</v>
          </cell>
          <cell r="C3080" t="str">
            <v>UND</v>
          </cell>
          <cell r="D3080">
            <v>14196</v>
          </cell>
          <cell r="E3080">
            <v>2271.36</v>
          </cell>
          <cell r="F3080">
            <v>16467</v>
          </cell>
        </row>
        <row r="3081">
          <cell r="A3081" t="str">
            <v>INTERRUPTOR CONMUTABLE DOBLE MARFIL FUTU</v>
          </cell>
          <cell r="B3081">
            <v>1920</v>
          </cell>
          <cell r="C3081" t="str">
            <v>UND</v>
          </cell>
          <cell r="D3081">
            <v>2304</v>
          </cell>
          <cell r="E3081">
            <v>368.64</v>
          </cell>
          <cell r="F3081">
            <v>2673</v>
          </cell>
        </row>
        <row r="3082">
          <cell r="A3082" t="str">
            <v>INTERRUPTOR CONMUTABLE DOBLE+INTERRUPTO</v>
          </cell>
          <cell r="B3082">
            <v>6910</v>
          </cell>
          <cell r="C3082" t="str">
            <v>UND</v>
          </cell>
          <cell r="D3082">
            <v>8292</v>
          </cell>
          <cell r="E3082">
            <v>1326.72</v>
          </cell>
          <cell r="F3082">
            <v>9619</v>
          </cell>
        </row>
        <row r="3083">
          <cell r="A3083" t="str">
            <v>INTERRUPTOR CONMUTABLE DOBLELUZ PILOTO</v>
          </cell>
          <cell r="B3083">
            <v>7447</v>
          </cell>
          <cell r="C3083" t="str">
            <v>UND</v>
          </cell>
          <cell r="D3083">
            <v>8936.4</v>
          </cell>
          <cell r="E3083">
            <v>1429.8240000000001</v>
          </cell>
          <cell r="F3083">
            <v>10366</v>
          </cell>
        </row>
        <row r="3084">
          <cell r="A3084" t="str">
            <v>INTERRUPTOR CONMUTABLE LUZ PILOTO</v>
          </cell>
          <cell r="B3084">
            <v>4880</v>
          </cell>
          <cell r="C3084" t="str">
            <v>UND</v>
          </cell>
          <cell r="D3084">
            <v>5856</v>
          </cell>
          <cell r="E3084">
            <v>936.96</v>
          </cell>
          <cell r="F3084">
            <v>6793</v>
          </cell>
        </row>
        <row r="3085">
          <cell r="A3085" t="str">
            <v>INTERRUPTOR CONMUTABLE LUZ PILOTO</v>
          </cell>
          <cell r="B3085">
            <v>5780</v>
          </cell>
          <cell r="C3085" t="str">
            <v>UND</v>
          </cell>
          <cell r="D3085">
            <v>6936</v>
          </cell>
          <cell r="E3085">
            <v>1109.76</v>
          </cell>
          <cell r="F3085">
            <v>8046</v>
          </cell>
        </row>
        <row r="3086">
          <cell r="A3086" t="str">
            <v>INTERRUPTOR CONMUTABLE LUZ PILOTO</v>
          </cell>
          <cell r="B3086">
            <v>7340</v>
          </cell>
          <cell r="C3086" t="str">
            <v>UND</v>
          </cell>
          <cell r="D3086">
            <v>8808</v>
          </cell>
          <cell r="E3086">
            <v>1409.28</v>
          </cell>
          <cell r="F3086">
            <v>10217</v>
          </cell>
        </row>
        <row r="3087">
          <cell r="A3087" t="str">
            <v>INTERRUPTOR CONMUTABLE LUZ PILOTO</v>
          </cell>
          <cell r="B3087">
            <v>7340</v>
          </cell>
          <cell r="C3087" t="str">
            <v>UND</v>
          </cell>
          <cell r="D3087">
            <v>8808</v>
          </cell>
          <cell r="E3087">
            <v>1409.28</v>
          </cell>
          <cell r="F3087">
            <v>10217</v>
          </cell>
        </row>
        <row r="3088">
          <cell r="A3088" t="str">
            <v>INTERRUPTOR CONMUTABLE LUZ PILOTO</v>
          </cell>
          <cell r="B3088">
            <v>8320</v>
          </cell>
          <cell r="C3088" t="str">
            <v>UND</v>
          </cell>
          <cell r="D3088">
            <v>9984</v>
          </cell>
          <cell r="E3088">
            <v>1597.44</v>
          </cell>
          <cell r="F3088">
            <v>11581</v>
          </cell>
        </row>
        <row r="3089">
          <cell r="A3089" t="str">
            <v>INTERRUPTOR CONMUTABLE LUZ PILOTO</v>
          </cell>
          <cell r="B3089">
            <v>8740</v>
          </cell>
          <cell r="C3089" t="str">
            <v>UND</v>
          </cell>
          <cell r="D3089">
            <v>10488</v>
          </cell>
          <cell r="E3089">
            <v>1678.08</v>
          </cell>
          <cell r="F3089">
            <v>12166</v>
          </cell>
        </row>
        <row r="3090">
          <cell r="A3090" t="str">
            <v>INTERRUPTOR CONMUTABLE LUZ PILOTO</v>
          </cell>
          <cell r="B3090">
            <v>10400</v>
          </cell>
          <cell r="C3090" t="str">
            <v>UND</v>
          </cell>
          <cell r="D3090">
            <v>12480</v>
          </cell>
          <cell r="E3090">
            <v>1996.8</v>
          </cell>
          <cell r="F3090">
            <v>14477</v>
          </cell>
        </row>
        <row r="3091">
          <cell r="A3091" t="str">
            <v>INTERRUPTOR CONMUTABLE LUZ PILOTO</v>
          </cell>
          <cell r="B3091">
            <v>9230</v>
          </cell>
          <cell r="C3091" t="str">
            <v>UND</v>
          </cell>
          <cell r="D3091">
            <v>11076</v>
          </cell>
          <cell r="E3091">
            <v>1772.16</v>
          </cell>
          <cell r="F3091">
            <v>12848</v>
          </cell>
        </row>
        <row r="3092">
          <cell r="A3092" t="str">
            <v>INTERRUPTOR CONMUTABLE LUZ PILOTO MARFIL</v>
          </cell>
          <cell r="B3092">
            <v>9230</v>
          </cell>
          <cell r="C3092" t="str">
            <v>UND</v>
          </cell>
          <cell r="D3092">
            <v>11076</v>
          </cell>
          <cell r="E3092">
            <v>1772.16</v>
          </cell>
          <cell r="F3092">
            <v>12848</v>
          </cell>
        </row>
        <row r="3093">
          <cell r="A3093" t="str">
            <v>INTERRUPTOR CONMUTABLE SENCILLO</v>
          </cell>
          <cell r="B3093">
            <v>5800</v>
          </cell>
          <cell r="C3093" t="str">
            <v>UND</v>
          </cell>
          <cell r="D3093">
            <v>6960</v>
          </cell>
          <cell r="E3093">
            <v>1113.6000000000001</v>
          </cell>
          <cell r="F3093">
            <v>8074</v>
          </cell>
        </row>
        <row r="3094">
          <cell r="A3094" t="str">
            <v>INTERRUPTOR CONMUTABLE SENCILLO BLANCO</v>
          </cell>
          <cell r="B3094">
            <v>3240</v>
          </cell>
          <cell r="C3094" t="str">
            <v>UND</v>
          </cell>
          <cell r="D3094">
            <v>3888</v>
          </cell>
          <cell r="E3094">
            <v>622.08000000000004</v>
          </cell>
          <cell r="F3094">
            <v>4510</v>
          </cell>
        </row>
        <row r="3095">
          <cell r="A3095" t="str">
            <v>INTERRUPTOR CONMUTABLE TRIPLE</v>
          </cell>
          <cell r="B3095">
            <v>6480</v>
          </cell>
          <cell r="C3095" t="str">
            <v>UND</v>
          </cell>
          <cell r="D3095">
            <v>7776</v>
          </cell>
          <cell r="E3095">
            <v>1244.1600000000001</v>
          </cell>
          <cell r="F3095">
            <v>9020</v>
          </cell>
        </row>
        <row r="3096">
          <cell r="A3096" t="str">
            <v>INTERRUPTOR CONMUTABLE TRIPLE</v>
          </cell>
          <cell r="B3096">
            <v>8370</v>
          </cell>
          <cell r="C3096" t="str">
            <v>UND</v>
          </cell>
          <cell r="D3096">
            <v>10044</v>
          </cell>
          <cell r="E3096">
            <v>1607.04</v>
          </cell>
          <cell r="F3096">
            <v>11651</v>
          </cell>
        </row>
        <row r="3097">
          <cell r="A3097" t="str">
            <v>INTERRUPTOR CONMUTABLE TRIPLE L/PILOTO</v>
          </cell>
          <cell r="B3097">
            <v>12990</v>
          </cell>
          <cell r="C3097" t="str">
            <v>UND</v>
          </cell>
          <cell r="D3097">
            <v>15588</v>
          </cell>
          <cell r="E3097">
            <v>2494.08</v>
          </cell>
          <cell r="F3097">
            <v>18082</v>
          </cell>
        </row>
        <row r="3098">
          <cell r="A3098" t="str">
            <v>INTERRUPTOR CONMUTABLE TRIPLE LUZ PILOTO</v>
          </cell>
          <cell r="B3098">
            <v>10820</v>
          </cell>
          <cell r="C3098" t="str">
            <v>UND</v>
          </cell>
          <cell r="D3098">
            <v>12984</v>
          </cell>
          <cell r="E3098">
            <v>2077.44</v>
          </cell>
          <cell r="F3098">
            <v>15061</v>
          </cell>
        </row>
        <row r="3099">
          <cell r="A3099" t="str">
            <v>INTERRUPTOR CONMUTABLE TRIPLE LUZ PILOTO</v>
          </cell>
          <cell r="B3099">
            <v>10820</v>
          </cell>
          <cell r="C3099" t="str">
            <v>UND</v>
          </cell>
          <cell r="D3099">
            <v>12984</v>
          </cell>
          <cell r="E3099">
            <v>2077.44</v>
          </cell>
          <cell r="F3099">
            <v>15061</v>
          </cell>
        </row>
        <row r="3100">
          <cell r="A3100" t="str">
            <v>INTERRUPTOR CONMUTABLE TRIPLE LUZ PILOTO</v>
          </cell>
          <cell r="B3100">
            <v>16150</v>
          </cell>
          <cell r="C3100" t="str">
            <v>UND</v>
          </cell>
          <cell r="D3100">
            <v>19380</v>
          </cell>
          <cell r="E3100">
            <v>3100.8</v>
          </cell>
          <cell r="F3100">
            <v>22481</v>
          </cell>
        </row>
        <row r="3101">
          <cell r="A3101" t="str">
            <v>INTERRUPTOR CONMUTABLE TRIPLE LUZ PILOTO</v>
          </cell>
          <cell r="B3101">
            <v>16150</v>
          </cell>
          <cell r="C3101" t="str">
            <v>UND</v>
          </cell>
          <cell r="D3101">
            <v>19380</v>
          </cell>
          <cell r="E3101">
            <v>3100.8</v>
          </cell>
          <cell r="F3101">
            <v>22481</v>
          </cell>
        </row>
        <row r="3102">
          <cell r="A3102" t="str">
            <v>INTERRUPTOR CONMUTABLE+SENCILLO</v>
          </cell>
          <cell r="B3102">
            <v>5730</v>
          </cell>
          <cell r="C3102" t="str">
            <v>UND</v>
          </cell>
          <cell r="D3102">
            <v>6876</v>
          </cell>
          <cell r="E3102">
            <v>1100.1600000000001</v>
          </cell>
          <cell r="F3102">
            <v>7976</v>
          </cell>
        </row>
        <row r="3103">
          <cell r="A3103" t="str">
            <v>INTERRUPTOR CONMUTABLE+SENCILLO LUZ PILO</v>
          </cell>
          <cell r="B3103">
            <v>10940</v>
          </cell>
          <cell r="C3103" t="str">
            <v>UND</v>
          </cell>
          <cell r="D3103">
            <v>13128</v>
          </cell>
          <cell r="E3103">
            <v>2100.48</v>
          </cell>
          <cell r="F3103">
            <v>15228</v>
          </cell>
        </row>
        <row r="3104">
          <cell r="A3104" t="str">
            <v>INTERRUPTOR CONMUTABLE+SENCILLO LUZ PILO</v>
          </cell>
          <cell r="B3104">
            <v>10940</v>
          </cell>
          <cell r="C3104" t="str">
            <v>UND</v>
          </cell>
          <cell r="D3104">
            <v>13128</v>
          </cell>
          <cell r="E3104">
            <v>2100.48</v>
          </cell>
          <cell r="F3104">
            <v>15228</v>
          </cell>
        </row>
        <row r="3105">
          <cell r="A3105" t="str">
            <v>INTERRUPTOR CUATRO VIAS BLANCO</v>
          </cell>
          <cell r="B3105">
            <v>11950</v>
          </cell>
          <cell r="C3105" t="str">
            <v>UND</v>
          </cell>
          <cell r="D3105">
            <v>14340</v>
          </cell>
          <cell r="E3105">
            <v>2294.4</v>
          </cell>
          <cell r="F3105">
            <v>16634</v>
          </cell>
        </row>
        <row r="3106">
          <cell r="A3106" t="str">
            <v>INTERRUPTOR CUATRO VIAS BOTON GRANDE</v>
          </cell>
          <cell r="B3106">
            <v>11950</v>
          </cell>
          <cell r="C3106" t="str">
            <v>UND</v>
          </cell>
          <cell r="D3106">
            <v>14340</v>
          </cell>
          <cell r="E3106">
            <v>2294.4</v>
          </cell>
          <cell r="F3106">
            <v>16634</v>
          </cell>
        </row>
        <row r="3107">
          <cell r="A3107" t="str">
            <v>INTERRUPTOR DE CODILLO 2P. 20AMP/120V</v>
          </cell>
          <cell r="B3107">
            <v>12000</v>
          </cell>
          <cell r="C3107" t="str">
            <v>UND</v>
          </cell>
          <cell r="D3107">
            <v>14400</v>
          </cell>
          <cell r="E3107">
            <v>2304</v>
          </cell>
          <cell r="F3107">
            <v>16704</v>
          </cell>
        </row>
        <row r="3108">
          <cell r="A3108" t="str">
            <v>INTERRUPTOR DE PASO</v>
          </cell>
          <cell r="B3108">
            <v>352.79998779296898</v>
          </cell>
          <cell r="C3108" t="str">
            <v>UND</v>
          </cell>
          <cell r="D3108">
            <v>423.35998535156278</v>
          </cell>
          <cell r="E3108">
            <v>67.737597656250045</v>
          </cell>
          <cell r="F3108">
            <v>491</v>
          </cell>
        </row>
        <row r="3109">
          <cell r="A3109" t="str">
            <v>INTERRUPTOR DE PERA 447</v>
          </cell>
          <cell r="B3109">
            <v>473.20001220703097</v>
          </cell>
          <cell r="C3109" t="str">
            <v>UND</v>
          </cell>
          <cell r="D3109">
            <v>567.84001464843709</v>
          </cell>
          <cell r="E3109">
            <v>90.854402343749939</v>
          </cell>
          <cell r="F3109">
            <v>659</v>
          </cell>
        </row>
        <row r="3110">
          <cell r="A3110" t="str">
            <v>INTERRUPTOR DE POCISION 3SE3020-1AA 21MM</v>
          </cell>
          <cell r="B3110">
            <v>35700</v>
          </cell>
          <cell r="C3110" t="str">
            <v>UND</v>
          </cell>
          <cell r="D3110">
            <v>42840</v>
          </cell>
          <cell r="E3110">
            <v>6854.4000000000005</v>
          </cell>
          <cell r="F3110">
            <v>49694</v>
          </cell>
        </row>
        <row r="3111">
          <cell r="A3111" t="str">
            <v>INTERRUPTOR DE POSICION</v>
          </cell>
          <cell r="B3111">
            <v>68000</v>
          </cell>
          <cell r="C3111" t="str">
            <v>UND</v>
          </cell>
          <cell r="D3111">
            <v>81600</v>
          </cell>
          <cell r="E3111">
            <v>13056</v>
          </cell>
          <cell r="F3111">
            <v>94656</v>
          </cell>
        </row>
        <row r="3112">
          <cell r="A3112" t="str">
            <v>INTERRUPTOR DOBLE</v>
          </cell>
          <cell r="B3112">
            <v>4110</v>
          </cell>
          <cell r="C3112" t="str">
            <v>UND</v>
          </cell>
          <cell r="D3112">
            <v>4932</v>
          </cell>
          <cell r="E3112">
            <v>789.12</v>
          </cell>
          <cell r="F3112">
            <v>5721</v>
          </cell>
        </row>
        <row r="3113">
          <cell r="A3113" t="str">
            <v>INTERRUPTOR DOBLE</v>
          </cell>
          <cell r="B3113">
            <v>4612</v>
          </cell>
          <cell r="C3113" t="str">
            <v>UND</v>
          </cell>
          <cell r="D3113">
            <v>5534.4</v>
          </cell>
          <cell r="E3113">
            <v>885.50399999999991</v>
          </cell>
          <cell r="F3113">
            <v>6420</v>
          </cell>
        </row>
        <row r="3114">
          <cell r="A3114" t="str">
            <v>INTERRUPTOR DOBLE</v>
          </cell>
          <cell r="B3114">
            <v>5020</v>
          </cell>
          <cell r="C3114" t="str">
            <v>UND</v>
          </cell>
          <cell r="D3114">
            <v>6024</v>
          </cell>
          <cell r="E3114">
            <v>963.84</v>
          </cell>
          <cell r="F3114">
            <v>6988</v>
          </cell>
        </row>
        <row r="3115">
          <cell r="A3115" t="str">
            <v>INTERRUPTOR DOBLE</v>
          </cell>
          <cell r="B3115">
            <v>5020</v>
          </cell>
          <cell r="C3115" t="str">
            <v>UND</v>
          </cell>
          <cell r="D3115">
            <v>6024</v>
          </cell>
          <cell r="E3115">
            <v>963.84</v>
          </cell>
          <cell r="F3115">
            <v>6988</v>
          </cell>
        </row>
        <row r="3116">
          <cell r="A3116" t="str">
            <v>INTERRUPTOR DOBLE</v>
          </cell>
          <cell r="B3116">
            <v>5123</v>
          </cell>
          <cell r="C3116" t="str">
            <v>UND</v>
          </cell>
          <cell r="D3116">
            <v>6147.5999999999995</v>
          </cell>
          <cell r="E3116">
            <v>983.61599999999999</v>
          </cell>
          <cell r="F3116">
            <v>7131</v>
          </cell>
        </row>
        <row r="3117">
          <cell r="A3117" t="str">
            <v>INTERRUPTOR DOBLE</v>
          </cell>
          <cell r="B3117">
            <v>8510</v>
          </cell>
          <cell r="C3117" t="str">
            <v>UND</v>
          </cell>
          <cell r="D3117">
            <v>10212</v>
          </cell>
          <cell r="E3117">
            <v>1633.92</v>
          </cell>
          <cell r="F3117">
            <v>11846</v>
          </cell>
        </row>
        <row r="3118">
          <cell r="A3118" t="str">
            <v>INTERRUPTOR DOBLE 400 AVE</v>
          </cell>
          <cell r="B3118">
            <v>1170.40002441406</v>
          </cell>
          <cell r="C3118" t="str">
            <v>UND</v>
          </cell>
          <cell r="D3118">
            <v>1404.4800292968719</v>
          </cell>
          <cell r="E3118">
            <v>224.71680468749949</v>
          </cell>
          <cell r="F3118">
            <v>1629</v>
          </cell>
        </row>
        <row r="3119">
          <cell r="A3119" t="str">
            <v>INTERRUPTOR DOBLE AVE</v>
          </cell>
          <cell r="B3119">
            <v>2000</v>
          </cell>
          <cell r="C3119" t="str">
            <v>UND</v>
          </cell>
          <cell r="D3119">
            <v>2400</v>
          </cell>
          <cell r="E3119">
            <v>384</v>
          </cell>
          <cell r="F3119">
            <v>2784</v>
          </cell>
        </row>
        <row r="3120">
          <cell r="A3120" t="str">
            <v>INTERRUPTOR DOBLE AVITARE</v>
          </cell>
          <cell r="B3120">
            <v>2000</v>
          </cell>
          <cell r="C3120" t="str">
            <v>UND</v>
          </cell>
          <cell r="D3120">
            <v>2400</v>
          </cell>
          <cell r="E3120">
            <v>384</v>
          </cell>
          <cell r="F3120">
            <v>2784</v>
          </cell>
        </row>
        <row r="3121">
          <cell r="A3121" t="str">
            <v>INTERRUPTOR DOBLE BLANCO</v>
          </cell>
          <cell r="B3121">
            <v>4110</v>
          </cell>
          <cell r="C3121" t="str">
            <v>UND</v>
          </cell>
          <cell r="D3121">
            <v>4932</v>
          </cell>
          <cell r="E3121">
            <v>789.12</v>
          </cell>
          <cell r="F3121">
            <v>5721</v>
          </cell>
        </row>
        <row r="3122">
          <cell r="A3122" t="str">
            <v>INTERRUPTOR DOBLE BLANCO FUTURA</v>
          </cell>
          <cell r="B3122">
            <v>1655</v>
          </cell>
          <cell r="C3122" t="str">
            <v>UND</v>
          </cell>
          <cell r="D3122">
            <v>1986</v>
          </cell>
          <cell r="E3122">
            <v>317.76</v>
          </cell>
          <cell r="F3122">
            <v>2304</v>
          </cell>
        </row>
        <row r="3123">
          <cell r="A3123" t="str">
            <v>INTERRUPTOR DOBLE LEVINTON</v>
          </cell>
          <cell r="B3123">
            <v>2821</v>
          </cell>
          <cell r="C3123" t="str">
            <v>UND</v>
          </cell>
          <cell r="D3123">
            <v>3385.2</v>
          </cell>
          <cell r="E3123">
            <v>541.63199999999995</v>
          </cell>
          <cell r="F3123">
            <v>3927</v>
          </cell>
        </row>
        <row r="3124">
          <cell r="A3124" t="str">
            <v>INTERRUPTOR DOBLE LUZ PILOTO</v>
          </cell>
          <cell r="B3124">
            <v>6890</v>
          </cell>
          <cell r="C3124" t="str">
            <v>UND</v>
          </cell>
          <cell r="D3124">
            <v>8268</v>
          </cell>
          <cell r="E3124">
            <v>1322.88</v>
          </cell>
          <cell r="F3124">
            <v>9591</v>
          </cell>
        </row>
        <row r="3125">
          <cell r="A3125" t="str">
            <v>INTERRUPTOR DOBLE LUZ PILOTO</v>
          </cell>
          <cell r="B3125">
            <v>7234</v>
          </cell>
          <cell r="C3125" t="str">
            <v>UND</v>
          </cell>
          <cell r="D3125">
            <v>8680.7999999999993</v>
          </cell>
          <cell r="E3125">
            <v>1388.9279999999999</v>
          </cell>
          <cell r="F3125">
            <v>10070</v>
          </cell>
        </row>
        <row r="3126">
          <cell r="A3126" t="str">
            <v>INTERRUPTOR DOBLE LUZ PILOTO</v>
          </cell>
          <cell r="B3126">
            <v>10130</v>
          </cell>
          <cell r="C3126" t="str">
            <v>UND</v>
          </cell>
          <cell r="D3126">
            <v>12156</v>
          </cell>
          <cell r="E3126">
            <v>1944.96</v>
          </cell>
          <cell r="F3126">
            <v>14101</v>
          </cell>
        </row>
        <row r="3127">
          <cell r="A3127" t="str">
            <v>INTERRUPTOR DOBLE LUZ PILOTO</v>
          </cell>
          <cell r="B3127">
            <v>10130</v>
          </cell>
          <cell r="C3127" t="str">
            <v>UND</v>
          </cell>
          <cell r="D3127">
            <v>12156</v>
          </cell>
          <cell r="E3127">
            <v>1944.96</v>
          </cell>
          <cell r="F3127">
            <v>14101</v>
          </cell>
        </row>
        <row r="3128">
          <cell r="A3128" t="str">
            <v>INTERRUPTOR DOBLE LUZ PILOTO</v>
          </cell>
          <cell r="B3128">
            <v>11070</v>
          </cell>
          <cell r="C3128" t="str">
            <v>UND</v>
          </cell>
          <cell r="D3128">
            <v>13284</v>
          </cell>
          <cell r="E3128">
            <v>2125.44</v>
          </cell>
          <cell r="F3128">
            <v>15409</v>
          </cell>
        </row>
        <row r="3129">
          <cell r="A3129" t="str">
            <v>INTERRUPTOR DOBLE MARFIL FUTURA</v>
          </cell>
          <cell r="B3129">
            <v>1655</v>
          </cell>
          <cell r="C3129" t="str">
            <v>UND</v>
          </cell>
          <cell r="D3129">
            <v>1986</v>
          </cell>
          <cell r="E3129">
            <v>317.76</v>
          </cell>
          <cell r="F3129">
            <v>2304</v>
          </cell>
        </row>
        <row r="3130">
          <cell r="A3130" t="str">
            <v>INTERRUPTOR DOBLE MARFIL LUZ PILOTO</v>
          </cell>
          <cell r="B3130">
            <v>8450</v>
          </cell>
          <cell r="C3130" t="str">
            <v>UND</v>
          </cell>
          <cell r="D3130">
            <v>10140</v>
          </cell>
          <cell r="E3130">
            <v>1622.4</v>
          </cell>
          <cell r="F3130">
            <v>11762</v>
          </cell>
        </row>
        <row r="3131">
          <cell r="A3131" t="str">
            <v>INTERRUPTOR DOBLE RIEL 1/20A SMMISSLINE</v>
          </cell>
          <cell r="B3131">
            <v>9800</v>
          </cell>
          <cell r="C3131" t="str">
            <v>UND</v>
          </cell>
          <cell r="D3131">
            <v>11760</v>
          </cell>
          <cell r="E3131">
            <v>1881.6000000000001</v>
          </cell>
          <cell r="F3131">
            <v>13642</v>
          </cell>
        </row>
        <row r="3132">
          <cell r="A3132" t="str">
            <v>INTERRUPTOR DOBLE S/P AVE</v>
          </cell>
          <cell r="B3132">
            <v>1083.59997558594</v>
          </cell>
          <cell r="C3132" t="str">
            <v>UND</v>
          </cell>
          <cell r="D3132">
            <v>1300.3199707031279</v>
          </cell>
          <cell r="E3132">
            <v>208.05119531250045</v>
          </cell>
          <cell r="F3132">
            <v>1508</v>
          </cell>
        </row>
        <row r="3133">
          <cell r="A3133" t="str">
            <v>INTERRUPTOR DOBLE15 AMP /CAJA INTERPERIE</v>
          </cell>
          <cell r="B3133">
            <v>55200</v>
          </cell>
          <cell r="C3133" t="str">
            <v>UND</v>
          </cell>
          <cell r="D3133">
            <v>66240</v>
          </cell>
          <cell r="E3133">
            <v>10598.4</v>
          </cell>
          <cell r="F3133">
            <v>76838</v>
          </cell>
        </row>
        <row r="3134">
          <cell r="A3134" t="str">
            <v>INTERRUPTOR ENCHUFABLE 1X15 AVE</v>
          </cell>
          <cell r="B3134">
            <v>1692.59997558594</v>
          </cell>
          <cell r="C3134" t="str">
            <v>UND</v>
          </cell>
          <cell r="D3134">
            <v>2031.1199707031278</v>
          </cell>
          <cell r="E3134">
            <v>324.97919531250045</v>
          </cell>
          <cell r="F3134">
            <v>2356</v>
          </cell>
        </row>
        <row r="3135">
          <cell r="A3135" t="str">
            <v>INTERRUPTOR ENCHUFABLE 1X30</v>
          </cell>
          <cell r="B3135">
            <v>2000</v>
          </cell>
          <cell r="C3135" t="str">
            <v>UND</v>
          </cell>
          <cell r="D3135">
            <v>2400</v>
          </cell>
          <cell r="E3135">
            <v>384</v>
          </cell>
          <cell r="F3135">
            <v>2784</v>
          </cell>
        </row>
        <row r="3136">
          <cell r="A3136" t="str">
            <v>INTERRUPTOR ENCHUFABLE 1X30 AVE</v>
          </cell>
          <cell r="B3136">
            <v>1692.59997558594</v>
          </cell>
          <cell r="C3136" t="str">
            <v>UND</v>
          </cell>
          <cell r="D3136">
            <v>2031.1199707031278</v>
          </cell>
          <cell r="E3136">
            <v>324.97919531250045</v>
          </cell>
          <cell r="F3136">
            <v>2356</v>
          </cell>
        </row>
        <row r="3137">
          <cell r="A3137" t="str">
            <v>INTERRUPTOR ENCHUFABLE 1X40 AVE</v>
          </cell>
          <cell r="B3137">
            <v>1692.59997558594</v>
          </cell>
          <cell r="C3137" t="str">
            <v>UND</v>
          </cell>
          <cell r="D3137">
            <v>2031.1199707031278</v>
          </cell>
          <cell r="E3137">
            <v>324.97919531250045</v>
          </cell>
          <cell r="F3137">
            <v>2356</v>
          </cell>
        </row>
        <row r="3138">
          <cell r="A3138" t="str">
            <v>INTERRUPTOR ENCHUFABLE 1X50 AVE</v>
          </cell>
          <cell r="B3138">
            <v>1692.59997558594</v>
          </cell>
          <cell r="C3138" t="str">
            <v>UND</v>
          </cell>
          <cell r="D3138">
            <v>2031.1199707031278</v>
          </cell>
          <cell r="E3138">
            <v>324.97919531250045</v>
          </cell>
          <cell r="F3138">
            <v>2356</v>
          </cell>
        </row>
        <row r="3139">
          <cell r="A3139" t="str">
            <v>INTERRUPTOR ENCHUFABLE 2X50</v>
          </cell>
          <cell r="B3139">
            <v>2000</v>
          </cell>
          <cell r="C3139" t="str">
            <v>UND</v>
          </cell>
          <cell r="D3139">
            <v>2400</v>
          </cell>
          <cell r="E3139">
            <v>384</v>
          </cell>
          <cell r="F3139">
            <v>2784</v>
          </cell>
        </row>
        <row r="3140">
          <cell r="A3140" t="str">
            <v>INTERRUPTOR ENCHUFABLE 3X50 AVE</v>
          </cell>
          <cell r="B3140">
            <v>2000</v>
          </cell>
          <cell r="C3140" t="str">
            <v>UND</v>
          </cell>
          <cell r="D3140">
            <v>2400</v>
          </cell>
          <cell r="E3140">
            <v>384</v>
          </cell>
          <cell r="F3140">
            <v>2784</v>
          </cell>
        </row>
        <row r="3141">
          <cell r="A3141" t="str">
            <v>INTERRUPTOR ENCHUFABLE QP3100AMP</v>
          </cell>
          <cell r="B3141">
            <v>62600</v>
          </cell>
          <cell r="C3141" t="str">
            <v>UND</v>
          </cell>
          <cell r="D3141">
            <v>75120</v>
          </cell>
          <cell r="E3141">
            <v>12019.2</v>
          </cell>
          <cell r="F3141">
            <v>87139</v>
          </cell>
        </row>
        <row r="3142">
          <cell r="A3142" t="str">
            <v>INTERRUPTOR ENCHUFABLE QP330AMP.</v>
          </cell>
          <cell r="B3142">
            <v>52100</v>
          </cell>
          <cell r="C3142" t="str">
            <v>UND</v>
          </cell>
          <cell r="D3142">
            <v>62520</v>
          </cell>
          <cell r="E3142">
            <v>10003.200000000001</v>
          </cell>
          <cell r="F3142">
            <v>72523</v>
          </cell>
        </row>
        <row r="3143">
          <cell r="A3143" t="str">
            <v>INTERRUPTOR ENCHUFABLE QP350AMP.</v>
          </cell>
          <cell r="B3143">
            <v>52100</v>
          </cell>
          <cell r="C3143" t="str">
            <v>UND</v>
          </cell>
          <cell r="D3143">
            <v>62520</v>
          </cell>
          <cell r="E3143">
            <v>10003.200000000001</v>
          </cell>
          <cell r="F3143">
            <v>72523</v>
          </cell>
        </row>
        <row r="3144">
          <cell r="A3144" t="str">
            <v>INTERRUPTOR ENCHUFABLE QP380AMP.</v>
          </cell>
          <cell r="B3144">
            <v>62600</v>
          </cell>
          <cell r="C3144" t="str">
            <v>UND</v>
          </cell>
          <cell r="D3144">
            <v>75120</v>
          </cell>
          <cell r="E3144">
            <v>12019.2</v>
          </cell>
          <cell r="F3144">
            <v>87139</v>
          </cell>
        </row>
        <row r="3145">
          <cell r="A3145" t="str">
            <v>INTERRUPTOR ENCHUFABLE TIPO Q220</v>
          </cell>
          <cell r="B3145">
            <v>18300</v>
          </cell>
          <cell r="C3145" t="str">
            <v>UND</v>
          </cell>
          <cell r="D3145">
            <v>21960</v>
          </cell>
          <cell r="E3145">
            <v>3513.6</v>
          </cell>
          <cell r="F3145">
            <v>25474</v>
          </cell>
        </row>
        <row r="3146">
          <cell r="A3146" t="str">
            <v>INTERRUPTOR ENCHUFABLE TIPO QP Q230</v>
          </cell>
          <cell r="B3146">
            <v>18300</v>
          </cell>
          <cell r="C3146" t="str">
            <v>UND</v>
          </cell>
          <cell r="D3146">
            <v>21960</v>
          </cell>
          <cell r="E3146">
            <v>3513.6</v>
          </cell>
          <cell r="F3146">
            <v>25474</v>
          </cell>
        </row>
        <row r="3147">
          <cell r="A3147" t="str">
            <v>INTERRUPTOR ENCHUFABLE TIPO QP Q340</v>
          </cell>
          <cell r="B3147">
            <v>52100</v>
          </cell>
          <cell r="C3147" t="str">
            <v>UND</v>
          </cell>
          <cell r="D3147">
            <v>62520</v>
          </cell>
          <cell r="E3147">
            <v>10003.200000000001</v>
          </cell>
          <cell r="F3147">
            <v>72523</v>
          </cell>
        </row>
        <row r="3148">
          <cell r="A3148" t="str">
            <v>INTERRUPTOR ENCHUFABLE TIPO QP Q360</v>
          </cell>
          <cell r="B3148">
            <v>62600</v>
          </cell>
          <cell r="C3148" t="str">
            <v>UND</v>
          </cell>
          <cell r="D3148">
            <v>75120</v>
          </cell>
          <cell r="E3148">
            <v>12019.2</v>
          </cell>
          <cell r="F3148">
            <v>87139</v>
          </cell>
        </row>
        <row r="3149">
          <cell r="A3149" t="str">
            <v>INTERRUPTOR FIJO 160A. ABB</v>
          </cell>
          <cell r="B3149">
            <v>267844</v>
          </cell>
          <cell r="C3149" t="str">
            <v>UND</v>
          </cell>
          <cell r="D3149">
            <v>321412.8</v>
          </cell>
          <cell r="E3149">
            <v>51426.048000000003</v>
          </cell>
          <cell r="F3149">
            <v>372839</v>
          </cell>
        </row>
        <row r="3150">
          <cell r="A3150" t="str">
            <v>INTERRUPTOR G.E.</v>
          </cell>
          <cell r="B3150">
            <v>453600</v>
          </cell>
          <cell r="C3150" t="str">
            <v>UND</v>
          </cell>
          <cell r="D3150">
            <v>544320</v>
          </cell>
          <cell r="E3150">
            <v>87091.199999999997</v>
          </cell>
          <cell r="F3150">
            <v>631411</v>
          </cell>
        </row>
        <row r="3151">
          <cell r="A3151" t="str">
            <v>INTERRUPTOR GENERAL ELECTRIC (SKHA26AT12</v>
          </cell>
          <cell r="B3151">
            <v>453600</v>
          </cell>
          <cell r="C3151" t="str">
            <v>UND</v>
          </cell>
          <cell r="D3151">
            <v>544320</v>
          </cell>
          <cell r="E3151">
            <v>87091.199999999997</v>
          </cell>
          <cell r="F3151">
            <v>631411</v>
          </cell>
        </row>
        <row r="3152">
          <cell r="A3152" t="str">
            <v>INTERRUPTOR GENERAL ELECTRIC 3x15 A EHB</v>
          </cell>
          <cell r="B3152">
            <v>85260</v>
          </cell>
          <cell r="C3152" t="str">
            <v>UND</v>
          </cell>
          <cell r="D3152">
            <v>102312</v>
          </cell>
          <cell r="E3152">
            <v>16369.92</v>
          </cell>
          <cell r="F3152">
            <v>118682</v>
          </cell>
        </row>
        <row r="3153">
          <cell r="A3153" t="str">
            <v>INTERRUPTOR GENERAL ELECTRIC 3X30A TEB</v>
          </cell>
          <cell r="B3153">
            <v>85260</v>
          </cell>
          <cell r="C3153" t="str">
            <v>UND</v>
          </cell>
          <cell r="D3153">
            <v>102312</v>
          </cell>
          <cell r="E3153">
            <v>16369.92</v>
          </cell>
          <cell r="F3153">
            <v>118682</v>
          </cell>
        </row>
        <row r="3154">
          <cell r="A3154" t="str">
            <v>INTERRUPTOR GENERAL ELECTRIC 3X50AMP.</v>
          </cell>
          <cell r="B3154">
            <v>104000</v>
          </cell>
          <cell r="C3154" t="str">
            <v>UND</v>
          </cell>
          <cell r="D3154">
            <v>124800</v>
          </cell>
          <cell r="E3154">
            <v>19968</v>
          </cell>
          <cell r="F3154">
            <v>144768</v>
          </cell>
        </row>
        <row r="3155">
          <cell r="A3155" t="str">
            <v>INTERRUPTOR GENERAL POWER</v>
          </cell>
          <cell r="B3155">
            <v>447200</v>
          </cell>
          <cell r="C3155" t="str">
            <v>UND</v>
          </cell>
          <cell r="D3155">
            <v>536640</v>
          </cell>
          <cell r="E3155">
            <v>85862.400000000009</v>
          </cell>
          <cell r="F3155">
            <v>622502</v>
          </cell>
        </row>
        <row r="3156">
          <cell r="A3156" t="str">
            <v>INTERRUPTOR GENERAL POWER</v>
          </cell>
          <cell r="B3156">
            <v>602000</v>
          </cell>
          <cell r="C3156" t="str">
            <v>UND</v>
          </cell>
          <cell r="D3156">
            <v>722400</v>
          </cell>
          <cell r="E3156">
            <v>115584</v>
          </cell>
          <cell r="F3156">
            <v>837984</v>
          </cell>
        </row>
        <row r="3157">
          <cell r="A3157" t="str">
            <v>INTERRUPTOR GHC-20A</v>
          </cell>
          <cell r="B3157">
            <v>2000</v>
          </cell>
          <cell r="C3157" t="str">
            <v>UND</v>
          </cell>
          <cell r="D3157">
            <v>2400</v>
          </cell>
          <cell r="E3157">
            <v>384</v>
          </cell>
          <cell r="F3157">
            <v>2784</v>
          </cell>
        </row>
        <row r="3158">
          <cell r="A3158" t="str">
            <v>INTERRUPTOR HQP 1X50 EXE AVE</v>
          </cell>
          <cell r="B3158">
            <v>1776.59997558594</v>
          </cell>
          <cell r="C3158" t="str">
            <v>UND</v>
          </cell>
          <cell r="D3158">
            <v>2131.919970703128</v>
          </cell>
          <cell r="E3158">
            <v>341.10719531250049</v>
          </cell>
          <cell r="F3158">
            <v>2473</v>
          </cell>
        </row>
        <row r="3159">
          <cell r="A3159" t="str">
            <v>INTERRUPTOR INDUSTRIAL 3X30 ABS53 GOLDST</v>
          </cell>
          <cell r="B3159">
            <v>29726.199218749996</v>
          </cell>
          <cell r="C3159" t="str">
            <v>UND</v>
          </cell>
          <cell r="D3159">
            <v>35671.439062499994</v>
          </cell>
          <cell r="E3159">
            <v>5707.4302499999994</v>
          </cell>
          <cell r="F3159">
            <v>41379</v>
          </cell>
        </row>
        <row r="3160">
          <cell r="A3160" t="str">
            <v>INTERRUPTOR MULTI 9 70A</v>
          </cell>
          <cell r="B3160">
            <v>2000</v>
          </cell>
          <cell r="C3160" t="str">
            <v>UND</v>
          </cell>
          <cell r="D3160">
            <v>2400</v>
          </cell>
          <cell r="E3160">
            <v>384</v>
          </cell>
          <cell r="F3160">
            <v>2784</v>
          </cell>
        </row>
        <row r="3161">
          <cell r="A3161" t="str">
            <v>INTERRUPTOR NO AUTOM.1X100 ENCHUFA AVE</v>
          </cell>
          <cell r="B3161">
            <v>2000</v>
          </cell>
          <cell r="C3161" t="str">
            <v>UND</v>
          </cell>
          <cell r="D3161">
            <v>2400</v>
          </cell>
          <cell r="E3161">
            <v>384</v>
          </cell>
          <cell r="F3161">
            <v>2784</v>
          </cell>
        </row>
        <row r="3162">
          <cell r="A3162" t="str">
            <v>INTERRUPTOR POSICION PALANCA RODILLO</v>
          </cell>
          <cell r="B3162">
            <v>89300</v>
          </cell>
          <cell r="C3162" t="str">
            <v>UND</v>
          </cell>
          <cell r="D3162">
            <v>107160</v>
          </cell>
          <cell r="E3162">
            <v>17145.599999999999</v>
          </cell>
          <cell r="F3162">
            <v>124306</v>
          </cell>
        </row>
        <row r="3163">
          <cell r="A3163" t="str">
            <v>INTERRUPTOR POSICION PALANCA RODILLO</v>
          </cell>
          <cell r="B3163">
            <v>148100</v>
          </cell>
          <cell r="C3163" t="str">
            <v>UND</v>
          </cell>
          <cell r="D3163">
            <v>177720</v>
          </cell>
          <cell r="E3163">
            <v>28435.200000000001</v>
          </cell>
          <cell r="F3163">
            <v>206155</v>
          </cell>
        </row>
        <row r="3164">
          <cell r="A3164" t="str">
            <v>INTERRUPTOR PULSADOR ACERO FREED-PORT</v>
          </cell>
          <cell r="B3164">
            <v>2000</v>
          </cell>
          <cell r="C3164" t="str">
            <v>UND</v>
          </cell>
          <cell r="D3164">
            <v>2400</v>
          </cell>
          <cell r="E3164">
            <v>384</v>
          </cell>
          <cell r="F3164">
            <v>2784</v>
          </cell>
        </row>
        <row r="3165">
          <cell r="A3165" t="str">
            <v>INTERRUPTOR PULSADOR ACREO SQUARED</v>
          </cell>
          <cell r="B3165">
            <v>2000</v>
          </cell>
          <cell r="C3165" t="str">
            <v>UND</v>
          </cell>
          <cell r="D3165">
            <v>2400</v>
          </cell>
          <cell r="E3165">
            <v>384</v>
          </cell>
          <cell r="F3165">
            <v>2784</v>
          </cell>
        </row>
        <row r="3166">
          <cell r="A3166" t="str">
            <v>INTERRUPTOR PULSADOR PLASTICO AGUT</v>
          </cell>
          <cell r="B3166">
            <v>2000</v>
          </cell>
          <cell r="C3166" t="str">
            <v>UND</v>
          </cell>
          <cell r="D3166">
            <v>2400</v>
          </cell>
          <cell r="E3166">
            <v>384</v>
          </cell>
          <cell r="F3166">
            <v>2784</v>
          </cell>
        </row>
        <row r="3167">
          <cell r="A3167" t="str">
            <v>INTERRUPTOR PULSADOR ROLDANA SIEMENS</v>
          </cell>
          <cell r="B3167">
            <v>2000</v>
          </cell>
          <cell r="C3167" t="str">
            <v>UND</v>
          </cell>
          <cell r="D3167">
            <v>2400</v>
          </cell>
          <cell r="E3167">
            <v>384</v>
          </cell>
          <cell r="F3167">
            <v>2784</v>
          </cell>
        </row>
        <row r="3168">
          <cell r="A3168" t="str">
            <v>INTERRUPTOR QPX-3015</v>
          </cell>
          <cell r="B3168">
            <v>2000</v>
          </cell>
          <cell r="C3168" t="str">
            <v>UND</v>
          </cell>
          <cell r="D3168">
            <v>2400</v>
          </cell>
          <cell r="E3168">
            <v>384</v>
          </cell>
          <cell r="F3168">
            <v>2784</v>
          </cell>
        </row>
        <row r="3169">
          <cell r="A3169" t="str">
            <v>INTERRUPTOR QPX-3020</v>
          </cell>
          <cell r="B3169">
            <v>2000</v>
          </cell>
          <cell r="C3169" t="str">
            <v>UND</v>
          </cell>
          <cell r="D3169">
            <v>2400</v>
          </cell>
          <cell r="E3169">
            <v>384</v>
          </cell>
          <cell r="F3169">
            <v>2784</v>
          </cell>
        </row>
        <row r="3170">
          <cell r="A3170" t="str">
            <v>INTERRUPTOR SENCILLO</v>
          </cell>
          <cell r="B3170">
            <v>3390</v>
          </cell>
          <cell r="C3170" t="str">
            <v>UND</v>
          </cell>
          <cell r="D3170">
            <v>4068</v>
          </cell>
          <cell r="E3170">
            <v>650.88</v>
          </cell>
          <cell r="F3170">
            <v>4719</v>
          </cell>
        </row>
        <row r="3171">
          <cell r="A3171" t="str">
            <v>INTERRUPTOR SENCILLO</v>
          </cell>
          <cell r="B3171">
            <v>3390</v>
          </cell>
          <cell r="C3171" t="str">
            <v>UND</v>
          </cell>
          <cell r="D3171">
            <v>4068</v>
          </cell>
          <cell r="E3171">
            <v>650.88</v>
          </cell>
          <cell r="F3171">
            <v>4719</v>
          </cell>
        </row>
        <row r="3172">
          <cell r="A3172" t="str">
            <v>INTERRUPTOR SENCILLO</v>
          </cell>
          <cell r="B3172">
            <v>6170</v>
          </cell>
          <cell r="C3172" t="str">
            <v>UND</v>
          </cell>
          <cell r="D3172">
            <v>7404</v>
          </cell>
          <cell r="E3172">
            <v>1184.6400000000001</v>
          </cell>
          <cell r="F3172">
            <v>8589</v>
          </cell>
        </row>
        <row r="3173">
          <cell r="A3173" t="str">
            <v>INTERRUPTOR SENCILLO</v>
          </cell>
          <cell r="B3173">
            <v>6170</v>
          </cell>
          <cell r="C3173" t="str">
            <v>UND</v>
          </cell>
          <cell r="D3173">
            <v>7404</v>
          </cell>
          <cell r="E3173">
            <v>1184.6400000000001</v>
          </cell>
          <cell r="F3173">
            <v>8589</v>
          </cell>
        </row>
        <row r="3174">
          <cell r="A3174" t="str">
            <v>INTERRUPTOR SENCILLO</v>
          </cell>
          <cell r="B3174">
            <v>6240</v>
          </cell>
          <cell r="C3174" t="str">
            <v>UND</v>
          </cell>
          <cell r="D3174">
            <v>7488</v>
          </cell>
          <cell r="E3174">
            <v>1198.08</v>
          </cell>
          <cell r="F3174">
            <v>8686</v>
          </cell>
        </row>
        <row r="3175">
          <cell r="A3175" t="str">
            <v>INTERRUPTOR SENCILLO</v>
          </cell>
          <cell r="B3175">
            <v>6250</v>
          </cell>
          <cell r="C3175" t="str">
            <v>UND</v>
          </cell>
          <cell r="D3175">
            <v>7500</v>
          </cell>
          <cell r="E3175">
            <v>1200</v>
          </cell>
          <cell r="F3175">
            <v>8700</v>
          </cell>
        </row>
        <row r="3176">
          <cell r="A3176" t="str">
            <v>INTERRUPTOR SENCILLO BLANCO</v>
          </cell>
          <cell r="B3176">
            <v>2940</v>
          </cell>
          <cell r="C3176" t="str">
            <v>UND</v>
          </cell>
          <cell r="D3176">
            <v>3528</v>
          </cell>
          <cell r="E3176">
            <v>564.48</v>
          </cell>
          <cell r="F3176">
            <v>4092</v>
          </cell>
        </row>
        <row r="3177">
          <cell r="A3177" t="str">
            <v>INTERRUPTOR SENCILLO BLANCO FUTURA</v>
          </cell>
          <cell r="B3177">
            <v>1180</v>
          </cell>
          <cell r="C3177" t="str">
            <v>UND</v>
          </cell>
          <cell r="D3177">
            <v>1416</v>
          </cell>
          <cell r="E3177">
            <v>226.56</v>
          </cell>
          <cell r="F3177">
            <v>1643</v>
          </cell>
        </row>
        <row r="3178">
          <cell r="A3178" t="str">
            <v>INTERRUPTOR SENCILLO DE SOBREPONER BTP</v>
          </cell>
          <cell r="B3178">
            <v>1600</v>
          </cell>
          <cell r="C3178" t="str">
            <v>UND</v>
          </cell>
          <cell r="D3178">
            <v>1920</v>
          </cell>
          <cell r="E3178">
            <v>307.2</v>
          </cell>
          <cell r="F3178">
            <v>2227</v>
          </cell>
        </row>
        <row r="3179">
          <cell r="A3179" t="str">
            <v>INTERRUPTOR SENCILLO EDELUX</v>
          </cell>
          <cell r="B3179">
            <v>775.59997558593795</v>
          </cell>
          <cell r="C3179" t="str">
            <v>UND</v>
          </cell>
          <cell r="D3179">
            <v>930.71997070312545</v>
          </cell>
          <cell r="E3179">
            <v>148.91519531250009</v>
          </cell>
          <cell r="F3179">
            <v>1080</v>
          </cell>
        </row>
        <row r="3180">
          <cell r="A3180" t="str">
            <v>INTERRUPTOR SENCILLO LEVINTON</v>
          </cell>
          <cell r="B3180">
            <v>1128.40002441406</v>
          </cell>
          <cell r="C3180" t="str">
            <v>UND</v>
          </cell>
          <cell r="D3180">
            <v>1354.080029296872</v>
          </cell>
          <cell r="E3180">
            <v>216.65280468749953</v>
          </cell>
          <cell r="F3180">
            <v>1571</v>
          </cell>
        </row>
        <row r="3181">
          <cell r="A3181" t="str">
            <v>INTERRUPTOR SENCILLO LINEA AMBIA(MARFIL)</v>
          </cell>
          <cell r="B3181">
            <v>2940</v>
          </cell>
          <cell r="C3181" t="str">
            <v>UND</v>
          </cell>
          <cell r="D3181">
            <v>3528</v>
          </cell>
          <cell r="E3181">
            <v>564.48</v>
          </cell>
          <cell r="F3181">
            <v>4092</v>
          </cell>
        </row>
        <row r="3182">
          <cell r="A3182" t="str">
            <v>INTERRUPTOR SENCILLO LUZ PILOTO</v>
          </cell>
          <cell r="B3182">
            <v>4920</v>
          </cell>
          <cell r="C3182" t="str">
            <v>UND</v>
          </cell>
          <cell r="D3182">
            <v>5904</v>
          </cell>
          <cell r="E3182">
            <v>944.64</v>
          </cell>
          <cell r="F3182">
            <v>6849</v>
          </cell>
        </row>
        <row r="3183">
          <cell r="A3183" t="str">
            <v>INTERRUPTOR SENCILLO LUZ PILOTO</v>
          </cell>
          <cell r="B3183">
            <v>5210</v>
          </cell>
          <cell r="C3183" t="str">
            <v>UND</v>
          </cell>
          <cell r="D3183">
            <v>6252</v>
          </cell>
          <cell r="E3183">
            <v>1000.32</v>
          </cell>
          <cell r="F3183">
            <v>7252</v>
          </cell>
        </row>
        <row r="3184">
          <cell r="A3184" t="str">
            <v>INTERRUPTOR SENCILLO LUZ PILOTO</v>
          </cell>
          <cell r="B3184">
            <v>6070</v>
          </cell>
          <cell r="C3184" t="str">
            <v>UND</v>
          </cell>
          <cell r="D3184">
            <v>7284</v>
          </cell>
          <cell r="E3184">
            <v>1165.44</v>
          </cell>
          <cell r="F3184">
            <v>8449</v>
          </cell>
        </row>
        <row r="3185">
          <cell r="A3185" t="str">
            <v>INTERRUPTOR SENCILLO LUZ PILOTO</v>
          </cell>
          <cell r="B3185">
            <v>6070</v>
          </cell>
          <cell r="C3185" t="str">
            <v>UND</v>
          </cell>
          <cell r="D3185">
            <v>7284</v>
          </cell>
          <cell r="E3185">
            <v>1165.44</v>
          </cell>
          <cell r="F3185">
            <v>8449</v>
          </cell>
        </row>
        <row r="3186">
          <cell r="A3186" t="str">
            <v>INTERRUPTOR SENCILLO LUZ PILOTO</v>
          </cell>
          <cell r="B3186">
            <v>7550</v>
          </cell>
          <cell r="C3186" t="str">
            <v>UND</v>
          </cell>
          <cell r="D3186">
            <v>9060</v>
          </cell>
          <cell r="E3186">
            <v>1449.6000000000001</v>
          </cell>
          <cell r="F3186">
            <v>10510</v>
          </cell>
        </row>
        <row r="3187">
          <cell r="A3187" t="str">
            <v>INTERRUPTOR SENCILLO LUZ PILOTO</v>
          </cell>
          <cell r="B3187">
            <v>7780</v>
          </cell>
          <cell r="C3187" t="str">
            <v>UND</v>
          </cell>
          <cell r="D3187">
            <v>9336</v>
          </cell>
          <cell r="E3187">
            <v>1493.76</v>
          </cell>
          <cell r="F3187">
            <v>10830</v>
          </cell>
        </row>
        <row r="3188">
          <cell r="A3188" t="str">
            <v>INTERRUPTOR SENCILLO LUZ PILOTO</v>
          </cell>
          <cell r="B3188">
            <v>8370</v>
          </cell>
          <cell r="C3188" t="str">
            <v>UND</v>
          </cell>
          <cell r="D3188">
            <v>10044</v>
          </cell>
          <cell r="E3188">
            <v>1607.04</v>
          </cell>
          <cell r="F3188">
            <v>11651</v>
          </cell>
        </row>
        <row r="3189">
          <cell r="A3189" t="str">
            <v>INTERRUPTOR SENCILLO LUZ PILOTO GRIS</v>
          </cell>
          <cell r="B3189">
            <v>7780</v>
          </cell>
          <cell r="C3189" t="str">
            <v>UND</v>
          </cell>
          <cell r="D3189">
            <v>9336</v>
          </cell>
          <cell r="E3189">
            <v>1493.76</v>
          </cell>
          <cell r="F3189">
            <v>10830</v>
          </cell>
        </row>
        <row r="3190">
          <cell r="A3190" t="str">
            <v>INTERRUPTOR SENCILLO MARFIL</v>
          </cell>
          <cell r="B3190">
            <v>6250</v>
          </cell>
          <cell r="C3190" t="str">
            <v>UND</v>
          </cell>
          <cell r="D3190">
            <v>7500</v>
          </cell>
          <cell r="E3190">
            <v>1200</v>
          </cell>
          <cell r="F3190">
            <v>8700</v>
          </cell>
        </row>
        <row r="3191">
          <cell r="A3191" t="str">
            <v>INTERRUPTOR SENCILLO MARFIL FUTURA</v>
          </cell>
          <cell r="B3191">
            <v>1180</v>
          </cell>
          <cell r="C3191" t="str">
            <v>UND</v>
          </cell>
          <cell r="D3191">
            <v>1416</v>
          </cell>
          <cell r="E3191">
            <v>226.56</v>
          </cell>
          <cell r="F3191">
            <v>1643</v>
          </cell>
        </row>
        <row r="3192">
          <cell r="A3192" t="str">
            <v>INTERRUPTOR SENCILLO MODULO AVE</v>
          </cell>
          <cell r="B3192">
            <v>2000</v>
          </cell>
          <cell r="C3192" t="str">
            <v>UND</v>
          </cell>
          <cell r="D3192">
            <v>2400</v>
          </cell>
          <cell r="E3192">
            <v>384</v>
          </cell>
          <cell r="F3192">
            <v>2784</v>
          </cell>
        </row>
        <row r="3193">
          <cell r="A3193" t="str">
            <v>INTERRUPTOR SENCILLO S/P AVE</v>
          </cell>
          <cell r="B3193">
            <v>600.59997558593795</v>
          </cell>
          <cell r="C3193" t="str">
            <v>UND</v>
          </cell>
          <cell r="D3193">
            <v>720.71997070312557</v>
          </cell>
          <cell r="E3193">
            <v>115.31519531250009</v>
          </cell>
          <cell r="F3193">
            <v>836</v>
          </cell>
        </row>
        <row r="3194">
          <cell r="A3194" t="str">
            <v>INTERRUPTOR SENCILLO+INTERRUPTOR CONMUTA</v>
          </cell>
          <cell r="B3194">
            <v>6279</v>
          </cell>
          <cell r="C3194" t="str">
            <v>UND</v>
          </cell>
          <cell r="D3194">
            <v>7534.7999999999993</v>
          </cell>
          <cell r="E3194">
            <v>1205.568</v>
          </cell>
          <cell r="F3194">
            <v>8740</v>
          </cell>
        </row>
        <row r="3195">
          <cell r="A3195" t="str">
            <v>INTERRUPTOR SENCILLO15 AMP. CAJA/INTERPE</v>
          </cell>
          <cell r="B3195">
            <v>46000</v>
          </cell>
          <cell r="C3195" t="str">
            <v>UND</v>
          </cell>
          <cell r="D3195">
            <v>55200</v>
          </cell>
          <cell r="E3195">
            <v>8832</v>
          </cell>
          <cell r="F3195">
            <v>64032</v>
          </cell>
        </row>
        <row r="3196">
          <cell r="A3196" t="str">
            <v>INTERRUPTOR SIN PALANCA SQUARED</v>
          </cell>
          <cell r="B3196">
            <v>2000</v>
          </cell>
          <cell r="C3196" t="str">
            <v>UND</v>
          </cell>
          <cell r="D3196">
            <v>2400</v>
          </cell>
          <cell r="E3196">
            <v>384</v>
          </cell>
          <cell r="F3196">
            <v>2784</v>
          </cell>
        </row>
        <row r="3197">
          <cell r="A3197" t="str">
            <v>INTERRUPTOR SOBRE RIEL 10AMP REF:BKMG GO</v>
          </cell>
          <cell r="B3197">
            <v>4232.2001953124991</v>
          </cell>
          <cell r="C3197" t="str">
            <v>UND</v>
          </cell>
          <cell r="D3197">
            <v>5078.6402343749987</v>
          </cell>
          <cell r="E3197">
            <v>812.58243749999986</v>
          </cell>
          <cell r="F3197">
            <v>5891</v>
          </cell>
        </row>
        <row r="3198">
          <cell r="A3198" t="str">
            <v>INTERRUPTOR SOBRE RIEL 1X10AMP REF:GS</v>
          </cell>
          <cell r="B3198">
            <v>5642</v>
          </cell>
          <cell r="C3198" t="str">
            <v>UND</v>
          </cell>
          <cell r="D3198">
            <v>6770.4</v>
          </cell>
          <cell r="E3198">
            <v>1083.2639999999999</v>
          </cell>
          <cell r="F3198">
            <v>7854</v>
          </cell>
        </row>
        <row r="3199">
          <cell r="A3199" t="str">
            <v>INTERRUPTOR SOBRE RIEL 1X3.02.302</v>
          </cell>
          <cell r="B3199">
            <v>2000</v>
          </cell>
          <cell r="C3199" t="str">
            <v>UND</v>
          </cell>
          <cell r="D3199">
            <v>2400</v>
          </cell>
          <cell r="E3199">
            <v>384</v>
          </cell>
          <cell r="F3199">
            <v>2784</v>
          </cell>
        </row>
        <row r="3200">
          <cell r="A3200" t="str">
            <v>INTERRUPTOR SOBRE RIEL 2X10AMP REF:02334</v>
          </cell>
          <cell r="B3200">
            <v>15374.799804687498</v>
          </cell>
          <cell r="C3200" t="str">
            <v>UND</v>
          </cell>
          <cell r="D3200">
            <v>18449.759765624996</v>
          </cell>
          <cell r="E3200">
            <v>2951.9615624999997</v>
          </cell>
          <cell r="F3200">
            <v>21402</v>
          </cell>
        </row>
        <row r="3201">
          <cell r="A3201" t="str">
            <v>INTERRUPTOR SOBRE RIEL 2X16AMP REF:02335</v>
          </cell>
          <cell r="B3201">
            <v>15374.799804687498</v>
          </cell>
          <cell r="C3201" t="str">
            <v>UND</v>
          </cell>
          <cell r="D3201">
            <v>18449.759765624996</v>
          </cell>
          <cell r="E3201">
            <v>2951.9615624999997</v>
          </cell>
          <cell r="F3201">
            <v>21402</v>
          </cell>
        </row>
        <row r="3202">
          <cell r="A3202" t="str">
            <v>INTERRUPTOR SOBREPONER 2X50</v>
          </cell>
          <cell r="B3202">
            <v>2000</v>
          </cell>
          <cell r="C3202" t="str">
            <v>UND</v>
          </cell>
          <cell r="D3202">
            <v>2400</v>
          </cell>
          <cell r="E3202">
            <v>384</v>
          </cell>
          <cell r="F3202">
            <v>2784</v>
          </cell>
        </row>
        <row r="3203">
          <cell r="A3203" t="str">
            <v>INTERRUPTOR SOBREPONER 3X75 FUCE</v>
          </cell>
          <cell r="B3203">
            <v>2000</v>
          </cell>
          <cell r="C3203" t="str">
            <v>UND</v>
          </cell>
          <cell r="D3203">
            <v>2400</v>
          </cell>
          <cell r="E3203">
            <v>384</v>
          </cell>
          <cell r="F3203">
            <v>2784</v>
          </cell>
        </row>
        <row r="3204">
          <cell r="A3204" t="str">
            <v>INTERRUPTOR SOBREPONER MARCA-LG2X30</v>
          </cell>
          <cell r="B3204">
            <v>18000</v>
          </cell>
          <cell r="C3204" t="str">
            <v>UND</v>
          </cell>
          <cell r="D3204">
            <v>21600</v>
          </cell>
          <cell r="E3204">
            <v>3456</v>
          </cell>
          <cell r="F3204">
            <v>25056</v>
          </cell>
        </row>
        <row r="3205">
          <cell r="A3205" t="str">
            <v>INTERRUPTOR TAQ 3X175 GE</v>
          </cell>
          <cell r="B3205">
            <v>215807.20312500003</v>
          </cell>
          <cell r="C3205" t="str">
            <v>UND</v>
          </cell>
          <cell r="D3205">
            <v>258968.64375000002</v>
          </cell>
          <cell r="E3205">
            <v>41434.983</v>
          </cell>
          <cell r="F3205">
            <v>300404</v>
          </cell>
        </row>
        <row r="3206">
          <cell r="A3206" t="str">
            <v>INTERRUPTOR TEB 40A G,E,</v>
          </cell>
          <cell r="B3206">
            <v>2000</v>
          </cell>
          <cell r="C3206" t="str">
            <v>UND</v>
          </cell>
          <cell r="D3206">
            <v>2400</v>
          </cell>
          <cell r="E3206">
            <v>384</v>
          </cell>
          <cell r="F3206">
            <v>2784</v>
          </cell>
        </row>
        <row r="3207">
          <cell r="A3207" t="str">
            <v>INTERRUPTOR THQC3X20 G.E.</v>
          </cell>
          <cell r="B3207">
            <v>2000</v>
          </cell>
          <cell r="C3207" t="str">
            <v>UND</v>
          </cell>
          <cell r="D3207">
            <v>2400</v>
          </cell>
          <cell r="E3207">
            <v>384</v>
          </cell>
          <cell r="F3207">
            <v>2784</v>
          </cell>
        </row>
        <row r="3208">
          <cell r="A3208" t="str">
            <v>INTERRUPTOR THQL 1X30 GE</v>
          </cell>
          <cell r="B3208">
            <v>4232.2001953124991</v>
          </cell>
          <cell r="C3208" t="str">
            <v>UND</v>
          </cell>
          <cell r="D3208">
            <v>5078.6402343749987</v>
          </cell>
          <cell r="E3208">
            <v>812.58243749999986</v>
          </cell>
          <cell r="F3208">
            <v>5891</v>
          </cell>
        </row>
        <row r="3209">
          <cell r="A3209" t="str">
            <v>INTERRUPTOR THQL 1X50 GE</v>
          </cell>
          <cell r="B3209">
            <v>4232.2001953124991</v>
          </cell>
          <cell r="C3209" t="str">
            <v>UND</v>
          </cell>
          <cell r="D3209">
            <v>5078.6402343749987</v>
          </cell>
          <cell r="E3209">
            <v>812.58243749999986</v>
          </cell>
          <cell r="F3209">
            <v>5891</v>
          </cell>
        </row>
        <row r="3210">
          <cell r="A3210" t="str">
            <v>INTERRUPTOR THQL 2X50 G.E.</v>
          </cell>
          <cell r="B3210">
            <v>10438.400390624998</v>
          </cell>
          <cell r="C3210" t="str">
            <v>UND</v>
          </cell>
          <cell r="D3210">
            <v>12526.080468749997</v>
          </cell>
          <cell r="E3210">
            <v>2004.1728749999995</v>
          </cell>
          <cell r="F3210">
            <v>14530</v>
          </cell>
        </row>
        <row r="3211">
          <cell r="A3211" t="str">
            <v>INTERRUPTOR THQL 3X15</v>
          </cell>
          <cell r="B3211">
            <v>2000</v>
          </cell>
          <cell r="C3211" t="str">
            <v>UND</v>
          </cell>
          <cell r="D3211">
            <v>2400</v>
          </cell>
          <cell r="E3211">
            <v>384</v>
          </cell>
          <cell r="F3211">
            <v>2784</v>
          </cell>
        </row>
        <row r="3212">
          <cell r="A3212" t="str">
            <v>INTERRUPTOR THQL3X20</v>
          </cell>
          <cell r="B3212">
            <v>2000</v>
          </cell>
          <cell r="C3212" t="str">
            <v>UND</v>
          </cell>
          <cell r="D3212">
            <v>2400</v>
          </cell>
          <cell r="E3212">
            <v>384</v>
          </cell>
          <cell r="F3212">
            <v>2784</v>
          </cell>
        </row>
        <row r="3213">
          <cell r="A3213" t="str">
            <v>INTERRUPTOR TQA125A</v>
          </cell>
          <cell r="B3213">
            <v>2000</v>
          </cell>
          <cell r="C3213" t="str">
            <v>UND</v>
          </cell>
          <cell r="D3213">
            <v>2400</v>
          </cell>
          <cell r="E3213">
            <v>384</v>
          </cell>
          <cell r="F3213">
            <v>2784</v>
          </cell>
        </row>
        <row r="3214">
          <cell r="A3214" t="str">
            <v>INTERRUPTOR TRIPLE</v>
          </cell>
          <cell r="B3214">
            <v>5800</v>
          </cell>
          <cell r="C3214" t="str">
            <v>UND</v>
          </cell>
          <cell r="D3214">
            <v>6960</v>
          </cell>
          <cell r="E3214">
            <v>1113.6000000000001</v>
          </cell>
          <cell r="F3214">
            <v>8074</v>
          </cell>
        </row>
        <row r="3215">
          <cell r="A3215" t="str">
            <v>INTERRUPTOR TRIPLE</v>
          </cell>
          <cell r="B3215">
            <v>6860</v>
          </cell>
          <cell r="C3215" t="str">
            <v>UND</v>
          </cell>
          <cell r="D3215">
            <v>8232</v>
          </cell>
          <cell r="E3215">
            <v>1317.1200000000001</v>
          </cell>
          <cell r="F3215">
            <v>9549</v>
          </cell>
        </row>
        <row r="3216">
          <cell r="A3216" t="str">
            <v>INTERRUPTOR TRIPLE</v>
          </cell>
          <cell r="B3216">
            <v>6860</v>
          </cell>
          <cell r="C3216" t="str">
            <v>UND</v>
          </cell>
          <cell r="D3216">
            <v>8232</v>
          </cell>
          <cell r="E3216">
            <v>1317.1200000000001</v>
          </cell>
          <cell r="F3216">
            <v>9549</v>
          </cell>
        </row>
        <row r="3217">
          <cell r="A3217" t="str">
            <v>INTERRUPTOR TRIPLE</v>
          </cell>
          <cell r="B3217">
            <v>7391</v>
          </cell>
          <cell r="C3217" t="str">
            <v>UND</v>
          </cell>
          <cell r="D3217">
            <v>8869.1999999999989</v>
          </cell>
          <cell r="E3217">
            <v>1419.0719999999999</v>
          </cell>
          <cell r="F3217">
            <v>10288</v>
          </cell>
        </row>
        <row r="3218">
          <cell r="A3218" t="str">
            <v>INTERRUPTOR TRIPLE AVE</v>
          </cell>
          <cell r="B3218">
            <v>2000</v>
          </cell>
          <cell r="C3218" t="str">
            <v>UND</v>
          </cell>
          <cell r="D3218">
            <v>2400</v>
          </cell>
          <cell r="E3218">
            <v>384</v>
          </cell>
          <cell r="F3218">
            <v>2784</v>
          </cell>
        </row>
        <row r="3219">
          <cell r="A3219" t="str">
            <v>INTERRUPTOR TRIPLE BLANCO</v>
          </cell>
          <cell r="B3219">
            <v>5800</v>
          </cell>
          <cell r="C3219" t="str">
            <v>UND</v>
          </cell>
          <cell r="D3219">
            <v>6960</v>
          </cell>
          <cell r="E3219">
            <v>1113.6000000000001</v>
          </cell>
          <cell r="F3219">
            <v>8074</v>
          </cell>
        </row>
        <row r="3220">
          <cell r="A3220" t="str">
            <v>INTERRUPTOR TRIPLE FUTURA</v>
          </cell>
          <cell r="B3220">
            <v>2335</v>
          </cell>
          <cell r="C3220" t="str">
            <v>UND</v>
          </cell>
          <cell r="D3220">
            <v>2802</v>
          </cell>
          <cell r="E3220">
            <v>448.32</v>
          </cell>
          <cell r="F3220">
            <v>3250</v>
          </cell>
        </row>
        <row r="3221">
          <cell r="A3221" t="str">
            <v>INTERRUPTOR TRIPLE L.P. AVE</v>
          </cell>
          <cell r="B3221">
            <v>2000</v>
          </cell>
          <cell r="C3221" t="str">
            <v>UND</v>
          </cell>
          <cell r="D3221">
            <v>2400</v>
          </cell>
          <cell r="E3221">
            <v>384</v>
          </cell>
          <cell r="F3221">
            <v>2784</v>
          </cell>
        </row>
        <row r="3222">
          <cell r="A3222" t="str">
            <v>INTERRUPTOR TRIPLE LINEA AVITARE</v>
          </cell>
          <cell r="B3222">
            <v>1776.59997558594</v>
          </cell>
          <cell r="C3222" t="str">
            <v>UND</v>
          </cell>
          <cell r="D3222">
            <v>2131.919970703128</v>
          </cell>
          <cell r="E3222">
            <v>341.10719531250049</v>
          </cell>
          <cell r="F3222">
            <v>2473</v>
          </cell>
        </row>
        <row r="3223">
          <cell r="A3223" t="str">
            <v>INTERRUPTOR DOBLE O TRIPLE LUZ PILOTO</v>
          </cell>
          <cell r="B3223">
            <v>9966</v>
          </cell>
          <cell r="C3223" t="str">
            <v>UND</v>
          </cell>
          <cell r="D3223">
            <v>11959.199999999999</v>
          </cell>
          <cell r="E3223">
            <v>1913.4719999999998</v>
          </cell>
          <cell r="F3223">
            <v>13873</v>
          </cell>
        </row>
        <row r="3224">
          <cell r="A3224" t="str">
            <v>INTERRUPTOR TRIPLE LUZ PILOTO</v>
          </cell>
          <cell r="B3224">
            <v>11720</v>
          </cell>
          <cell r="C3224" t="str">
            <v>UND</v>
          </cell>
          <cell r="D3224">
            <v>14064</v>
          </cell>
          <cell r="E3224">
            <v>2250.2400000000002</v>
          </cell>
          <cell r="F3224">
            <v>16314</v>
          </cell>
        </row>
        <row r="3225">
          <cell r="A3225" t="str">
            <v>INTERRUPTOR TRIPLE LUZ PILOTO</v>
          </cell>
          <cell r="B3225">
            <v>14610</v>
          </cell>
          <cell r="C3225" t="str">
            <v>UND</v>
          </cell>
          <cell r="D3225">
            <v>17532</v>
          </cell>
          <cell r="E3225">
            <v>2805.12</v>
          </cell>
          <cell r="F3225">
            <v>20337</v>
          </cell>
        </row>
        <row r="3226">
          <cell r="A3226" t="str">
            <v>INTERRUPTOR TRIPLE LUZ PILOTO</v>
          </cell>
          <cell r="B3226">
            <v>14610</v>
          </cell>
          <cell r="C3226" t="str">
            <v>UND</v>
          </cell>
          <cell r="D3226">
            <v>17532</v>
          </cell>
          <cell r="E3226">
            <v>2805.12</v>
          </cell>
          <cell r="F3226">
            <v>20337</v>
          </cell>
        </row>
        <row r="3227">
          <cell r="A3227" t="str">
            <v>INTERRUPTOR TRIPOLAR 34.5KV-1200A SF6</v>
          </cell>
          <cell r="B3227">
            <v>39664972</v>
          </cell>
          <cell r="C3227" t="str">
            <v>UND</v>
          </cell>
          <cell r="D3227">
            <v>47597966.399999999</v>
          </cell>
          <cell r="E3227">
            <v>7615674.6239999998</v>
          </cell>
          <cell r="F3227">
            <v>55213641</v>
          </cell>
        </row>
        <row r="3228">
          <cell r="A3228" t="str">
            <v>INTERRUPTOR TRIPOLAR 5SX2 350-7 50AMP</v>
          </cell>
          <cell r="B3228">
            <v>100300</v>
          </cell>
          <cell r="C3228" t="str">
            <v>UND</v>
          </cell>
          <cell r="D3228">
            <v>120360</v>
          </cell>
          <cell r="E3228">
            <v>19257.600000000002</v>
          </cell>
          <cell r="F3228">
            <v>139618</v>
          </cell>
        </row>
        <row r="3229">
          <cell r="A3229" t="str">
            <v>INTERRUPTOR TRIPOLAR 5SX2-316-7 16AMP</v>
          </cell>
          <cell r="B3229">
            <v>29675</v>
          </cell>
          <cell r="C3229" t="str">
            <v>UND</v>
          </cell>
          <cell r="D3229">
            <v>35610</v>
          </cell>
          <cell r="E3229">
            <v>5697.6</v>
          </cell>
          <cell r="F3229">
            <v>41308</v>
          </cell>
        </row>
        <row r="3230">
          <cell r="A3230" t="str">
            <v>INTERRUPTOR TRIPOLAR 5SX2-332-7 32AMP</v>
          </cell>
          <cell r="B3230">
            <v>75000</v>
          </cell>
          <cell r="C3230" t="str">
            <v>UND</v>
          </cell>
          <cell r="D3230">
            <v>90000</v>
          </cell>
          <cell r="E3230">
            <v>14400</v>
          </cell>
          <cell r="F3230">
            <v>104400</v>
          </cell>
        </row>
        <row r="3231">
          <cell r="A3231" t="str">
            <v>INTERRUPTOR TRIPOLAR 5SX2X3AMP.</v>
          </cell>
          <cell r="B3231">
            <v>15080</v>
          </cell>
          <cell r="C3231" t="str">
            <v>UND</v>
          </cell>
          <cell r="D3231">
            <v>18096</v>
          </cell>
          <cell r="E3231">
            <v>2895.36</v>
          </cell>
          <cell r="F3231">
            <v>20991</v>
          </cell>
        </row>
        <row r="3232">
          <cell r="A3232" t="str">
            <v>INTERRUPTOR TRIPOLAR 5SX3X3AMP</v>
          </cell>
          <cell r="B3232">
            <v>20880</v>
          </cell>
          <cell r="C3232" t="str">
            <v>UND</v>
          </cell>
          <cell r="D3232">
            <v>25056</v>
          </cell>
          <cell r="E3232">
            <v>4008.96</v>
          </cell>
          <cell r="F3232">
            <v>29065</v>
          </cell>
        </row>
        <row r="3233">
          <cell r="A3233" t="str">
            <v>INTERRUPTOR TRIPOLAR 5SX7391-7  100 A</v>
          </cell>
          <cell r="B3233">
            <v>201000</v>
          </cell>
          <cell r="C3233" t="str">
            <v>UND</v>
          </cell>
          <cell r="D3233">
            <v>241200</v>
          </cell>
          <cell r="E3233">
            <v>38592</v>
          </cell>
          <cell r="F3233">
            <v>279792</v>
          </cell>
        </row>
        <row r="3234">
          <cell r="A3234" t="str">
            <v>INTERRUPTOR VARIO TRIPOLAR 32 AMP</v>
          </cell>
          <cell r="B3234">
            <v>103000</v>
          </cell>
          <cell r="C3234" t="str">
            <v>UND</v>
          </cell>
          <cell r="D3234">
            <v>123600</v>
          </cell>
          <cell r="E3234">
            <v>19776</v>
          </cell>
          <cell r="F3234">
            <v>143376</v>
          </cell>
        </row>
        <row r="3235">
          <cell r="A3235" t="str">
            <v>INTERRUPTOR XCKP 510</v>
          </cell>
          <cell r="B3235">
            <v>2000</v>
          </cell>
          <cell r="C3235" t="str">
            <v>UND</v>
          </cell>
          <cell r="D3235">
            <v>2400</v>
          </cell>
          <cell r="E3235">
            <v>384</v>
          </cell>
          <cell r="F3235">
            <v>2784</v>
          </cell>
        </row>
        <row r="3236">
          <cell r="A3236" t="str">
            <v>INTERRUPTOR XCKP-110</v>
          </cell>
          <cell r="B3236">
            <v>2000</v>
          </cell>
          <cell r="C3236" t="str">
            <v>UND</v>
          </cell>
          <cell r="D3236">
            <v>2400</v>
          </cell>
          <cell r="E3236">
            <v>384</v>
          </cell>
          <cell r="F3236">
            <v>2784</v>
          </cell>
        </row>
        <row r="3237">
          <cell r="A3237" t="str">
            <v>INTERUPTOR CONMUTABLE SENCILLO MARFIL FU</v>
          </cell>
          <cell r="B3237">
            <v>1295</v>
          </cell>
          <cell r="C3237" t="str">
            <v>UND</v>
          </cell>
          <cell r="D3237">
            <v>1554</v>
          </cell>
          <cell r="E3237">
            <v>248.64000000000001</v>
          </cell>
          <cell r="F3237">
            <v>1803</v>
          </cell>
        </row>
        <row r="3238">
          <cell r="A3238" t="str">
            <v>INVERSOR 25AMP</v>
          </cell>
          <cell r="B3238">
            <v>560000</v>
          </cell>
          <cell r="C3238" t="str">
            <v>UND</v>
          </cell>
          <cell r="D3238">
            <v>672000</v>
          </cell>
          <cell r="E3238">
            <v>107520</v>
          </cell>
          <cell r="F3238">
            <v>779520</v>
          </cell>
        </row>
        <row r="3239">
          <cell r="A3239" t="str">
            <v>INVERSOR 30AMP EN CAJA MARCA MAR GIRIUS</v>
          </cell>
          <cell r="B3239">
            <v>2000</v>
          </cell>
          <cell r="C3239" t="str">
            <v>UND</v>
          </cell>
          <cell r="D3239">
            <v>2400</v>
          </cell>
          <cell r="E3239">
            <v>384</v>
          </cell>
          <cell r="F3239">
            <v>2784</v>
          </cell>
        </row>
        <row r="3240">
          <cell r="A3240" t="str">
            <v>INVERSOR ABIERTO  20AMP AC1 16AAC3 P/TAB</v>
          </cell>
          <cell r="B3240">
            <v>26573.400390625004</v>
          </cell>
          <cell r="C3240" t="str">
            <v>UND</v>
          </cell>
          <cell r="D3240">
            <v>31888.080468750002</v>
          </cell>
          <cell r="E3240">
            <v>5102.0928750000003</v>
          </cell>
          <cell r="F3240">
            <v>36990</v>
          </cell>
        </row>
        <row r="3241">
          <cell r="A3241" t="str">
            <v>INVERSOR ABIERTO KM</v>
          </cell>
          <cell r="B3241">
            <v>63050.3984375</v>
          </cell>
          <cell r="C3241" t="str">
            <v>UND</v>
          </cell>
          <cell r="D3241">
            <v>75660.478124999994</v>
          </cell>
          <cell r="E3241">
            <v>12105.6765</v>
          </cell>
          <cell r="F3241">
            <v>87766</v>
          </cell>
        </row>
        <row r="3242">
          <cell r="A3242" t="str">
            <v>INVERSOR CAJA 20A  PRETER</v>
          </cell>
          <cell r="B3242">
            <v>2000</v>
          </cell>
          <cell r="C3242" t="str">
            <v>UND</v>
          </cell>
          <cell r="D3242">
            <v>2400</v>
          </cell>
          <cell r="E3242">
            <v>384</v>
          </cell>
          <cell r="F3242">
            <v>2784</v>
          </cell>
        </row>
        <row r="3243">
          <cell r="A3243" t="str">
            <v>INVERSOR DE MARCHA 12AMP</v>
          </cell>
          <cell r="B3243">
            <v>300000</v>
          </cell>
          <cell r="C3243" t="str">
            <v>UND</v>
          </cell>
          <cell r="D3243">
            <v>360000</v>
          </cell>
          <cell r="E3243">
            <v>57600</v>
          </cell>
          <cell r="F3243">
            <v>417600</v>
          </cell>
        </row>
        <row r="3244">
          <cell r="A3244" t="str">
            <v>INVERSOR DEMARCHA 9AMP</v>
          </cell>
          <cell r="B3244">
            <v>276000</v>
          </cell>
          <cell r="C3244" t="str">
            <v>UND</v>
          </cell>
          <cell r="D3244">
            <v>331200</v>
          </cell>
          <cell r="E3244">
            <v>52992</v>
          </cell>
          <cell r="F3244">
            <v>384192</v>
          </cell>
        </row>
        <row r="3245">
          <cell r="A3245" t="str">
            <v>INVERSOR TRIPOLAR 1-0-2 20A</v>
          </cell>
          <cell r="B3245">
            <v>78000</v>
          </cell>
          <cell r="C3245" t="str">
            <v>UND</v>
          </cell>
          <cell r="D3245">
            <v>93600</v>
          </cell>
          <cell r="E3245">
            <v>14976</v>
          </cell>
          <cell r="F3245">
            <v>108576</v>
          </cell>
        </row>
        <row r="3246">
          <cell r="A3246" t="str">
            <v>INVERSORES TRIPOLAR</v>
          </cell>
          <cell r="B3246">
            <v>36584.80078125</v>
          </cell>
          <cell r="C3246" t="str">
            <v>UND</v>
          </cell>
          <cell r="D3246">
            <v>43901.760937499996</v>
          </cell>
          <cell r="E3246">
            <v>7024.2817499999992</v>
          </cell>
          <cell r="F3246">
            <v>50926</v>
          </cell>
        </row>
        <row r="3247">
          <cell r="A3247" t="str">
            <v>JUEGO CONTACTOS (LC1F185-FG43221)</v>
          </cell>
          <cell r="B3247">
            <v>462000</v>
          </cell>
          <cell r="C3247" t="str">
            <v>UND</v>
          </cell>
          <cell r="D3247">
            <v>554400</v>
          </cell>
          <cell r="E3247">
            <v>88704</v>
          </cell>
          <cell r="F3247">
            <v>643104</v>
          </cell>
        </row>
        <row r="3248">
          <cell r="A3248" t="str">
            <v>JUEGO CONTACTOS (LC1F265-FH43221)</v>
          </cell>
          <cell r="B3248">
            <v>805000</v>
          </cell>
          <cell r="C3248" t="str">
            <v>UND</v>
          </cell>
          <cell r="D3248">
            <v>966000</v>
          </cell>
          <cell r="E3248">
            <v>154560</v>
          </cell>
          <cell r="F3248">
            <v>1120560</v>
          </cell>
        </row>
        <row r="3249">
          <cell r="A3249" t="str">
            <v>JUEGO DE BOQUILLA 1"</v>
          </cell>
          <cell r="B3249">
            <v>431</v>
          </cell>
          <cell r="C3249" t="str">
            <v>JUG</v>
          </cell>
          <cell r="D3249">
            <v>517.19999999999993</v>
          </cell>
          <cell r="E3249">
            <v>82.751999999999995</v>
          </cell>
          <cell r="F3249">
            <v>600</v>
          </cell>
        </row>
        <row r="3250">
          <cell r="A3250" t="str">
            <v>JUEGO DE BOQUILLA 1/2"</v>
          </cell>
          <cell r="B3250">
            <v>193</v>
          </cell>
          <cell r="C3250" t="str">
            <v>JUG</v>
          </cell>
          <cell r="D3250">
            <v>231.6</v>
          </cell>
          <cell r="E3250">
            <v>37.055999999999997</v>
          </cell>
          <cell r="F3250">
            <v>269</v>
          </cell>
        </row>
        <row r="3251">
          <cell r="A3251" t="str">
            <v>JUEGO DE BOQUILLA 11/2"</v>
          </cell>
          <cell r="B3251">
            <v>708</v>
          </cell>
          <cell r="C3251" t="str">
            <v>JUG</v>
          </cell>
          <cell r="D3251">
            <v>849.6</v>
          </cell>
          <cell r="E3251">
            <v>135.93600000000001</v>
          </cell>
          <cell r="F3251">
            <v>986</v>
          </cell>
        </row>
        <row r="3252">
          <cell r="A3252" t="str">
            <v>JUEGO DE BOQUILLA 11/4"</v>
          </cell>
          <cell r="B3252">
            <v>575</v>
          </cell>
          <cell r="C3252" t="str">
            <v>JUG</v>
          </cell>
          <cell r="D3252">
            <v>690</v>
          </cell>
          <cell r="E3252">
            <v>110.4</v>
          </cell>
          <cell r="F3252">
            <v>800</v>
          </cell>
        </row>
        <row r="3253">
          <cell r="A3253" t="str">
            <v>JUEGO DE BOQUILLA 2"</v>
          </cell>
          <cell r="B3253">
            <v>980</v>
          </cell>
          <cell r="C3253" t="str">
            <v>JUG</v>
          </cell>
          <cell r="D3253">
            <v>1176</v>
          </cell>
          <cell r="E3253">
            <v>188.16</v>
          </cell>
          <cell r="F3253">
            <v>1364</v>
          </cell>
        </row>
        <row r="3254">
          <cell r="A3254" t="str">
            <v>JUEGO DE BOQUILLA 21/2"</v>
          </cell>
          <cell r="B3254">
            <v>2113</v>
          </cell>
          <cell r="C3254" t="str">
            <v>JUG</v>
          </cell>
          <cell r="D3254">
            <v>2535.6</v>
          </cell>
          <cell r="E3254">
            <v>405.69599999999997</v>
          </cell>
          <cell r="F3254">
            <v>2941</v>
          </cell>
        </row>
        <row r="3255">
          <cell r="A3255" t="str">
            <v>JUEGO DE BOQUILLA 3"</v>
          </cell>
          <cell r="B3255">
            <v>4500</v>
          </cell>
          <cell r="C3255" t="str">
            <v>JUG</v>
          </cell>
          <cell r="D3255">
            <v>5400</v>
          </cell>
          <cell r="E3255">
            <v>864</v>
          </cell>
          <cell r="F3255">
            <v>6264</v>
          </cell>
        </row>
        <row r="3256">
          <cell r="A3256" t="str">
            <v>JUEGO DE BOQUILLA 3/4"</v>
          </cell>
          <cell r="B3256">
            <v>272</v>
          </cell>
          <cell r="C3256" t="str">
            <v>JUG</v>
          </cell>
          <cell r="D3256">
            <v>326.39999999999998</v>
          </cell>
          <cell r="E3256">
            <v>52.223999999999997</v>
          </cell>
          <cell r="F3256">
            <v>379</v>
          </cell>
        </row>
        <row r="3257">
          <cell r="A3257" t="str">
            <v>JUEGO DE BOQUILLA 4"</v>
          </cell>
          <cell r="B3257">
            <v>6965</v>
          </cell>
          <cell r="C3257" t="str">
            <v>JUG</v>
          </cell>
          <cell r="D3257">
            <v>8358</v>
          </cell>
          <cell r="E3257">
            <v>1337.28</v>
          </cell>
          <cell r="F3257">
            <v>9695</v>
          </cell>
        </row>
        <row r="3258">
          <cell r="A3258" t="str">
            <v>JUEGO DE CONTACTOS 3TB-46</v>
          </cell>
          <cell r="B3258">
            <v>236700</v>
          </cell>
          <cell r="C3258" t="str">
            <v>JUG</v>
          </cell>
          <cell r="D3258">
            <v>284040</v>
          </cell>
          <cell r="E3258">
            <v>45446.400000000001</v>
          </cell>
          <cell r="F3258">
            <v>329486</v>
          </cell>
        </row>
        <row r="3259">
          <cell r="A3259" t="str">
            <v>JUEGO DE CONTACTOS 3TB48</v>
          </cell>
          <cell r="B3259">
            <v>332700</v>
          </cell>
          <cell r="C3259" t="str">
            <v>JUG</v>
          </cell>
          <cell r="D3259">
            <v>399240</v>
          </cell>
          <cell r="E3259">
            <v>63878.400000000001</v>
          </cell>
          <cell r="F3259">
            <v>463118</v>
          </cell>
        </row>
        <row r="3260">
          <cell r="A3260" t="str">
            <v>JUEGO DE CONTACTOS 3TB48 REGULAR SIEMENS</v>
          </cell>
          <cell r="B3260">
            <v>70000</v>
          </cell>
          <cell r="C3260" t="str">
            <v>JUG</v>
          </cell>
          <cell r="D3260">
            <v>84000</v>
          </cell>
          <cell r="E3260">
            <v>13440</v>
          </cell>
          <cell r="F3260">
            <v>97440</v>
          </cell>
        </row>
        <row r="3261">
          <cell r="A3261" t="str">
            <v>JUEGO DE LIMPIEZA PARA CABLE TELEFONICO</v>
          </cell>
          <cell r="B3261">
            <v>6500</v>
          </cell>
          <cell r="C3261" t="str">
            <v>JUG</v>
          </cell>
          <cell r="D3261">
            <v>7800</v>
          </cell>
          <cell r="E3261">
            <v>1248</v>
          </cell>
          <cell r="F3261">
            <v>9048</v>
          </cell>
        </row>
        <row r="3262">
          <cell r="A3262" t="str">
            <v>JUEGO DE PREPARACION</v>
          </cell>
          <cell r="B3262">
            <v>28621</v>
          </cell>
          <cell r="C3262" t="str">
            <v>JUG</v>
          </cell>
          <cell r="D3262">
            <v>34345.199999999997</v>
          </cell>
          <cell r="E3262">
            <v>5495.232</v>
          </cell>
          <cell r="F3262">
            <v>39840</v>
          </cell>
        </row>
        <row r="3263">
          <cell r="A3263" t="str">
            <v>JUEGO PARA SELLADO DE TUBO 3M</v>
          </cell>
          <cell r="B3263">
            <v>90000</v>
          </cell>
          <cell r="C3263" t="str">
            <v>JUG</v>
          </cell>
          <cell r="D3263">
            <v>108000</v>
          </cell>
          <cell r="E3263">
            <v>17280</v>
          </cell>
          <cell r="F3263">
            <v>125280</v>
          </cell>
        </row>
        <row r="3264">
          <cell r="A3264" t="str">
            <v>JUEGO REPARACION CHAQUETA 1.85-4.0"</v>
          </cell>
          <cell r="B3264">
            <v>194178</v>
          </cell>
          <cell r="C3264" t="str">
            <v>JUG</v>
          </cell>
          <cell r="D3264">
            <v>233013.6</v>
          </cell>
          <cell r="E3264">
            <v>37282.175999999999</v>
          </cell>
          <cell r="F3264">
            <v>270296</v>
          </cell>
        </row>
        <row r="3265">
          <cell r="A3265" t="str">
            <v>JUEGO TOMA CLAVIJA 3X20 INCR.AVE</v>
          </cell>
          <cell r="B3265">
            <v>20000</v>
          </cell>
          <cell r="C3265" t="str">
            <v>JUG</v>
          </cell>
          <cell r="D3265">
            <v>24000</v>
          </cell>
          <cell r="E3265">
            <v>3840</v>
          </cell>
          <cell r="F3265">
            <v>27840</v>
          </cell>
        </row>
        <row r="3266">
          <cell r="A3266" t="str">
            <v>JUEGO TOMA CLAVIJA SEG AEREO 4X20 OLIMPI</v>
          </cell>
          <cell r="B3266">
            <v>20000</v>
          </cell>
          <cell r="C3266" t="str">
            <v>JUG</v>
          </cell>
          <cell r="D3266">
            <v>24000</v>
          </cell>
          <cell r="E3266">
            <v>3840</v>
          </cell>
          <cell r="F3266">
            <v>27840</v>
          </cell>
        </row>
        <row r="3267">
          <cell r="A3267" t="str">
            <v>JUEGO TOMA CLAVIJA SEG.AEREA 4X20TUENPUL</v>
          </cell>
          <cell r="B3267">
            <v>20000</v>
          </cell>
          <cell r="C3267" t="str">
            <v>JUG</v>
          </cell>
          <cell r="D3267">
            <v>24000</v>
          </cell>
          <cell r="E3267">
            <v>3840</v>
          </cell>
          <cell r="F3267">
            <v>27840</v>
          </cell>
        </row>
        <row r="3268">
          <cell r="A3268" t="str">
            <v>JUEGO TOMA Y CLAVIJA S.G. AEREA 4X20 TAI</v>
          </cell>
          <cell r="B3268">
            <v>28000</v>
          </cell>
          <cell r="C3268" t="str">
            <v>JUG</v>
          </cell>
          <cell r="D3268">
            <v>33600</v>
          </cell>
          <cell r="E3268">
            <v>5376</v>
          </cell>
          <cell r="F3268">
            <v>38976</v>
          </cell>
        </row>
        <row r="3269">
          <cell r="A3269" t="str">
            <v>JUEGOS DE CONTACTOS (LC1F115-FF43221)</v>
          </cell>
          <cell r="B3269">
            <v>397000</v>
          </cell>
          <cell r="C3269" t="str">
            <v>JUG</v>
          </cell>
          <cell r="D3269">
            <v>476400</v>
          </cell>
          <cell r="E3269">
            <v>76224</v>
          </cell>
          <cell r="F3269">
            <v>552624</v>
          </cell>
        </row>
        <row r="3270">
          <cell r="A3270" t="str">
            <v>JUEGO TOMA CLAVIJA 2X20C/PTIERR AEREA LEV</v>
          </cell>
          <cell r="B3270">
            <v>20000</v>
          </cell>
          <cell r="C3270" t="str">
            <v>JUG</v>
          </cell>
          <cell r="D3270">
            <v>24000</v>
          </cell>
          <cell r="E3270">
            <v>3840</v>
          </cell>
          <cell r="F3270">
            <v>27840</v>
          </cell>
        </row>
        <row r="3271">
          <cell r="A3271" t="str">
            <v>KIT BARRA TIERRA 7B(VTQ/TQ 6-8-12) S/BOR</v>
          </cell>
          <cell r="B3271">
            <v>4970</v>
          </cell>
          <cell r="C3271" t="str">
            <v>UND</v>
          </cell>
          <cell r="D3271">
            <v>5964</v>
          </cell>
          <cell r="E3271">
            <v>954.24</v>
          </cell>
          <cell r="F3271">
            <v>6918</v>
          </cell>
        </row>
        <row r="3272">
          <cell r="A3272" t="str">
            <v>KIT BARRA TIERRA P/TABLEROS 24 A 30 CIRC</v>
          </cell>
          <cell r="B3272">
            <v>21430</v>
          </cell>
          <cell r="C3272" t="str">
            <v>UND</v>
          </cell>
          <cell r="D3272">
            <v>25716</v>
          </cell>
          <cell r="E3272">
            <v>4114.5600000000004</v>
          </cell>
          <cell r="F3272">
            <v>29831</v>
          </cell>
        </row>
        <row r="3273">
          <cell r="A3273" t="str">
            <v>KIT TOTALIZADOR CORTACIRCUITO GHC O GI</v>
          </cell>
          <cell r="B3273">
            <v>1408.40002441406</v>
          </cell>
          <cell r="C3273" t="str">
            <v>UND</v>
          </cell>
          <cell r="D3273">
            <v>1690.080029296872</v>
          </cell>
          <cell r="E3273">
            <v>270.41280468749954</v>
          </cell>
          <cell r="F3273">
            <v>1960</v>
          </cell>
        </row>
        <row r="3274">
          <cell r="A3274" t="str">
            <v>KIT TOTALIZADOR CORTACIRCUITO QCX</v>
          </cell>
          <cell r="B3274">
            <v>1199.8000488281298</v>
          </cell>
          <cell r="C3274" t="str">
            <v>UND</v>
          </cell>
          <cell r="D3274">
            <v>1439.7600585937557</v>
          </cell>
          <cell r="E3274">
            <v>230.36160937500091</v>
          </cell>
          <cell r="F3274">
            <v>1670</v>
          </cell>
        </row>
        <row r="3275">
          <cell r="A3275" t="str">
            <v>KIT TOTALIZADOR DPX-125 2 ó3 POLOS TWC-M</v>
          </cell>
          <cell r="B3275">
            <v>3520</v>
          </cell>
          <cell r="C3275" t="str">
            <v>UND</v>
          </cell>
          <cell r="D3275">
            <v>4224</v>
          </cell>
          <cell r="E3275">
            <v>675.84</v>
          </cell>
          <cell r="F3275">
            <v>4900</v>
          </cell>
        </row>
        <row r="3276">
          <cell r="A3276" t="str">
            <v>KIT TOTALIZADOR DPX-160 3 POLOS TWC-M</v>
          </cell>
          <cell r="B3276">
            <v>3520</v>
          </cell>
          <cell r="C3276" t="str">
            <v>UND</v>
          </cell>
          <cell r="D3276">
            <v>4224</v>
          </cell>
          <cell r="E3276">
            <v>675.84</v>
          </cell>
          <cell r="F3276">
            <v>4900</v>
          </cell>
        </row>
        <row r="3277">
          <cell r="A3277" t="str">
            <v>LADRILLO COCIDO CLARO</v>
          </cell>
          <cell r="B3277">
            <v>170</v>
          </cell>
          <cell r="C3277" t="str">
            <v>UND</v>
          </cell>
          <cell r="D3277">
            <v>204</v>
          </cell>
          <cell r="E3277">
            <v>32.64</v>
          </cell>
          <cell r="F3277">
            <v>237</v>
          </cell>
        </row>
        <row r="3278">
          <cell r="A3278" t="str">
            <v>LAMINILLA 100A 250 P/FUSIBLE LUHFSER</v>
          </cell>
          <cell r="B3278">
            <v>100</v>
          </cell>
          <cell r="C3278" t="str">
            <v>UND</v>
          </cell>
          <cell r="D3278">
            <v>120</v>
          </cell>
          <cell r="E3278">
            <v>19.2</v>
          </cell>
          <cell r="F3278">
            <v>139</v>
          </cell>
        </row>
        <row r="3279">
          <cell r="A3279" t="str">
            <v>LAMINILLA 100A CUCHILLA</v>
          </cell>
          <cell r="B3279">
            <v>55</v>
          </cell>
          <cell r="C3279" t="str">
            <v>UND</v>
          </cell>
          <cell r="D3279">
            <v>66</v>
          </cell>
          <cell r="E3279">
            <v>10.56</v>
          </cell>
          <cell r="F3279">
            <v>77</v>
          </cell>
        </row>
        <row r="3280">
          <cell r="A3280" t="str">
            <v>LAMINILLA 200A 250V P/FUSIBLE LUHFER</v>
          </cell>
          <cell r="B3280">
            <v>250</v>
          </cell>
          <cell r="C3280" t="str">
            <v>UND</v>
          </cell>
          <cell r="D3280">
            <v>300</v>
          </cell>
          <cell r="E3280">
            <v>48</v>
          </cell>
          <cell r="F3280">
            <v>348</v>
          </cell>
        </row>
        <row r="3281">
          <cell r="A3281" t="str">
            <v>LAMINILLA 30A 250V P/FUSIBLE LUHFSER</v>
          </cell>
          <cell r="B3281">
            <v>25</v>
          </cell>
          <cell r="C3281" t="str">
            <v>UND</v>
          </cell>
          <cell r="D3281">
            <v>30</v>
          </cell>
          <cell r="E3281">
            <v>4.8</v>
          </cell>
          <cell r="F3281">
            <v>35</v>
          </cell>
        </row>
        <row r="3282">
          <cell r="A3282" t="str">
            <v>LAMINILLA 30A 250V P/SWITCHT CUCHILLA</v>
          </cell>
          <cell r="B3282">
            <v>25</v>
          </cell>
          <cell r="C3282" t="str">
            <v>UND</v>
          </cell>
          <cell r="D3282">
            <v>30</v>
          </cell>
          <cell r="E3282">
            <v>4.8</v>
          </cell>
          <cell r="F3282">
            <v>35</v>
          </cell>
        </row>
        <row r="3283">
          <cell r="A3283" t="str">
            <v>LAMINILLA 400A 250V P/FUSIBLE LUHFSER</v>
          </cell>
          <cell r="B3283">
            <v>2324</v>
          </cell>
          <cell r="C3283" t="str">
            <v>UND</v>
          </cell>
          <cell r="D3283">
            <v>2788.7999999999997</v>
          </cell>
          <cell r="E3283">
            <v>446.20799999999997</v>
          </cell>
          <cell r="F3283">
            <v>3235</v>
          </cell>
        </row>
        <row r="3284">
          <cell r="A3284" t="str">
            <v>LAMINILLA 60A 250V P/FUSIBLE LUHFSER</v>
          </cell>
          <cell r="B3284">
            <v>75</v>
          </cell>
          <cell r="C3284" t="str">
            <v>UND</v>
          </cell>
          <cell r="D3284">
            <v>90</v>
          </cell>
          <cell r="E3284">
            <v>14.4</v>
          </cell>
          <cell r="F3284">
            <v>104</v>
          </cell>
        </row>
        <row r="3285">
          <cell r="A3285" t="str">
            <v>LAMINILLA 60A 250V P/SWICHT CUCHILLA</v>
          </cell>
          <cell r="B3285">
            <v>55</v>
          </cell>
          <cell r="C3285" t="str">
            <v>UND</v>
          </cell>
          <cell r="D3285">
            <v>66</v>
          </cell>
          <cell r="E3285">
            <v>10.56</v>
          </cell>
          <cell r="F3285">
            <v>77</v>
          </cell>
        </row>
        <row r="3286">
          <cell r="A3286" t="str">
            <v>LAMPARA  BA95-24/30V - 2W</v>
          </cell>
          <cell r="B3286">
            <v>7500</v>
          </cell>
          <cell r="C3286" t="str">
            <v>UND</v>
          </cell>
          <cell r="D3286">
            <v>9000</v>
          </cell>
          <cell r="E3286">
            <v>1440</v>
          </cell>
          <cell r="F3286">
            <v>10440</v>
          </cell>
        </row>
        <row r="3287">
          <cell r="A3287" t="str">
            <v>LAMPARA 2X96 TIPO INDUSTRIAL</v>
          </cell>
          <cell r="B3287">
            <v>48100</v>
          </cell>
          <cell r="C3287" t="str">
            <v>UND</v>
          </cell>
          <cell r="D3287">
            <v>57720</v>
          </cell>
          <cell r="E3287">
            <v>9235.2000000000007</v>
          </cell>
          <cell r="F3287">
            <v>66955</v>
          </cell>
        </row>
        <row r="3288">
          <cell r="A3288" t="str">
            <v>LAMPARA AMARILLA</v>
          </cell>
          <cell r="B3288">
            <v>20500</v>
          </cell>
          <cell r="C3288" t="str">
            <v>UND</v>
          </cell>
          <cell r="D3288">
            <v>24600</v>
          </cell>
          <cell r="E3288">
            <v>3936</v>
          </cell>
          <cell r="F3288">
            <v>28536</v>
          </cell>
        </row>
        <row r="3289">
          <cell r="A3289" t="str">
            <v>LAMPARA AMARILLA</v>
          </cell>
          <cell r="B3289">
            <v>20500</v>
          </cell>
          <cell r="C3289" t="str">
            <v>UND</v>
          </cell>
          <cell r="D3289">
            <v>24600</v>
          </cell>
          <cell r="E3289">
            <v>3936</v>
          </cell>
          <cell r="F3289">
            <v>28536</v>
          </cell>
        </row>
        <row r="3290">
          <cell r="A3290" t="str">
            <v>LAMPARA DE EMERG.NEMA7 INCANDES. C/BOMBI</v>
          </cell>
          <cell r="B3290">
            <v>360000</v>
          </cell>
          <cell r="C3290" t="str">
            <v>UND</v>
          </cell>
          <cell r="D3290">
            <v>432000</v>
          </cell>
          <cell r="E3290">
            <v>69120</v>
          </cell>
          <cell r="F3290">
            <v>501120</v>
          </cell>
        </row>
        <row r="3291">
          <cell r="A3291" t="str">
            <v>LAMPARA ESCUALIZABLE INR CIELO RAZO</v>
          </cell>
          <cell r="B3291">
            <v>50000</v>
          </cell>
          <cell r="C3291" t="str">
            <v>UND</v>
          </cell>
          <cell r="D3291">
            <v>60000</v>
          </cell>
          <cell r="E3291">
            <v>9600</v>
          </cell>
          <cell r="F3291">
            <v>69600</v>
          </cell>
        </row>
        <row r="3292">
          <cell r="A3292" t="str">
            <v>LAMPARA EXCUALIZABLE PELGON</v>
          </cell>
          <cell r="B3292">
            <v>14000</v>
          </cell>
          <cell r="C3292" t="str">
            <v>UND</v>
          </cell>
          <cell r="D3292">
            <v>16800</v>
          </cell>
          <cell r="E3292">
            <v>2688</v>
          </cell>
          <cell r="F3292">
            <v>19488</v>
          </cell>
        </row>
        <row r="3293">
          <cell r="A3293" t="str">
            <v>LAMPARA LILIPUT T.5.5</v>
          </cell>
          <cell r="B3293">
            <v>10200</v>
          </cell>
          <cell r="C3293" t="str">
            <v>UND</v>
          </cell>
          <cell r="D3293">
            <v>12240</v>
          </cell>
          <cell r="E3293">
            <v>1958.4</v>
          </cell>
          <cell r="F3293">
            <v>14198</v>
          </cell>
        </row>
        <row r="3294">
          <cell r="A3294" t="str">
            <v>LAMPARA PELGON</v>
          </cell>
          <cell r="B3294">
            <v>3100</v>
          </cell>
          <cell r="C3294" t="str">
            <v>UND</v>
          </cell>
          <cell r="D3294">
            <v>3720</v>
          </cell>
          <cell r="E3294">
            <v>595.20000000000005</v>
          </cell>
          <cell r="F3294">
            <v>4315</v>
          </cell>
        </row>
        <row r="3295">
          <cell r="A3295" t="str">
            <v>LAMPARA SE¥ALIZACION</v>
          </cell>
          <cell r="B3295">
            <v>20500</v>
          </cell>
          <cell r="C3295" t="str">
            <v>UND</v>
          </cell>
          <cell r="D3295">
            <v>24600</v>
          </cell>
          <cell r="E3295">
            <v>3936</v>
          </cell>
          <cell r="F3295">
            <v>28536</v>
          </cell>
        </row>
        <row r="3296">
          <cell r="A3296" t="str">
            <v>LAMPARA SE¥ALIZACION</v>
          </cell>
          <cell r="B3296">
            <v>20500</v>
          </cell>
          <cell r="C3296" t="str">
            <v>UND</v>
          </cell>
          <cell r="D3296">
            <v>24600</v>
          </cell>
          <cell r="E3296">
            <v>3936</v>
          </cell>
          <cell r="F3296">
            <v>28536</v>
          </cell>
        </row>
        <row r="3297">
          <cell r="A3297" t="str">
            <v>LAMPARA SEGURIDAD VERT.CERRADA151-245</v>
          </cell>
          <cell r="B3297">
            <v>35200</v>
          </cell>
          <cell r="C3297" t="str">
            <v>UND</v>
          </cell>
          <cell r="D3297">
            <v>42240</v>
          </cell>
          <cell r="E3297">
            <v>6758.4000000000005</v>
          </cell>
          <cell r="F3297">
            <v>48998</v>
          </cell>
        </row>
        <row r="3298">
          <cell r="A3298" t="str">
            <v>LAMPARA SENALIZACION 3SB1204 6BE06 250V</v>
          </cell>
          <cell r="B3298">
            <v>20500</v>
          </cell>
          <cell r="C3298" t="str">
            <v>UND</v>
          </cell>
          <cell r="D3298">
            <v>24600</v>
          </cell>
          <cell r="E3298">
            <v>3936</v>
          </cell>
          <cell r="F3298">
            <v>28536</v>
          </cell>
        </row>
        <row r="3299">
          <cell r="A3299" t="str">
            <v>LAMPARA SENALIZACION 3SB12046BC06 250V</v>
          </cell>
          <cell r="B3299">
            <v>20500</v>
          </cell>
          <cell r="C3299" t="str">
            <v>UND</v>
          </cell>
          <cell r="D3299">
            <v>24600</v>
          </cell>
          <cell r="E3299">
            <v>3936</v>
          </cell>
          <cell r="F3299">
            <v>28536</v>
          </cell>
        </row>
        <row r="3300">
          <cell r="A3300" t="str">
            <v>LUMINARIA FLUORESCENTE 2X32W</v>
          </cell>
          <cell r="B3300">
            <v>68000</v>
          </cell>
          <cell r="C3300" t="str">
            <v>UND</v>
          </cell>
          <cell r="D3300">
            <v>81600</v>
          </cell>
          <cell r="E3300">
            <v>13056</v>
          </cell>
          <cell r="F3300">
            <v>94656</v>
          </cell>
        </row>
        <row r="3301">
          <cell r="A3301" t="str">
            <v xml:space="preserve">LUMINARIA HALOGENA 110V 50W </v>
          </cell>
          <cell r="B3301">
            <v>17500</v>
          </cell>
          <cell r="D3301">
            <v>21000</v>
          </cell>
          <cell r="E3301">
            <v>3360</v>
          </cell>
          <cell r="F3301">
            <v>24360</v>
          </cell>
        </row>
        <row r="3302">
          <cell r="A3302" t="str">
            <v>LAMPARA SLIM 2X40 LATERAL METALICO</v>
          </cell>
          <cell r="B3302">
            <v>19000</v>
          </cell>
          <cell r="C3302" t="str">
            <v>UND</v>
          </cell>
          <cell r="D3302">
            <v>22800</v>
          </cell>
          <cell r="E3302">
            <v>3648</v>
          </cell>
          <cell r="F3302">
            <v>26448</v>
          </cell>
        </row>
        <row r="3303">
          <cell r="A3303" t="str">
            <v>LAMPARA SLIM 2X48 INDUSTRIAL COMPLETA</v>
          </cell>
          <cell r="B3303">
            <v>80000</v>
          </cell>
          <cell r="C3303" t="str">
            <v>UND</v>
          </cell>
          <cell r="D3303">
            <v>96000</v>
          </cell>
          <cell r="E3303">
            <v>15360</v>
          </cell>
          <cell r="F3303">
            <v>111360</v>
          </cell>
        </row>
        <row r="3304">
          <cell r="A3304" t="str">
            <v>LAMPARA SLIM 2X48 LATERAL METALICO COMPL</v>
          </cell>
          <cell r="B3304">
            <v>20000</v>
          </cell>
          <cell r="C3304" t="str">
            <v>UND</v>
          </cell>
          <cell r="D3304">
            <v>24000</v>
          </cell>
          <cell r="E3304">
            <v>3840</v>
          </cell>
          <cell r="F3304">
            <v>27840</v>
          </cell>
        </row>
        <row r="3305">
          <cell r="A3305" t="str">
            <v>LAMPARA SLIM 2X96 LATERAL  COMPLETA</v>
          </cell>
          <cell r="B3305">
            <v>55200</v>
          </cell>
          <cell r="C3305" t="str">
            <v>UND</v>
          </cell>
          <cell r="D3305">
            <v>66240</v>
          </cell>
          <cell r="E3305">
            <v>10598.4</v>
          </cell>
          <cell r="F3305">
            <v>76838</v>
          </cell>
        </row>
        <row r="3306">
          <cell r="A3306" t="str">
            <v>LAMPARA TIPO TORTUGA REF. WL008BK</v>
          </cell>
          <cell r="B3306">
            <v>44000</v>
          </cell>
          <cell r="C3306" t="str">
            <v>UND</v>
          </cell>
          <cell r="D3306">
            <v>52800</v>
          </cell>
          <cell r="E3306">
            <v>8448</v>
          </cell>
          <cell r="F3306">
            <v>61248</v>
          </cell>
        </row>
        <row r="3307">
          <cell r="A3307" t="str">
            <v>LIBRETA PARA CAARCAR CABLE LETRAS A-Z DE</v>
          </cell>
          <cell r="B3307">
            <v>11200</v>
          </cell>
          <cell r="C3307" t="str">
            <v>UND</v>
          </cell>
          <cell r="D3307">
            <v>13440</v>
          </cell>
          <cell r="E3307">
            <v>2150.4</v>
          </cell>
          <cell r="F3307">
            <v>15590</v>
          </cell>
        </row>
        <row r="3308">
          <cell r="A3308" t="str">
            <v>LICUADORA 110 VOL</v>
          </cell>
          <cell r="B3308">
            <v>64000</v>
          </cell>
          <cell r="C3308" t="str">
            <v>UND</v>
          </cell>
          <cell r="D3308">
            <v>76800</v>
          </cell>
          <cell r="E3308">
            <v>12288</v>
          </cell>
          <cell r="F3308">
            <v>89088</v>
          </cell>
        </row>
        <row r="3309">
          <cell r="A3309" t="str">
            <v>LIMPIADOR PVC 1/4"</v>
          </cell>
          <cell r="B3309">
            <v>14306</v>
          </cell>
          <cell r="C3309" t="str">
            <v>UND</v>
          </cell>
          <cell r="D3309">
            <v>17167.2</v>
          </cell>
          <cell r="E3309">
            <v>2746.752</v>
          </cell>
          <cell r="F3309">
            <v>19914</v>
          </cell>
        </row>
        <row r="3310">
          <cell r="A3310" t="str">
            <v>LISTON DE ORDINARIO</v>
          </cell>
          <cell r="B3310">
            <v>7000</v>
          </cell>
          <cell r="C3310" t="str">
            <v>UND</v>
          </cell>
          <cell r="D3310">
            <v>8400</v>
          </cell>
          <cell r="E3310">
            <v>1344</v>
          </cell>
          <cell r="F3310">
            <v>9744</v>
          </cell>
        </row>
        <row r="3311">
          <cell r="A3311" t="str">
            <v>LLANA PEQUEÑA</v>
          </cell>
          <cell r="B3311">
            <v>4655</v>
          </cell>
          <cell r="C3311" t="str">
            <v>UND</v>
          </cell>
          <cell r="D3311">
            <v>5586</v>
          </cell>
          <cell r="E3311">
            <v>893.76</v>
          </cell>
          <cell r="F3311">
            <v>6480</v>
          </cell>
        </row>
        <row r="3312">
          <cell r="A3312" t="str">
            <v>LLAVE BRETTER  ELECTRICA 2 POSICIONES</v>
          </cell>
          <cell r="B3312">
            <v>16830</v>
          </cell>
          <cell r="C3312" t="str">
            <v>UND</v>
          </cell>
          <cell r="D3312">
            <v>20196</v>
          </cell>
          <cell r="E3312">
            <v>3231.36</v>
          </cell>
          <cell r="F3312">
            <v>23427</v>
          </cell>
        </row>
        <row r="3313">
          <cell r="A3313" t="str">
            <v>LLAVE BRISTOL 3/16 X 8 X 2 CMS</v>
          </cell>
          <cell r="B3313">
            <v>300</v>
          </cell>
          <cell r="C3313" t="str">
            <v>UND</v>
          </cell>
          <cell r="D3313">
            <v>360</v>
          </cell>
          <cell r="E3313">
            <v>57.6</v>
          </cell>
          <cell r="F3313">
            <v>418</v>
          </cell>
        </row>
        <row r="3314">
          <cell r="A3314" t="str">
            <v>LLAVE BRISTOL 5/16 X 7 X 2 CMS</v>
          </cell>
          <cell r="B3314">
            <v>360</v>
          </cell>
          <cell r="C3314" t="str">
            <v>UND</v>
          </cell>
          <cell r="D3314">
            <v>432</v>
          </cell>
          <cell r="E3314">
            <v>69.12</v>
          </cell>
          <cell r="F3314">
            <v>501</v>
          </cell>
        </row>
        <row r="3315">
          <cell r="A3315" t="str">
            <v>LLAVE FIJA 10MMX11MM</v>
          </cell>
          <cell r="B3315">
            <v>1820</v>
          </cell>
          <cell r="C3315" t="str">
            <v>UND</v>
          </cell>
          <cell r="D3315">
            <v>2184</v>
          </cell>
          <cell r="E3315">
            <v>349.44</v>
          </cell>
          <cell r="F3315">
            <v>2533</v>
          </cell>
        </row>
        <row r="3316">
          <cell r="A3316" t="str">
            <v>LLAVE FIJA 3/8X7/16</v>
          </cell>
          <cell r="B3316">
            <v>3080</v>
          </cell>
          <cell r="C3316" t="str">
            <v>UND</v>
          </cell>
          <cell r="D3316">
            <v>3696</v>
          </cell>
          <cell r="E3316">
            <v>591.36</v>
          </cell>
          <cell r="F3316">
            <v>4287</v>
          </cell>
        </row>
        <row r="3317">
          <cell r="A3317" t="str">
            <v>LOCALIZADOR PUNTOS CALIENTES -18C A 400C</v>
          </cell>
          <cell r="B3317">
            <v>4574638</v>
          </cell>
          <cell r="C3317" t="str">
            <v>UND</v>
          </cell>
          <cell r="D3317">
            <v>5489565.5999999996</v>
          </cell>
          <cell r="E3317">
            <v>878330.49599999993</v>
          </cell>
          <cell r="F3317">
            <v>6367896</v>
          </cell>
        </row>
        <row r="3318">
          <cell r="A3318" t="str">
            <v>LUBRICANTE PARA CABLE WL-1GALON</v>
          </cell>
          <cell r="B3318">
            <v>73040</v>
          </cell>
          <cell r="C3318" t="str">
            <v>UND</v>
          </cell>
          <cell r="D3318">
            <v>87648</v>
          </cell>
          <cell r="E3318">
            <v>14023.68</v>
          </cell>
          <cell r="F3318">
            <v>101672</v>
          </cell>
        </row>
        <row r="3319">
          <cell r="A3319" t="str">
            <v>LUBRICANTE PARA CABLE WL-5GALON</v>
          </cell>
          <cell r="B3319">
            <v>252234</v>
          </cell>
          <cell r="C3319" t="str">
            <v>UND</v>
          </cell>
          <cell r="D3319">
            <v>302680.8</v>
          </cell>
          <cell r="E3319">
            <v>48428.928</v>
          </cell>
          <cell r="F3319">
            <v>351110</v>
          </cell>
        </row>
        <row r="3320">
          <cell r="A3320" t="str">
            <v>LUBRICANTE PARA CABLE WL-QT 1/4 GALON</v>
          </cell>
          <cell r="B3320">
            <v>26400</v>
          </cell>
          <cell r="C3320" t="str">
            <v>UND</v>
          </cell>
          <cell r="D3320">
            <v>31680</v>
          </cell>
          <cell r="E3320">
            <v>5068.8</v>
          </cell>
          <cell r="F3320">
            <v>36749</v>
          </cell>
        </row>
        <row r="3321">
          <cell r="A3321" t="str">
            <v>LUMINARIA A PARED GUIALUX 250W Na</v>
          </cell>
          <cell r="B3321">
            <v>246000</v>
          </cell>
          <cell r="C3321" t="str">
            <v>UND</v>
          </cell>
          <cell r="D3321">
            <v>295200</v>
          </cell>
          <cell r="E3321">
            <v>47232</v>
          </cell>
          <cell r="F3321">
            <v>342432</v>
          </cell>
        </row>
        <row r="3322">
          <cell r="A3322" t="str">
            <v>LUMINARIA DECORATIVA 125W 208/220V DJK</v>
          </cell>
          <cell r="B3322">
            <v>172000</v>
          </cell>
          <cell r="C3322" t="str">
            <v>UND</v>
          </cell>
          <cell r="D3322">
            <v>206400</v>
          </cell>
          <cell r="E3322">
            <v>33024</v>
          </cell>
          <cell r="F3322">
            <v>239424</v>
          </cell>
        </row>
        <row r="3323">
          <cell r="A3323" t="str">
            <v>LUMINARIA DECORATIVA 150W 208/220V DJK</v>
          </cell>
          <cell r="B3323">
            <v>194000</v>
          </cell>
          <cell r="C3323" t="str">
            <v>UND</v>
          </cell>
          <cell r="D3323">
            <v>232800</v>
          </cell>
          <cell r="E3323">
            <v>37248</v>
          </cell>
          <cell r="F3323">
            <v>270048</v>
          </cell>
        </row>
        <row r="3324">
          <cell r="A3324" t="str">
            <v>LUMINARIA DECORATIVA 250W 208/220 Hg DJK</v>
          </cell>
          <cell r="B3324">
            <v>186000</v>
          </cell>
          <cell r="C3324" t="str">
            <v>UND</v>
          </cell>
          <cell r="D3324">
            <v>223200</v>
          </cell>
          <cell r="E3324">
            <v>35712</v>
          </cell>
          <cell r="F3324">
            <v>258912</v>
          </cell>
        </row>
        <row r="3325">
          <cell r="A3325" t="str">
            <v>LUMINARIA DECORATIVA 70W 208V Na</v>
          </cell>
          <cell r="B3325">
            <v>180000</v>
          </cell>
          <cell r="C3325" t="str">
            <v>UND</v>
          </cell>
          <cell r="D3325">
            <v>216000</v>
          </cell>
          <cell r="E3325">
            <v>34560</v>
          </cell>
          <cell r="F3325">
            <v>250560</v>
          </cell>
        </row>
        <row r="3326">
          <cell r="A3326" t="str">
            <v>LUMINARIA DECORATIVA Na 70W C/A NIZA</v>
          </cell>
          <cell r="B3326">
            <v>177000</v>
          </cell>
          <cell r="C3326" t="str">
            <v>UND</v>
          </cell>
          <cell r="D3326">
            <v>212400</v>
          </cell>
          <cell r="E3326">
            <v>33984</v>
          </cell>
          <cell r="F3326">
            <v>246384</v>
          </cell>
        </row>
        <row r="3327">
          <cell r="A3327" t="str">
            <v>LUMINARIA GUIALUX  70W - 208 V.</v>
          </cell>
          <cell r="B3327">
            <v>179000</v>
          </cell>
          <cell r="C3327" t="str">
            <v>UND</v>
          </cell>
          <cell r="D3327">
            <v>214800</v>
          </cell>
          <cell r="E3327">
            <v>34368</v>
          </cell>
          <cell r="F3327">
            <v>249168</v>
          </cell>
        </row>
        <row r="3328">
          <cell r="A3328" t="str">
            <v>LUMINARIA HOR. CERRADA 150Na S/BAS SIEME</v>
          </cell>
          <cell r="B3328">
            <v>144000</v>
          </cell>
          <cell r="C3328" t="str">
            <v>UND</v>
          </cell>
          <cell r="D3328">
            <v>172800</v>
          </cell>
          <cell r="E3328">
            <v>27648</v>
          </cell>
          <cell r="F3328">
            <v>200448</v>
          </cell>
        </row>
        <row r="3329">
          <cell r="A3329" t="str">
            <v>LUMINARIA HOR.CERRADA 150Na C/BAS SIEMEN</v>
          </cell>
          <cell r="B3329">
            <v>147000</v>
          </cell>
          <cell r="C3329" t="str">
            <v>UND</v>
          </cell>
          <cell r="D3329">
            <v>176400</v>
          </cell>
          <cell r="E3329">
            <v>28224</v>
          </cell>
          <cell r="F3329">
            <v>204624</v>
          </cell>
        </row>
        <row r="3330">
          <cell r="A3330" t="str">
            <v>LUMINARIA HORIZ.CERRADA 70WNa C/BASE SIE</v>
          </cell>
          <cell r="B3330">
            <v>131000</v>
          </cell>
          <cell r="C3330" t="str">
            <v>UND</v>
          </cell>
          <cell r="D3330">
            <v>157200</v>
          </cell>
          <cell r="E3330">
            <v>25152</v>
          </cell>
          <cell r="F3330">
            <v>182352</v>
          </cell>
        </row>
        <row r="3331">
          <cell r="A3331" t="str">
            <v>LUMINARIA HORIZONTAL  CERRADA  250W C/B</v>
          </cell>
          <cell r="B3331">
            <v>397000</v>
          </cell>
          <cell r="C3331" t="str">
            <v>UND</v>
          </cell>
          <cell r="D3331">
            <v>476400</v>
          </cell>
          <cell r="E3331">
            <v>76224</v>
          </cell>
          <cell r="F3331">
            <v>552624</v>
          </cell>
        </row>
        <row r="3332">
          <cell r="A3332" t="str">
            <v>LUMINARIA HORIZONTAL 250W /220 C/BASE</v>
          </cell>
          <cell r="B3332">
            <v>219000</v>
          </cell>
          <cell r="C3332" t="str">
            <v>UND</v>
          </cell>
          <cell r="D3332">
            <v>262800</v>
          </cell>
          <cell r="E3332">
            <v>42048</v>
          </cell>
          <cell r="F3332">
            <v>304848</v>
          </cell>
        </row>
        <row r="3333">
          <cell r="A3333" t="str">
            <v>LUMINARIA HORIZONTAL ABIERTA 125W 220V H</v>
          </cell>
          <cell r="B3333">
            <v>98000</v>
          </cell>
          <cell r="C3333" t="str">
            <v>UND</v>
          </cell>
          <cell r="D3333">
            <v>117600</v>
          </cell>
          <cell r="E3333">
            <v>18816</v>
          </cell>
          <cell r="F3333">
            <v>136416</v>
          </cell>
        </row>
        <row r="3334">
          <cell r="A3334" t="str">
            <v>LUMINARIA HORIZONTAL ABIERTA 150W 208/22</v>
          </cell>
          <cell r="B3334">
            <v>128000</v>
          </cell>
          <cell r="C3334" t="str">
            <v>UND</v>
          </cell>
          <cell r="D3334">
            <v>153600</v>
          </cell>
          <cell r="E3334">
            <v>24576</v>
          </cell>
          <cell r="F3334">
            <v>178176</v>
          </cell>
        </row>
        <row r="3335">
          <cell r="A3335" t="str">
            <v>LUMINARIA HORIZONTAL ABIERTA 150W C/BASE</v>
          </cell>
          <cell r="B3335">
            <v>131000</v>
          </cell>
          <cell r="C3335" t="str">
            <v>UND</v>
          </cell>
          <cell r="D3335">
            <v>157200</v>
          </cell>
          <cell r="E3335">
            <v>25152</v>
          </cell>
          <cell r="F3335">
            <v>182352</v>
          </cell>
        </row>
        <row r="3336">
          <cell r="A3336" t="str">
            <v>LUMINARIA HORIZONTAL ABIERTA 150W Na S/B</v>
          </cell>
          <cell r="B3336">
            <v>250000</v>
          </cell>
          <cell r="C3336" t="str">
            <v>UND</v>
          </cell>
          <cell r="D3336">
            <v>300000</v>
          </cell>
          <cell r="E3336">
            <v>48000</v>
          </cell>
          <cell r="F3336">
            <v>348000</v>
          </cell>
        </row>
        <row r="3337">
          <cell r="A3337" t="str">
            <v>LUMINARIA HORIZONTAL ABIERTA 250W 208V H</v>
          </cell>
          <cell r="B3337">
            <v>115000</v>
          </cell>
          <cell r="C3337" t="str">
            <v>UND</v>
          </cell>
          <cell r="D3337">
            <v>138000</v>
          </cell>
          <cell r="E3337">
            <v>22080</v>
          </cell>
          <cell r="F3337">
            <v>160080</v>
          </cell>
        </row>
        <row r="3338">
          <cell r="A3338" t="str">
            <v>LUMINARIA HORIZONTAL ABIERTA 70W 208 ARR</v>
          </cell>
          <cell r="B3338">
            <v>125000</v>
          </cell>
          <cell r="C3338" t="str">
            <v>UND</v>
          </cell>
          <cell r="D3338">
            <v>150000</v>
          </cell>
          <cell r="E3338">
            <v>24000</v>
          </cell>
          <cell r="F3338">
            <v>174000</v>
          </cell>
        </row>
        <row r="3339">
          <cell r="A3339" t="str">
            <v>LUMINARIA HORIZONTAL ABIERTA 70W 208 SIN</v>
          </cell>
          <cell r="B3339">
            <v>97000</v>
          </cell>
          <cell r="C3339" t="str">
            <v>UND</v>
          </cell>
          <cell r="D3339">
            <v>116400</v>
          </cell>
          <cell r="E3339">
            <v>18624</v>
          </cell>
          <cell r="F3339">
            <v>135024</v>
          </cell>
        </row>
        <row r="3340">
          <cell r="A3340" t="str">
            <v>LUMINARIA HORIZONTAL ABIERTA 70W CON BAS</v>
          </cell>
          <cell r="B3340">
            <v>114000</v>
          </cell>
          <cell r="C3340" t="str">
            <v>UND</v>
          </cell>
          <cell r="D3340">
            <v>136800</v>
          </cell>
          <cell r="E3340">
            <v>21888</v>
          </cell>
          <cell r="F3340">
            <v>158688</v>
          </cell>
        </row>
        <row r="3341">
          <cell r="A3341" t="str">
            <v>LUMINARIA HORIZONTAL ABIERTA 70W Na C/BA</v>
          </cell>
          <cell r="B3341">
            <v>120000</v>
          </cell>
          <cell r="C3341" t="str">
            <v>UND</v>
          </cell>
          <cell r="D3341">
            <v>144000</v>
          </cell>
          <cell r="E3341">
            <v>23040</v>
          </cell>
          <cell r="F3341">
            <v>167040</v>
          </cell>
        </row>
        <row r="3342">
          <cell r="A3342" t="str">
            <v>LUMINARIA HORIZONTAL ABIERTA 70W Na OPTI</v>
          </cell>
          <cell r="B3342">
            <v>120000</v>
          </cell>
          <cell r="C3342" t="str">
            <v>UND</v>
          </cell>
          <cell r="D3342">
            <v>144000</v>
          </cell>
          <cell r="E3342">
            <v>23040</v>
          </cell>
          <cell r="F3342">
            <v>167040</v>
          </cell>
        </row>
        <row r="3343">
          <cell r="A3343" t="str">
            <v>LUMINARIA HORIZONTAL ABIERTA 70W Na RED</v>
          </cell>
          <cell r="B3343">
            <v>67200</v>
          </cell>
          <cell r="C3343" t="str">
            <v>UND</v>
          </cell>
          <cell r="D3343">
            <v>80640</v>
          </cell>
          <cell r="E3343">
            <v>12902.4</v>
          </cell>
          <cell r="F3343">
            <v>93542</v>
          </cell>
        </row>
        <row r="3344">
          <cell r="A3344" t="str">
            <v>LUMINARIA HORIZONTAL CERRADA  Na 250W</v>
          </cell>
          <cell r="B3344">
            <v>218000</v>
          </cell>
          <cell r="C3344" t="str">
            <v>UND</v>
          </cell>
          <cell r="D3344">
            <v>261600</v>
          </cell>
          <cell r="E3344">
            <v>41856</v>
          </cell>
          <cell r="F3344">
            <v>303456</v>
          </cell>
        </row>
        <row r="3345">
          <cell r="A3345" t="str">
            <v>LUMINARIA HORIZONTAL CERRADA 125 -208/22</v>
          </cell>
          <cell r="B3345">
            <v>117000</v>
          </cell>
          <cell r="C3345" t="str">
            <v>UND</v>
          </cell>
          <cell r="D3345">
            <v>140400</v>
          </cell>
          <cell r="E3345">
            <v>22464</v>
          </cell>
          <cell r="F3345">
            <v>162864</v>
          </cell>
        </row>
        <row r="3346">
          <cell r="A3346" t="str">
            <v>LUMINARIA HORIZONTAL CERRADA 125W 208V</v>
          </cell>
          <cell r="B3346">
            <v>117000</v>
          </cell>
          <cell r="C3346" t="str">
            <v>UND</v>
          </cell>
          <cell r="D3346">
            <v>140400</v>
          </cell>
          <cell r="E3346">
            <v>22464</v>
          </cell>
          <cell r="F3346">
            <v>162864</v>
          </cell>
        </row>
        <row r="3347">
          <cell r="A3347" t="str">
            <v>LUMINARIA HORIZONTAL CERRADA 150W 208/22</v>
          </cell>
          <cell r="B3347">
            <v>144000</v>
          </cell>
          <cell r="C3347" t="str">
            <v>UND</v>
          </cell>
          <cell r="D3347">
            <v>172800</v>
          </cell>
          <cell r="E3347">
            <v>27648</v>
          </cell>
          <cell r="F3347">
            <v>200448</v>
          </cell>
        </row>
        <row r="3348">
          <cell r="A3348" t="str">
            <v>LUMINARIA HORIZONTAL CERRADA 150W 220V</v>
          </cell>
          <cell r="B3348">
            <v>251000</v>
          </cell>
          <cell r="C3348" t="str">
            <v>UND</v>
          </cell>
          <cell r="D3348">
            <v>301200</v>
          </cell>
          <cell r="E3348">
            <v>48192</v>
          </cell>
          <cell r="F3348">
            <v>349392</v>
          </cell>
        </row>
        <row r="3349">
          <cell r="A3349" t="str">
            <v>LUMINARIA HORIZONTAL CERRADA 150W BASE F</v>
          </cell>
          <cell r="B3349">
            <v>254000</v>
          </cell>
          <cell r="C3349" t="str">
            <v>UND</v>
          </cell>
          <cell r="D3349">
            <v>304800</v>
          </cell>
          <cell r="E3349">
            <v>48768</v>
          </cell>
          <cell r="F3349">
            <v>353568</v>
          </cell>
        </row>
        <row r="3350">
          <cell r="A3350" t="str">
            <v>LUMINARIA HORIZONTAL CERRADA 150W Na C/B</v>
          </cell>
          <cell r="B3350">
            <v>150849</v>
          </cell>
          <cell r="C3350" t="str">
            <v>UND</v>
          </cell>
          <cell r="D3350">
            <v>181018.8</v>
          </cell>
          <cell r="E3350">
            <v>28963.007999999998</v>
          </cell>
          <cell r="F3350">
            <v>209982</v>
          </cell>
        </row>
        <row r="3351">
          <cell r="A3351" t="str">
            <v>LUMINARIA HORIZONTAL CERRADA 150W Na S/B</v>
          </cell>
          <cell r="B3351">
            <v>188000</v>
          </cell>
          <cell r="C3351" t="str">
            <v>UND</v>
          </cell>
          <cell r="D3351">
            <v>225600</v>
          </cell>
          <cell r="E3351">
            <v>36096</v>
          </cell>
          <cell r="F3351">
            <v>261696</v>
          </cell>
        </row>
        <row r="3352">
          <cell r="A3352" t="str">
            <v>LUMINARIA HORIZONTAL CERRADA 250W 208/22</v>
          </cell>
          <cell r="B3352">
            <v>237000</v>
          </cell>
          <cell r="C3352" t="str">
            <v>UND</v>
          </cell>
          <cell r="D3352">
            <v>284400</v>
          </cell>
          <cell r="E3352">
            <v>45504</v>
          </cell>
          <cell r="F3352">
            <v>329904</v>
          </cell>
        </row>
        <row r="3353">
          <cell r="A3353" t="str">
            <v>LUMINARIA HORIZONTAL CERRADA 250W 208V</v>
          </cell>
          <cell r="B3353">
            <v>161980</v>
          </cell>
          <cell r="C3353" t="str">
            <v>UND</v>
          </cell>
          <cell r="D3353">
            <v>194376</v>
          </cell>
          <cell r="E3353">
            <v>31100.16</v>
          </cell>
          <cell r="F3353">
            <v>225476</v>
          </cell>
        </row>
        <row r="3354">
          <cell r="A3354" t="str">
            <v>LUMINARIA HORIZONTAL CERRADA 250W 220V</v>
          </cell>
          <cell r="B3354">
            <v>394000</v>
          </cell>
          <cell r="C3354" t="str">
            <v>UND</v>
          </cell>
          <cell r="D3354">
            <v>472800</v>
          </cell>
          <cell r="E3354">
            <v>75648</v>
          </cell>
          <cell r="F3354">
            <v>548448</v>
          </cell>
        </row>
        <row r="3355">
          <cell r="A3355" t="str">
            <v>LUMINARIA HORIZONTAL CERRADA 250W C/BASE</v>
          </cell>
          <cell r="B3355">
            <v>397000</v>
          </cell>
          <cell r="C3355" t="str">
            <v>UND</v>
          </cell>
          <cell r="D3355">
            <v>476400</v>
          </cell>
          <cell r="E3355">
            <v>76224</v>
          </cell>
          <cell r="F3355">
            <v>552624</v>
          </cell>
        </row>
        <row r="3356">
          <cell r="A3356" t="str">
            <v>LUMINARIA HORIZONTAL CERRADA 250W Hg</v>
          </cell>
          <cell r="B3356">
            <v>115000</v>
          </cell>
          <cell r="C3356" t="str">
            <v>UND</v>
          </cell>
          <cell r="D3356">
            <v>138000</v>
          </cell>
          <cell r="E3356">
            <v>22080</v>
          </cell>
          <cell r="F3356">
            <v>160080</v>
          </cell>
        </row>
        <row r="3357">
          <cell r="A3357" t="str">
            <v>LUMINARIA HORIZONTAL CERRADA 250W Hg S/B</v>
          </cell>
          <cell r="B3357">
            <v>116000</v>
          </cell>
          <cell r="C3357" t="str">
            <v>UND</v>
          </cell>
          <cell r="D3357">
            <v>139200</v>
          </cell>
          <cell r="E3357">
            <v>22272</v>
          </cell>
          <cell r="F3357">
            <v>161472</v>
          </cell>
        </row>
        <row r="3358">
          <cell r="A3358" t="str">
            <v>LUMINARIA HORIZONTAL CERRADA 250W Na C/B</v>
          </cell>
          <cell r="B3358">
            <v>166000</v>
          </cell>
          <cell r="C3358" t="str">
            <v>UND</v>
          </cell>
          <cell r="D3358">
            <v>199200</v>
          </cell>
          <cell r="E3358">
            <v>31872</v>
          </cell>
          <cell r="F3358">
            <v>231072</v>
          </cell>
        </row>
        <row r="3359">
          <cell r="A3359" t="str">
            <v>LUMINARIA HORIZONTAL CERRADA 250W Na CBA</v>
          </cell>
          <cell r="B3359">
            <v>189000</v>
          </cell>
          <cell r="C3359" t="str">
            <v>UND</v>
          </cell>
          <cell r="D3359">
            <v>226800</v>
          </cell>
          <cell r="E3359">
            <v>36288</v>
          </cell>
          <cell r="F3359">
            <v>263088</v>
          </cell>
        </row>
        <row r="3360">
          <cell r="A3360" t="str">
            <v>LUMINARIA HORIZONTAL CERRADA 400W 208/220V</v>
          </cell>
          <cell r="B3360">
            <v>480000</v>
          </cell>
          <cell r="C3360" t="str">
            <v>UND</v>
          </cell>
          <cell r="D3360">
            <v>576000</v>
          </cell>
          <cell r="E3360">
            <v>92160</v>
          </cell>
          <cell r="F3360">
            <v>668160</v>
          </cell>
        </row>
        <row r="3361">
          <cell r="A3361" t="str">
            <v>LUMINARIA HORIZONTAL CERRADA 70W 208 ARR</v>
          </cell>
          <cell r="B3361">
            <v>128000</v>
          </cell>
          <cell r="C3361" t="str">
            <v>UND</v>
          </cell>
          <cell r="D3361">
            <v>153600</v>
          </cell>
          <cell r="E3361">
            <v>24576</v>
          </cell>
          <cell r="F3361">
            <v>178176</v>
          </cell>
        </row>
        <row r="3362">
          <cell r="A3362" t="str">
            <v>LUMINARIA HORIZONTAL CERRADA 70W C B/F</v>
          </cell>
          <cell r="B3362">
            <v>80000</v>
          </cell>
          <cell r="C3362" t="str">
            <v>UND</v>
          </cell>
          <cell r="D3362">
            <v>96000</v>
          </cell>
          <cell r="E3362">
            <v>15360</v>
          </cell>
          <cell r="F3362">
            <v>111360</v>
          </cell>
        </row>
        <row r="3363">
          <cell r="A3363" t="str">
            <v>LUMINARIA HORIZONTAL CERRADA 70W C/A Y B</v>
          </cell>
          <cell r="B3363">
            <v>131000</v>
          </cell>
          <cell r="C3363" t="str">
            <v>UND</v>
          </cell>
          <cell r="D3363">
            <v>157200</v>
          </cell>
          <cell r="E3363">
            <v>25152</v>
          </cell>
          <cell r="F3363">
            <v>182352</v>
          </cell>
        </row>
        <row r="3364">
          <cell r="A3364" t="str">
            <v>LUMINARIA HORIZONTAL CERRADA 70W Na C/BA</v>
          </cell>
          <cell r="B3364">
            <v>93000</v>
          </cell>
          <cell r="C3364" t="str">
            <v>UND</v>
          </cell>
          <cell r="D3364">
            <v>111600</v>
          </cell>
          <cell r="E3364">
            <v>17856</v>
          </cell>
          <cell r="F3364">
            <v>129456</v>
          </cell>
        </row>
        <row r="3365">
          <cell r="A3365" t="str">
            <v>LUMINARIA HORIZONTAL CERRADA 70W Na C/BA</v>
          </cell>
          <cell r="B3365">
            <v>171000</v>
          </cell>
          <cell r="C3365" t="str">
            <v>UND</v>
          </cell>
          <cell r="D3365">
            <v>205200</v>
          </cell>
          <cell r="E3365">
            <v>32832</v>
          </cell>
          <cell r="F3365">
            <v>238032</v>
          </cell>
        </row>
        <row r="3366">
          <cell r="A3366" t="str">
            <v>LUMINARIA HORIZONTAL CERRADA 70W Na S/BA</v>
          </cell>
          <cell r="B3366">
            <v>93000</v>
          </cell>
          <cell r="C3366" t="str">
            <v>UND</v>
          </cell>
          <cell r="D3366">
            <v>111600</v>
          </cell>
          <cell r="E3366">
            <v>17856</v>
          </cell>
          <cell r="F3366">
            <v>129456</v>
          </cell>
        </row>
        <row r="3367">
          <cell r="A3367" t="str">
            <v>LUMINARIA HORIZONTAL CERRADA 70W Na SIEM</v>
          </cell>
          <cell r="B3367">
            <v>128000</v>
          </cell>
          <cell r="C3367" t="str">
            <v>UND</v>
          </cell>
          <cell r="D3367">
            <v>153600</v>
          </cell>
          <cell r="E3367">
            <v>24576</v>
          </cell>
          <cell r="F3367">
            <v>178176</v>
          </cell>
        </row>
        <row r="3368">
          <cell r="A3368" t="str">
            <v>LUMINARIA HORIZONTAL CERRADA SODIO 400W</v>
          </cell>
          <cell r="B3368">
            <v>472000</v>
          </cell>
          <cell r="C3368" t="str">
            <v>UND</v>
          </cell>
          <cell r="D3368">
            <v>566400</v>
          </cell>
          <cell r="E3368">
            <v>90624</v>
          </cell>
          <cell r="F3368">
            <v>657024</v>
          </cell>
        </row>
        <row r="3369">
          <cell r="A3369" t="str">
            <v>LUMINARIA SLIM 2X48 INCRUSTAR CON ACRILI</v>
          </cell>
          <cell r="B3369">
            <v>36800</v>
          </cell>
          <cell r="C3369" t="str">
            <v>UND</v>
          </cell>
          <cell r="D3369">
            <v>44160</v>
          </cell>
          <cell r="E3369">
            <v>7065.6</v>
          </cell>
          <cell r="F3369">
            <v>51226</v>
          </cell>
        </row>
        <row r="3370">
          <cell r="A3370" t="str">
            <v>LUMINARIA SLIM LINE 2X48 LATERAL MADERA</v>
          </cell>
          <cell r="B3370">
            <v>53000</v>
          </cell>
          <cell r="C3370" t="str">
            <v>UND</v>
          </cell>
          <cell r="D3370">
            <v>63600</v>
          </cell>
          <cell r="E3370">
            <v>10176</v>
          </cell>
          <cell r="F3370">
            <v>73776</v>
          </cell>
        </row>
        <row r="3371">
          <cell r="A3371" t="str">
            <v>LUMINARIA SLIM LINE 2X96 LATERAL MADERA</v>
          </cell>
          <cell r="B3371">
            <v>67000</v>
          </cell>
          <cell r="C3371" t="str">
            <v>UND</v>
          </cell>
          <cell r="D3371">
            <v>80400</v>
          </cell>
          <cell r="E3371">
            <v>12864</v>
          </cell>
          <cell r="F3371">
            <v>93264</v>
          </cell>
        </row>
        <row r="3372">
          <cell r="A3372" t="str">
            <v>LUMINARIA SLIM LINE DE 2 X 40W</v>
          </cell>
          <cell r="B3372">
            <v>45000</v>
          </cell>
          <cell r="C3372" t="str">
            <v>UND</v>
          </cell>
          <cell r="D3372">
            <v>54000</v>
          </cell>
          <cell r="E3372">
            <v>8640</v>
          </cell>
          <cell r="F3372">
            <v>62640</v>
          </cell>
        </row>
        <row r="3373">
          <cell r="A3373" t="str">
            <v>LUMINARIA SLIM LINE DE 2 X 96W</v>
          </cell>
          <cell r="B3373">
            <v>50000</v>
          </cell>
          <cell r="C3373" t="str">
            <v>UND</v>
          </cell>
          <cell r="D3373">
            <v>60000</v>
          </cell>
          <cell r="E3373">
            <v>9600</v>
          </cell>
          <cell r="F3373">
            <v>69600</v>
          </cell>
        </row>
        <row r="3374">
          <cell r="A3374" t="str">
            <v>LUMINARIA SLIM LINE DE 4 X 17W</v>
          </cell>
          <cell r="B3374">
            <v>120000</v>
          </cell>
          <cell r="C3374" t="str">
            <v>UND</v>
          </cell>
          <cell r="D3374">
            <v>144000</v>
          </cell>
          <cell r="E3374">
            <v>23040</v>
          </cell>
          <cell r="F3374">
            <v>167040</v>
          </cell>
        </row>
        <row r="3375">
          <cell r="A3375" t="str">
            <v>LUMINARIA VERTICAL 160W LUZ MIXTA VENECI</v>
          </cell>
          <cell r="B3375">
            <v>117000</v>
          </cell>
          <cell r="C3375" t="str">
            <v>UND</v>
          </cell>
          <cell r="D3375">
            <v>140400</v>
          </cell>
          <cell r="E3375">
            <v>22464</v>
          </cell>
          <cell r="F3375">
            <v>162864</v>
          </cell>
        </row>
        <row r="3376">
          <cell r="A3376" t="str">
            <v>LUMINARIA VERTICAL ABIERTA 125W 120-208V</v>
          </cell>
          <cell r="B3376">
            <v>81000</v>
          </cell>
          <cell r="C3376" t="str">
            <v>UND</v>
          </cell>
          <cell r="D3376">
            <v>97200</v>
          </cell>
          <cell r="E3376">
            <v>15552</v>
          </cell>
          <cell r="F3376">
            <v>112752</v>
          </cell>
        </row>
        <row r="3377">
          <cell r="A3377" t="str">
            <v>LUMINARIA VERTICAL ABIERTA 150W Na</v>
          </cell>
          <cell r="B3377">
            <v>110000</v>
          </cell>
          <cell r="C3377" t="str">
            <v>UND</v>
          </cell>
          <cell r="D3377">
            <v>132000</v>
          </cell>
          <cell r="E3377">
            <v>21120</v>
          </cell>
          <cell r="F3377">
            <v>153120</v>
          </cell>
        </row>
        <row r="3378">
          <cell r="A3378" t="str">
            <v>LUMINARIA VERTICAL ABIERTA 250W 208/220V</v>
          </cell>
          <cell r="B3378">
            <v>154000</v>
          </cell>
          <cell r="C3378" t="str">
            <v>UND</v>
          </cell>
          <cell r="D3378">
            <v>184800</v>
          </cell>
          <cell r="E3378">
            <v>29568</v>
          </cell>
          <cell r="F3378">
            <v>214368</v>
          </cell>
        </row>
        <row r="3379">
          <cell r="A3379" t="str">
            <v>LUMINARIA VERTICAL ABIERTA 250W 208V</v>
          </cell>
          <cell r="B3379">
            <v>98000</v>
          </cell>
          <cell r="C3379" t="str">
            <v>UND</v>
          </cell>
          <cell r="D3379">
            <v>117600</v>
          </cell>
          <cell r="E3379">
            <v>18816</v>
          </cell>
          <cell r="F3379">
            <v>136416</v>
          </cell>
        </row>
        <row r="3380">
          <cell r="A3380" t="str">
            <v>LUMINARIA VERTICAL ABIERTA 250W HG ILL</v>
          </cell>
          <cell r="B3380">
            <v>83000</v>
          </cell>
          <cell r="C3380" t="str">
            <v>UND</v>
          </cell>
          <cell r="D3380">
            <v>99600</v>
          </cell>
          <cell r="E3380">
            <v>15936</v>
          </cell>
          <cell r="F3380">
            <v>115536</v>
          </cell>
        </row>
        <row r="3381">
          <cell r="A3381" t="str">
            <v>LUMINARIA VERTICAL ABIERTA 400W 208/220V</v>
          </cell>
          <cell r="B3381">
            <v>250000</v>
          </cell>
          <cell r="C3381" t="str">
            <v>UND</v>
          </cell>
          <cell r="D3381">
            <v>300000</v>
          </cell>
          <cell r="E3381">
            <v>48000</v>
          </cell>
          <cell r="F3381">
            <v>348000</v>
          </cell>
        </row>
        <row r="3382">
          <cell r="A3382" t="str">
            <v>LUMINARIA VERTICAL ABIERTA HG 400 ILL</v>
          </cell>
          <cell r="B3382">
            <v>110000</v>
          </cell>
          <cell r="C3382" t="str">
            <v>UND</v>
          </cell>
          <cell r="D3382">
            <v>132000</v>
          </cell>
          <cell r="E3382">
            <v>21120</v>
          </cell>
          <cell r="F3382">
            <v>153120</v>
          </cell>
        </row>
        <row r="3383">
          <cell r="A3383" t="str">
            <v>LUMINARIA VERTICAL CERRADA METAL H. 400W</v>
          </cell>
          <cell r="B3383">
            <v>285000</v>
          </cell>
          <cell r="C3383" t="str">
            <v>UND</v>
          </cell>
          <cell r="D3383">
            <v>342000</v>
          </cell>
          <cell r="E3383">
            <v>54720</v>
          </cell>
          <cell r="F3383">
            <v>396720</v>
          </cell>
        </row>
        <row r="3384">
          <cell r="A3384" t="str">
            <v>LUMINARIA WALL PACK 150 Na CELSA ALU. TU</v>
          </cell>
          <cell r="B3384">
            <v>197600</v>
          </cell>
          <cell r="C3384" t="str">
            <v>UND</v>
          </cell>
          <cell r="D3384">
            <v>237120</v>
          </cell>
          <cell r="E3384">
            <v>37939.200000000004</v>
          </cell>
          <cell r="F3384">
            <v>275059</v>
          </cell>
        </row>
        <row r="3385">
          <cell r="A3385" t="str">
            <v>LUMINARIA WALL PACK 70 W Na 208 VOL.</v>
          </cell>
          <cell r="B3385">
            <v>240000</v>
          </cell>
          <cell r="C3385" t="str">
            <v>UND</v>
          </cell>
          <cell r="D3385">
            <v>288000</v>
          </cell>
          <cell r="E3385">
            <v>46080</v>
          </cell>
          <cell r="F3385">
            <v>334080</v>
          </cell>
        </row>
        <row r="3386">
          <cell r="A3386" t="str">
            <v>MANDO MOTOR S6S800 110V ABB</v>
          </cell>
          <cell r="B3386">
            <v>1080000</v>
          </cell>
          <cell r="C3386" t="str">
            <v>UND</v>
          </cell>
          <cell r="D3386">
            <v>1296000</v>
          </cell>
          <cell r="E3386">
            <v>207360</v>
          </cell>
          <cell r="F3386">
            <v>1503360</v>
          </cell>
        </row>
        <row r="3387">
          <cell r="A3387" t="str">
            <v>MANGUERA PLASTICA OPTIFLEX  - 11/4</v>
          </cell>
          <cell r="B3387">
            <v>1320</v>
          </cell>
          <cell r="C3387" t="str">
            <v>UND</v>
          </cell>
          <cell r="D3387">
            <v>1584</v>
          </cell>
          <cell r="E3387">
            <v>253.44</v>
          </cell>
          <cell r="F3387">
            <v>1837</v>
          </cell>
        </row>
        <row r="3388">
          <cell r="A3388" t="str">
            <v>MARCADOR INDELEBLE 3M</v>
          </cell>
          <cell r="B3388">
            <v>31202</v>
          </cell>
          <cell r="C3388" t="str">
            <v>UND</v>
          </cell>
          <cell r="D3388">
            <v>37442.400000000001</v>
          </cell>
          <cell r="E3388">
            <v>5990.7840000000006</v>
          </cell>
          <cell r="F3388">
            <v>43433</v>
          </cell>
        </row>
        <row r="3389">
          <cell r="A3389" t="str">
            <v>MARCO ALUMBRADO PUBLICO CS-274-1</v>
          </cell>
          <cell r="B3389">
            <v>29000</v>
          </cell>
          <cell r="C3389" t="str">
            <v>UND</v>
          </cell>
          <cell r="D3389">
            <v>34800</v>
          </cell>
          <cell r="E3389">
            <v>5568</v>
          </cell>
          <cell r="F3389">
            <v>40368</v>
          </cell>
        </row>
        <row r="3390">
          <cell r="A3390" t="str">
            <v>MARCO DECORATIVO ROJO DEKO</v>
          </cell>
          <cell r="B3390">
            <v>340</v>
          </cell>
          <cell r="C3390" t="str">
            <v>UND</v>
          </cell>
          <cell r="D3390">
            <v>408</v>
          </cell>
          <cell r="E3390">
            <v>65.28</v>
          </cell>
          <cell r="F3390">
            <v>473</v>
          </cell>
        </row>
        <row r="3391">
          <cell r="A3391" t="str">
            <v>MARCO DOBLE CAJA INSPECCION EEB</v>
          </cell>
          <cell r="B3391">
            <v>51723</v>
          </cell>
          <cell r="C3391" t="str">
            <v>UND</v>
          </cell>
          <cell r="D3391">
            <v>62067.6</v>
          </cell>
          <cell r="E3391">
            <v>9930.8160000000007</v>
          </cell>
          <cell r="F3391">
            <v>71998</v>
          </cell>
        </row>
        <row r="3392">
          <cell r="A3392" t="str">
            <v>MARCO DOBLE DE ENERGIA CS-275-1</v>
          </cell>
          <cell r="B3392">
            <v>49568</v>
          </cell>
          <cell r="C3392" t="str">
            <v>UND</v>
          </cell>
          <cell r="D3392">
            <v>59481.599999999999</v>
          </cell>
          <cell r="E3392">
            <v>9517.0560000000005</v>
          </cell>
          <cell r="F3392">
            <v>68999</v>
          </cell>
        </row>
        <row r="3393">
          <cell r="A3393" t="str">
            <v>MARCO P/TAPA CAMARA AP</v>
          </cell>
          <cell r="B3393">
            <v>60000</v>
          </cell>
          <cell r="C3393" t="str">
            <v>UND</v>
          </cell>
          <cell r="D3393">
            <v>72000</v>
          </cell>
          <cell r="E3393">
            <v>11520</v>
          </cell>
          <cell r="F3393">
            <v>83520</v>
          </cell>
        </row>
        <row r="3394">
          <cell r="A3394" t="str">
            <v>MARCO PARA INSTALACION LEGRAN REF.648715</v>
          </cell>
          <cell r="B3394">
            <v>6200</v>
          </cell>
          <cell r="C3394" t="str">
            <v>UND</v>
          </cell>
          <cell r="D3394">
            <v>7440</v>
          </cell>
          <cell r="E3394">
            <v>1190.4000000000001</v>
          </cell>
          <cell r="F3394">
            <v>8630</v>
          </cell>
        </row>
        <row r="3395">
          <cell r="A3395" t="str">
            <v>MARCO PARA SEGUETA</v>
          </cell>
          <cell r="B3395">
            <v>1545</v>
          </cell>
          <cell r="C3395" t="str">
            <v>UND</v>
          </cell>
          <cell r="D3395">
            <v>1854</v>
          </cell>
          <cell r="E3395">
            <v>296.64</v>
          </cell>
          <cell r="F3395">
            <v>2151</v>
          </cell>
        </row>
        <row r="3396">
          <cell r="A3396" t="str">
            <v>MARCO SENCILLO ENERGIA CS-275-1</v>
          </cell>
          <cell r="B3396">
            <v>39655</v>
          </cell>
          <cell r="C3396" t="str">
            <v>UND</v>
          </cell>
          <cell r="D3396">
            <v>47586</v>
          </cell>
          <cell r="E3396">
            <v>7613.76</v>
          </cell>
          <cell r="F3396">
            <v>55200</v>
          </cell>
        </row>
        <row r="3397">
          <cell r="A3397" t="str">
            <v>MARCO Y TAPA CAJA TELEFONICA 50X60</v>
          </cell>
          <cell r="B3397">
            <v>65000</v>
          </cell>
          <cell r="C3397" t="str">
            <v>UND</v>
          </cell>
          <cell r="D3397">
            <v>78000</v>
          </cell>
          <cell r="E3397">
            <v>12480</v>
          </cell>
          <cell r="F3397">
            <v>90480</v>
          </cell>
        </row>
        <row r="3398">
          <cell r="A3398" t="str">
            <v>MARQUILLA 12-16AWG (100 UNIDADES) LEGRAN</v>
          </cell>
          <cell r="B3398">
            <v>5000</v>
          </cell>
          <cell r="C3398" t="str">
            <v>UND</v>
          </cell>
          <cell r="D3398">
            <v>6000</v>
          </cell>
          <cell r="E3398">
            <v>960</v>
          </cell>
          <cell r="F3398">
            <v>6960</v>
          </cell>
        </row>
        <row r="3399">
          <cell r="A3399" t="str">
            <v>MARQUILLA 16-12 AWG No. 0 (1X100 UNIDAD)</v>
          </cell>
          <cell r="B3399">
            <v>53</v>
          </cell>
          <cell r="C3399" t="str">
            <v>UND</v>
          </cell>
          <cell r="D3399">
            <v>63.599999999999994</v>
          </cell>
          <cell r="E3399">
            <v>10.176</v>
          </cell>
          <cell r="F3399">
            <v>74</v>
          </cell>
        </row>
        <row r="3400">
          <cell r="A3400" t="str">
            <v>MARQUILLA 16-12 AWG No. 1 (1X100 UNIDAD)</v>
          </cell>
          <cell r="B3400">
            <v>53</v>
          </cell>
          <cell r="C3400" t="str">
            <v>UND</v>
          </cell>
          <cell r="D3400">
            <v>63.599999999999994</v>
          </cell>
          <cell r="E3400">
            <v>10.176</v>
          </cell>
          <cell r="F3400">
            <v>74</v>
          </cell>
        </row>
        <row r="3401">
          <cell r="A3401" t="str">
            <v>MARQUILLA CABLE 10 A 6 AWG LETRA  AR2</v>
          </cell>
          <cell r="B3401">
            <v>53</v>
          </cell>
          <cell r="C3401" t="str">
            <v>UND</v>
          </cell>
          <cell r="D3401">
            <v>63.599999999999994</v>
          </cell>
          <cell r="E3401">
            <v>10.176</v>
          </cell>
          <cell r="F3401">
            <v>74</v>
          </cell>
        </row>
        <row r="3402">
          <cell r="A3402" t="str">
            <v>MARQUILLA CABLE 10 A 6 AWG LETRA A AR2</v>
          </cell>
          <cell r="B3402">
            <v>53</v>
          </cell>
          <cell r="C3402" t="str">
            <v>UND</v>
          </cell>
          <cell r="D3402">
            <v>63.599999999999994</v>
          </cell>
          <cell r="E3402">
            <v>10.176</v>
          </cell>
          <cell r="F3402">
            <v>74</v>
          </cell>
        </row>
        <row r="3403">
          <cell r="A3403" t="str">
            <v>MARQUILLA CABLE 10 A 6 AWG LETRA B AR2</v>
          </cell>
          <cell r="B3403">
            <v>53</v>
          </cell>
          <cell r="C3403" t="str">
            <v>UND</v>
          </cell>
          <cell r="D3403">
            <v>63.599999999999994</v>
          </cell>
          <cell r="E3403">
            <v>10.176</v>
          </cell>
          <cell r="F3403">
            <v>74</v>
          </cell>
        </row>
        <row r="3404">
          <cell r="A3404" t="str">
            <v>MARQUILLA CABLE 10 A 6 AWG LETRA C AR2</v>
          </cell>
          <cell r="B3404">
            <v>53</v>
          </cell>
          <cell r="C3404" t="str">
            <v>UND</v>
          </cell>
          <cell r="D3404">
            <v>63.599999999999994</v>
          </cell>
          <cell r="E3404">
            <v>10.176</v>
          </cell>
          <cell r="F3404">
            <v>74</v>
          </cell>
        </row>
        <row r="3405">
          <cell r="A3405" t="str">
            <v>MARQUILLA CABLE 10 A 6 AWG LETRA D AR2</v>
          </cell>
          <cell r="B3405">
            <v>53</v>
          </cell>
          <cell r="C3405" t="str">
            <v>UND</v>
          </cell>
          <cell r="D3405">
            <v>63.599999999999994</v>
          </cell>
          <cell r="E3405">
            <v>10.176</v>
          </cell>
          <cell r="F3405">
            <v>74</v>
          </cell>
        </row>
        <row r="3406">
          <cell r="A3406" t="str">
            <v>MARQUILLA CABLE 10 A 6 AWG LETRA E AR2</v>
          </cell>
          <cell r="B3406">
            <v>40</v>
          </cell>
          <cell r="C3406" t="str">
            <v>UND</v>
          </cell>
          <cell r="D3406">
            <v>48</v>
          </cell>
          <cell r="E3406">
            <v>7.68</v>
          </cell>
          <cell r="F3406">
            <v>56</v>
          </cell>
        </row>
        <row r="3407">
          <cell r="A3407" t="str">
            <v>MARQUILLA CABLE 10 A 6 AWG LETRA F AR2</v>
          </cell>
          <cell r="B3407">
            <v>53</v>
          </cell>
          <cell r="C3407" t="str">
            <v>UND</v>
          </cell>
          <cell r="D3407">
            <v>63.599999999999994</v>
          </cell>
          <cell r="E3407">
            <v>10.176</v>
          </cell>
          <cell r="F3407">
            <v>74</v>
          </cell>
        </row>
        <row r="3408">
          <cell r="A3408" t="str">
            <v>MARQUILLA CABLE 10 A 6 AWG LETRA G AR2</v>
          </cell>
          <cell r="B3408">
            <v>53</v>
          </cell>
          <cell r="C3408" t="str">
            <v>UND</v>
          </cell>
          <cell r="D3408">
            <v>63.599999999999994</v>
          </cell>
          <cell r="E3408">
            <v>10.176</v>
          </cell>
          <cell r="F3408">
            <v>74</v>
          </cell>
        </row>
        <row r="3409">
          <cell r="A3409" t="str">
            <v>MARQUILLA CABLE 10 A 6 AWG LETRA H AR2</v>
          </cell>
          <cell r="B3409">
            <v>53</v>
          </cell>
          <cell r="C3409" t="str">
            <v>UND</v>
          </cell>
          <cell r="D3409">
            <v>63.599999999999994</v>
          </cell>
          <cell r="E3409">
            <v>10.176</v>
          </cell>
          <cell r="F3409">
            <v>74</v>
          </cell>
        </row>
        <row r="3410">
          <cell r="A3410" t="str">
            <v>MARQUILLA CABLE 10 A 6 AWG LETRA I AR2</v>
          </cell>
          <cell r="B3410">
            <v>53</v>
          </cell>
          <cell r="C3410" t="str">
            <v>UND</v>
          </cell>
          <cell r="D3410">
            <v>63.599999999999994</v>
          </cell>
          <cell r="E3410">
            <v>10.176</v>
          </cell>
          <cell r="F3410">
            <v>74</v>
          </cell>
        </row>
        <row r="3411">
          <cell r="A3411" t="str">
            <v>MARQUILLA CABLE 10 A 6 AWG LETRA K AR2</v>
          </cell>
          <cell r="B3411">
            <v>53</v>
          </cell>
          <cell r="C3411" t="str">
            <v>UND</v>
          </cell>
          <cell r="D3411">
            <v>63.599999999999994</v>
          </cell>
          <cell r="E3411">
            <v>10.176</v>
          </cell>
          <cell r="F3411">
            <v>74</v>
          </cell>
        </row>
        <row r="3412">
          <cell r="A3412" t="str">
            <v>MARQUILLA CABLE 10 A 6 AWG LETRA L AR2</v>
          </cell>
          <cell r="B3412">
            <v>53</v>
          </cell>
          <cell r="C3412" t="str">
            <v>UND</v>
          </cell>
          <cell r="D3412">
            <v>63.599999999999994</v>
          </cell>
          <cell r="E3412">
            <v>10.176</v>
          </cell>
          <cell r="F3412">
            <v>74</v>
          </cell>
        </row>
        <row r="3413">
          <cell r="A3413" t="str">
            <v>MARQUILLA CABLE 10 A 6 AWG LETRA N AR2</v>
          </cell>
          <cell r="B3413">
            <v>53</v>
          </cell>
          <cell r="C3413" t="str">
            <v>UND</v>
          </cell>
          <cell r="D3413">
            <v>63.599999999999994</v>
          </cell>
          <cell r="E3413">
            <v>10.176</v>
          </cell>
          <cell r="F3413">
            <v>74</v>
          </cell>
        </row>
        <row r="3414">
          <cell r="A3414" t="str">
            <v>MARQUILLA CABLE 10 A 6 AWG LETRA R AR2</v>
          </cell>
          <cell r="B3414">
            <v>53</v>
          </cell>
          <cell r="C3414" t="str">
            <v>UND</v>
          </cell>
          <cell r="D3414">
            <v>63.599999999999994</v>
          </cell>
          <cell r="E3414">
            <v>10.176</v>
          </cell>
          <cell r="F3414">
            <v>74</v>
          </cell>
        </row>
        <row r="3415">
          <cell r="A3415" t="str">
            <v>MARQUILLA CABLE 10 A 6 AWG LETRA S AR2</v>
          </cell>
          <cell r="B3415">
            <v>50</v>
          </cell>
          <cell r="C3415" t="str">
            <v>UND</v>
          </cell>
          <cell r="D3415">
            <v>60</v>
          </cell>
          <cell r="E3415">
            <v>9.6</v>
          </cell>
          <cell r="F3415">
            <v>70</v>
          </cell>
        </row>
        <row r="3416">
          <cell r="A3416" t="str">
            <v>MARQUILLA CABLE 10 A 6 AWG LETRA T AR2</v>
          </cell>
          <cell r="B3416">
            <v>53</v>
          </cell>
          <cell r="C3416" t="str">
            <v>UND</v>
          </cell>
          <cell r="D3416">
            <v>63.599999999999994</v>
          </cell>
          <cell r="E3416">
            <v>10.176</v>
          </cell>
          <cell r="F3416">
            <v>74</v>
          </cell>
        </row>
        <row r="3417">
          <cell r="A3417" t="str">
            <v>MARQUILLA CABLE 10 A 6 AWG LETRA V AR2</v>
          </cell>
          <cell r="B3417">
            <v>53</v>
          </cell>
          <cell r="C3417" t="str">
            <v>UND</v>
          </cell>
          <cell r="D3417">
            <v>63.599999999999994</v>
          </cell>
          <cell r="E3417">
            <v>10.176</v>
          </cell>
          <cell r="F3417">
            <v>74</v>
          </cell>
        </row>
        <row r="3418">
          <cell r="A3418" t="str">
            <v>MARQUILLA CABLE 10 A 6 AWG LETRA X AR2</v>
          </cell>
          <cell r="B3418">
            <v>53</v>
          </cell>
          <cell r="C3418" t="str">
            <v>UND</v>
          </cell>
          <cell r="D3418">
            <v>63.599999999999994</v>
          </cell>
          <cell r="E3418">
            <v>10.176</v>
          </cell>
          <cell r="F3418">
            <v>74</v>
          </cell>
        </row>
        <row r="3419">
          <cell r="A3419" t="str">
            <v>MARQUILLA CABLE 10 A 6 AWG LETRA X AR2</v>
          </cell>
          <cell r="B3419">
            <v>53</v>
          </cell>
          <cell r="C3419" t="str">
            <v>UND</v>
          </cell>
          <cell r="D3419">
            <v>63.599999999999994</v>
          </cell>
          <cell r="E3419">
            <v>10.176</v>
          </cell>
          <cell r="F3419">
            <v>74</v>
          </cell>
        </row>
        <row r="3420">
          <cell r="A3420" t="str">
            <v>MARQUILLA CABLE 10 A 6 AWG LETRA Y AR2</v>
          </cell>
          <cell r="B3420">
            <v>53</v>
          </cell>
          <cell r="C3420" t="str">
            <v>UND</v>
          </cell>
          <cell r="D3420">
            <v>63.599999999999994</v>
          </cell>
          <cell r="E3420">
            <v>10.176</v>
          </cell>
          <cell r="F3420">
            <v>74</v>
          </cell>
        </row>
        <row r="3421">
          <cell r="A3421" t="str">
            <v>MARQUILLA CABLE 10 A 6 AWG No 0 AR2</v>
          </cell>
          <cell r="B3421">
            <v>50</v>
          </cell>
          <cell r="C3421" t="str">
            <v>UND</v>
          </cell>
          <cell r="D3421">
            <v>60</v>
          </cell>
          <cell r="E3421">
            <v>9.6</v>
          </cell>
          <cell r="F3421">
            <v>70</v>
          </cell>
        </row>
        <row r="3422">
          <cell r="A3422" t="str">
            <v>MARQUILLA CABLE 10 A 6 AWG No 1 AR2</v>
          </cell>
          <cell r="B3422">
            <v>53</v>
          </cell>
          <cell r="C3422" t="str">
            <v>UND</v>
          </cell>
          <cell r="D3422">
            <v>63.599999999999994</v>
          </cell>
          <cell r="E3422">
            <v>10.176</v>
          </cell>
          <cell r="F3422">
            <v>74</v>
          </cell>
        </row>
        <row r="3423">
          <cell r="A3423" t="str">
            <v>MARQUILLA CABLE 10 A 6 AWG No 2 AR2</v>
          </cell>
          <cell r="B3423">
            <v>53</v>
          </cell>
          <cell r="C3423" t="str">
            <v>UND</v>
          </cell>
          <cell r="D3423">
            <v>63.599999999999994</v>
          </cell>
          <cell r="E3423">
            <v>10.176</v>
          </cell>
          <cell r="F3423">
            <v>74</v>
          </cell>
        </row>
        <row r="3424">
          <cell r="A3424" t="str">
            <v>MARQUILLA CABLE 10 A 6 AWG No 3 AR2 MARK</v>
          </cell>
          <cell r="B3424">
            <v>53</v>
          </cell>
          <cell r="C3424" t="str">
            <v>UND</v>
          </cell>
          <cell r="D3424">
            <v>63.599999999999994</v>
          </cell>
          <cell r="E3424">
            <v>10.176</v>
          </cell>
          <cell r="F3424">
            <v>74</v>
          </cell>
        </row>
        <row r="3425">
          <cell r="A3425" t="str">
            <v>MARQUILLA CABLE 10 A 6 AWG No 4 AR2</v>
          </cell>
          <cell r="B3425">
            <v>53</v>
          </cell>
          <cell r="C3425" t="str">
            <v>UND</v>
          </cell>
          <cell r="D3425">
            <v>63.599999999999994</v>
          </cell>
          <cell r="E3425">
            <v>10.176</v>
          </cell>
          <cell r="F3425">
            <v>74</v>
          </cell>
        </row>
        <row r="3426">
          <cell r="A3426" t="str">
            <v>MARQUILLA CABLE 10 A 6 AWG No 5 AR2</v>
          </cell>
          <cell r="B3426">
            <v>53</v>
          </cell>
          <cell r="C3426" t="str">
            <v>UND</v>
          </cell>
          <cell r="D3426">
            <v>63.599999999999994</v>
          </cell>
          <cell r="E3426">
            <v>10.176</v>
          </cell>
          <cell r="F3426">
            <v>74</v>
          </cell>
        </row>
        <row r="3427">
          <cell r="A3427" t="str">
            <v>MARQUILLA CABLE 10 A 6 AWG No 6 AR2</v>
          </cell>
          <cell r="B3427">
            <v>53</v>
          </cell>
          <cell r="C3427" t="str">
            <v>UND</v>
          </cell>
          <cell r="D3427">
            <v>63.599999999999994</v>
          </cell>
          <cell r="E3427">
            <v>10.176</v>
          </cell>
          <cell r="F3427">
            <v>74</v>
          </cell>
        </row>
        <row r="3428">
          <cell r="A3428" t="str">
            <v>MARQUILLA CABLE 10 A 6 AWG SIGNO - AR2</v>
          </cell>
          <cell r="B3428">
            <v>53</v>
          </cell>
          <cell r="C3428" t="str">
            <v>UND</v>
          </cell>
          <cell r="D3428">
            <v>63.599999999999994</v>
          </cell>
          <cell r="E3428">
            <v>10.176</v>
          </cell>
          <cell r="F3428">
            <v>74</v>
          </cell>
        </row>
        <row r="3429">
          <cell r="A3429" t="str">
            <v>MARQUILLA CABLE 10 A 6 AWG SIGNO + AR2</v>
          </cell>
          <cell r="B3429">
            <v>53</v>
          </cell>
          <cell r="C3429" t="str">
            <v>UND</v>
          </cell>
          <cell r="D3429">
            <v>63.599999999999994</v>
          </cell>
          <cell r="E3429">
            <v>10.176</v>
          </cell>
          <cell r="F3429">
            <v>74</v>
          </cell>
        </row>
        <row r="3430">
          <cell r="A3430" t="str">
            <v>MARQUILLA CABLE 18 A 12 AWG COMA (,) AR1</v>
          </cell>
          <cell r="B3430">
            <v>53</v>
          </cell>
          <cell r="C3430" t="str">
            <v>UND</v>
          </cell>
          <cell r="D3430">
            <v>63.599999999999994</v>
          </cell>
          <cell r="E3430">
            <v>10.176</v>
          </cell>
          <cell r="F3430">
            <v>74</v>
          </cell>
        </row>
        <row r="3431">
          <cell r="A3431" t="str">
            <v>MARQUILLA CABLE 18 A 12 AWG LETRA A AR1</v>
          </cell>
          <cell r="B3431">
            <v>53</v>
          </cell>
          <cell r="C3431" t="str">
            <v>UND</v>
          </cell>
          <cell r="D3431">
            <v>63.599999999999994</v>
          </cell>
          <cell r="E3431">
            <v>10.176</v>
          </cell>
          <cell r="F3431">
            <v>74</v>
          </cell>
        </row>
        <row r="3432">
          <cell r="A3432" t="str">
            <v>MARQUILLA CABLE 18 A 12 AWG LETRA C AR1</v>
          </cell>
          <cell r="B3432">
            <v>53</v>
          </cell>
          <cell r="C3432" t="str">
            <v>UND</v>
          </cell>
          <cell r="D3432">
            <v>63.599999999999994</v>
          </cell>
          <cell r="E3432">
            <v>10.176</v>
          </cell>
          <cell r="F3432">
            <v>74</v>
          </cell>
        </row>
        <row r="3433">
          <cell r="A3433" t="str">
            <v>MARQUILLA CABLE 18 A 12 AWG LETRA D AR1</v>
          </cell>
          <cell r="B3433">
            <v>53</v>
          </cell>
          <cell r="C3433" t="str">
            <v>UND</v>
          </cell>
          <cell r="D3433">
            <v>63.599999999999994</v>
          </cell>
          <cell r="E3433">
            <v>10.176</v>
          </cell>
          <cell r="F3433">
            <v>74</v>
          </cell>
        </row>
        <row r="3434">
          <cell r="A3434" t="str">
            <v>MARQUILLA CABLE 18 A 12 AWG LETRA F AR1</v>
          </cell>
          <cell r="B3434">
            <v>53</v>
          </cell>
          <cell r="C3434" t="str">
            <v>UND</v>
          </cell>
          <cell r="D3434">
            <v>63.599999999999994</v>
          </cell>
          <cell r="E3434">
            <v>10.176</v>
          </cell>
          <cell r="F3434">
            <v>74</v>
          </cell>
        </row>
        <row r="3435">
          <cell r="A3435" t="str">
            <v>MARQUILLA CABLE 18 A 12 AWG LETRA G AR1</v>
          </cell>
          <cell r="B3435">
            <v>53</v>
          </cell>
          <cell r="C3435" t="str">
            <v>UND</v>
          </cell>
          <cell r="D3435">
            <v>63.599999999999994</v>
          </cell>
          <cell r="E3435">
            <v>10.176</v>
          </cell>
          <cell r="F3435">
            <v>74</v>
          </cell>
        </row>
        <row r="3436">
          <cell r="A3436" t="str">
            <v>MARQUILLA CABLE 18 A 12 AWG LETRA H AR1</v>
          </cell>
          <cell r="B3436">
            <v>53</v>
          </cell>
          <cell r="C3436" t="str">
            <v>UND</v>
          </cell>
          <cell r="D3436">
            <v>63.599999999999994</v>
          </cell>
          <cell r="E3436">
            <v>10.176</v>
          </cell>
          <cell r="F3436">
            <v>74</v>
          </cell>
        </row>
        <row r="3437">
          <cell r="A3437" t="str">
            <v>MARQUILLA CABLE 18 A 12 AWG LETRA I AR1</v>
          </cell>
          <cell r="B3437">
            <v>53</v>
          </cell>
          <cell r="C3437" t="str">
            <v>UND</v>
          </cell>
          <cell r="D3437">
            <v>63.599999999999994</v>
          </cell>
          <cell r="E3437">
            <v>10.176</v>
          </cell>
          <cell r="F3437">
            <v>74</v>
          </cell>
        </row>
        <row r="3438">
          <cell r="A3438" t="str">
            <v>MARQUILLA CABLE 18 A 12 AWG LETRA i AR1</v>
          </cell>
          <cell r="B3438">
            <v>53</v>
          </cell>
          <cell r="C3438" t="str">
            <v>UND</v>
          </cell>
          <cell r="D3438">
            <v>63.599999999999994</v>
          </cell>
          <cell r="E3438">
            <v>10.176</v>
          </cell>
          <cell r="F3438">
            <v>74</v>
          </cell>
        </row>
        <row r="3439">
          <cell r="A3439" t="str">
            <v>MARQUILLA CABLE 18 A 12 AWG LETRA J AR1</v>
          </cell>
          <cell r="B3439">
            <v>53</v>
          </cell>
          <cell r="C3439" t="str">
            <v>UND</v>
          </cell>
          <cell r="D3439">
            <v>63.599999999999994</v>
          </cell>
          <cell r="E3439">
            <v>10.176</v>
          </cell>
          <cell r="F3439">
            <v>74</v>
          </cell>
        </row>
        <row r="3440">
          <cell r="A3440" t="str">
            <v>MARQUILLA CABLE 18 A 12 AWG LETRA K AR1</v>
          </cell>
          <cell r="B3440">
            <v>53</v>
          </cell>
          <cell r="C3440" t="str">
            <v>UND</v>
          </cell>
          <cell r="D3440">
            <v>63.599999999999994</v>
          </cell>
          <cell r="E3440">
            <v>10.176</v>
          </cell>
          <cell r="F3440">
            <v>74</v>
          </cell>
        </row>
        <row r="3441">
          <cell r="A3441" t="str">
            <v>MARQUILLA CABLE 18 A 12 AWG LETRA L AR1</v>
          </cell>
          <cell r="B3441">
            <v>53</v>
          </cell>
          <cell r="C3441" t="str">
            <v>UND</v>
          </cell>
          <cell r="D3441">
            <v>63.599999999999994</v>
          </cell>
          <cell r="E3441">
            <v>10.176</v>
          </cell>
          <cell r="F3441">
            <v>74</v>
          </cell>
        </row>
        <row r="3442">
          <cell r="A3442" t="str">
            <v>MARQUILLA CABLE 18 A 12 AWG LETRA M AR1</v>
          </cell>
          <cell r="B3442">
            <v>53</v>
          </cell>
          <cell r="C3442" t="str">
            <v>UND</v>
          </cell>
          <cell r="D3442">
            <v>63.599999999999994</v>
          </cell>
          <cell r="E3442">
            <v>10.176</v>
          </cell>
          <cell r="F3442">
            <v>74</v>
          </cell>
        </row>
        <row r="3443">
          <cell r="A3443" t="str">
            <v>MARQUILLA CABLE 18 A 12 AWG LETRA N AR1</v>
          </cell>
          <cell r="B3443">
            <v>53</v>
          </cell>
          <cell r="C3443" t="str">
            <v>UND</v>
          </cell>
          <cell r="D3443">
            <v>63.599999999999994</v>
          </cell>
          <cell r="E3443">
            <v>10.176</v>
          </cell>
          <cell r="F3443">
            <v>74</v>
          </cell>
        </row>
        <row r="3444">
          <cell r="A3444" t="str">
            <v>MARQUILLA CABLE 18 A 12 AWG LETRA O AR1</v>
          </cell>
          <cell r="B3444">
            <v>53</v>
          </cell>
          <cell r="C3444" t="str">
            <v>UND</v>
          </cell>
          <cell r="D3444">
            <v>63.599999999999994</v>
          </cell>
          <cell r="E3444">
            <v>10.176</v>
          </cell>
          <cell r="F3444">
            <v>74</v>
          </cell>
        </row>
        <row r="3445">
          <cell r="A3445" t="str">
            <v>MARQUILLA CABLE 18 A 12 AWG LETRA P AR1</v>
          </cell>
          <cell r="B3445">
            <v>53</v>
          </cell>
          <cell r="C3445" t="str">
            <v>UND</v>
          </cell>
          <cell r="D3445">
            <v>63.599999999999994</v>
          </cell>
          <cell r="E3445">
            <v>10.176</v>
          </cell>
          <cell r="F3445">
            <v>74</v>
          </cell>
        </row>
        <row r="3446">
          <cell r="A3446" t="str">
            <v>MARQUILLA CABLE 18 A 12 AWG LETRA Q AR1</v>
          </cell>
          <cell r="B3446">
            <v>53</v>
          </cell>
          <cell r="C3446" t="str">
            <v>UND</v>
          </cell>
          <cell r="D3446">
            <v>63.599999999999994</v>
          </cell>
          <cell r="E3446">
            <v>10.176</v>
          </cell>
          <cell r="F3446">
            <v>74</v>
          </cell>
        </row>
        <row r="3447">
          <cell r="A3447" t="str">
            <v>MARQUILLA CABLE 18 A 12 AWG LETRA U AR1</v>
          </cell>
          <cell r="B3447">
            <v>53</v>
          </cell>
          <cell r="C3447" t="str">
            <v>UND</v>
          </cell>
          <cell r="D3447">
            <v>63.599999999999994</v>
          </cell>
          <cell r="E3447">
            <v>10.176</v>
          </cell>
          <cell r="F3447">
            <v>74</v>
          </cell>
        </row>
        <row r="3448">
          <cell r="A3448" t="str">
            <v>MARQUILLA CABLE 18 A 12 AWG LETRA V AR1</v>
          </cell>
          <cell r="B3448">
            <v>53</v>
          </cell>
          <cell r="C3448" t="str">
            <v>UND</v>
          </cell>
          <cell r="D3448">
            <v>63.599999999999994</v>
          </cell>
          <cell r="E3448">
            <v>10.176</v>
          </cell>
          <cell r="F3448">
            <v>74</v>
          </cell>
        </row>
        <row r="3449">
          <cell r="A3449" t="str">
            <v>MARQUILLA CABLE 18 A 12 AWG LETRA X AR1</v>
          </cell>
          <cell r="B3449">
            <v>53</v>
          </cell>
          <cell r="C3449" t="str">
            <v>UND</v>
          </cell>
          <cell r="D3449">
            <v>63.599999999999994</v>
          </cell>
          <cell r="E3449">
            <v>10.176</v>
          </cell>
          <cell r="F3449">
            <v>74</v>
          </cell>
        </row>
        <row r="3450">
          <cell r="A3450" t="str">
            <v>MARQUILLA CABLE 18 A 12 AWG LETRA Y AR1</v>
          </cell>
          <cell r="B3450">
            <v>53</v>
          </cell>
          <cell r="C3450" t="str">
            <v>UND</v>
          </cell>
          <cell r="D3450">
            <v>63.599999999999994</v>
          </cell>
          <cell r="E3450">
            <v>10.176</v>
          </cell>
          <cell r="F3450">
            <v>74</v>
          </cell>
        </row>
        <row r="3451">
          <cell r="A3451" t="str">
            <v>MARQUILLA CABLE 18 A 12 AWG LETRA Z AR1</v>
          </cell>
          <cell r="B3451">
            <v>53</v>
          </cell>
          <cell r="C3451" t="str">
            <v>UND</v>
          </cell>
          <cell r="D3451">
            <v>63.599999999999994</v>
          </cell>
          <cell r="E3451">
            <v>10.176</v>
          </cell>
          <cell r="F3451">
            <v>74</v>
          </cell>
        </row>
        <row r="3452">
          <cell r="A3452" t="str">
            <v>MARQUILLA CABLE 18 A 12 AWG No 0 AR1 MAR</v>
          </cell>
          <cell r="B3452">
            <v>53</v>
          </cell>
          <cell r="C3452" t="str">
            <v>UND</v>
          </cell>
          <cell r="D3452">
            <v>63.599999999999994</v>
          </cell>
          <cell r="E3452">
            <v>10.176</v>
          </cell>
          <cell r="F3452">
            <v>74</v>
          </cell>
        </row>
        <row r="3453">
          <cell r="A3453" t="str">
            <v>MARQUILLA CABLE 18 A 12 AWG No 1 AR1 MAR</v>
          </cell>
          <cell r="B3453">
            <v>53</v>
          </cell>
          <cell r="C3453" t="str">
            <v>UND</v>
          </cell>
          <cell r="D3453">
            <v>63.599999999999994</v>
          </cell>
          <cell r="E3453">
            <v>10.176</v>
          </cell>
          <cell r="F3453">
            <v>74</v>
          </cell>
        </row>
        <row r="3454">
          <cell r="A3454" t="str">
            <v>MARQUILLA CABLE 18 A 12 AWG No 2 AR1 MAR</v>
          </cell>
          <cell r="B3454">
            <v>53</v>
          </cell>
          <cell r="C3454" t="str">
            <v>UND</v>
          </cell>
          <cell r="D3454">
            <v>63.599999999999994</v>
          </cell>
          <cell r="E3454">
            <v>10.176</v>
          </cell>
          <cell r="F3454">
            <v>74</v>
          </cell>
        </row>
        <row r="3455">
          <cell r="A3455" t="str">
            <v>MARQUILLA CABLE 18 A 12 AWG No 6 AR1 MAR</v>
          </cell>
          <cell r="B3455">
            <v>53</v>
          </cell>
          <cell r="C3455" t="str">
            <v>UND</v>
          </cell>
          <cell r="D3455">
            <v>63.599999999999994</v>
          </cell>
          <cell r="E3455">
            <v>10.176</v>
          </cell>
          <cell r="F3455">
            <v>74</v>
          </cell>
        </row>
        <row r="3456">
          <cell r="A3456" t="str">
            <v>MARQUILLA CABLE 18 A 12 AWG No 6 AR1 MAR</v>
          </cell>
          <cell r="B3456">
            <v>53</v>
          </cell>
          <cell r="C3456" t="str">
            <v>UND</v>
          </cell>
          <cell r="D3456">
            <v>63.599999999999994</v>
          </cell>
          <cell r="E3456">
            <v>10.176</v>
          </cell>
          <cell r="F3456">
            <v>74</v>
          </cell>
        </row>
        <row r="3457">
          <cell r="A3457" t="str">
            <v>MARQUILLA CABLE 18 A 12 AWG No 9 AR1 MAR</v>
          </cell>
          <cell r="B3457">
            <v>53</v>
          </cell>
          <cell r="C3457" t="str">
            <v>UND</v>
          </cell>
          <cell r="D3457">
            <v>63.599999999999994</v>
          </cell>
          <cell r="E3457">
            <v>10.176</v>
          </cell>
          <cell r="F3457">
            <v>74</v>
          </cell>
        </row>
        <row r="3458">
          <cell r="A3458" t="str">
            <v>MARQUILLA CABLE 18 A 12 AWG SIGNO - AR1</v>
          </cell>
          <cell r="B3458">
            <v>53</v>
          </cell>
          <cell r="C3458" t="str">
            <v>UND</v>
          </cell>
          <cell r="D3458">
            <v>63.599999999999994</v>
          </cell>
          <cell r="E3458">
            <v>10.176</v>
          </cell>
          <cell r="F3458">
            <v>74</v>
          </cell>
        </row>
        <row r="3459">
          <cell r="A3459" t="str">
            <v>MARQUILLA CABLE 18 A 12 AWG SIGNO + AR1</v>
          </cell>
          <cell r="B3459">
            <v>40</v>
          </cell>
          <cell r="C3459" t="str">
            <v>UND</v>
          </cell>
          <cell r="D3459">
            <v>48</v>
          </cell>
          <cell r="E3459">
            <v>7.68</v>
          </cell>
          <cell r="F3459">
            <v>56</v>
          </cell>
        </row>
        <row r="3460">
          <cell r="A3460" t="str">
            <v>MARQUILLA EN CLIP 16-12 AWG No. 2 (1X100</v>
          </cell>
          <cell r="B3460">
            <v>53</v>
          </cell>
          <cell r="C3460" t="str">
            <v>UND</v>
          </cell>
          <cell r="D3460">
            <v>63.599999999999994</v>
          </cell>
          <cell r="E3460">
            <v>10.176</v>
          </cell>
          <cell r="F3460">
            <v>74</v>
          </cell>
        </row>
        <row r="3461">
          <cell r="A3461" t="str">
            <v>MARQUILLA EN CLIP 16-12 AWG No. 3 (1X100</v>
          </cell>
          <cell r="B3461">
            <v>53</v>
          </cell>
          <cell r="C3461" t="str">
            <v>UND</v>
          </cell>
          <cell r="D3461">
            <v>63.599999999999994</v>
          </cell>
          <cell r="E3461">
            <v>10.176</v>
          </cell>
          <cell r="F3461">
            <v>74</v>
          </cell>
        </row>
        <row r="3462">
          <cell r="A3462" t="str">
            <v>MARQUILLA EN CLIP 16-12 AWG No. 4 (1X100</v>
          </cell>
          <cell r="B3462">
            <v>53</v>
          </cell>
          <cell r="C3462" t="str">
            <v>UND</v>
          </cell>
          <cell r="D3462">
            <v>63.599999999999994</v>
          </cell>
          <cell r="E3462">
            <v>10.176</v>
          </cell>
          <cell r="F3462">
            <v>74</v>
          </cell>
        </row>
        <row r="3463">
          <cell r="A3463" t="str">
            <v>MARQUILLA EN CLIP 16-12 AWG No. 5 (1X100</v>
          </cell>
          <cell r="B3463">
            <v>53</v>
          </cell>
          <cell r="C3463" t="str">
            <v>UND</v>
          </cell>
          <cell r="D3463">
            <v>63.599999999999994</v>
          </cell>
          <cell r="E3463">
            <v>10.176</v>
          </cell>
          <cell r="F3463">
            <v>74</v>
          </cell>
        </row>
        <row r="3464">
          <cell r="A3464" t="str">
            <v>MARQUILLA EN CLIP 16-12 AWG No. 6 (1X100</v>
          </cell>
          <cell r="B3464">
            <v>53</v>
          </cell>
          <cell r="C3464" t="str">
            <v>UND</v>
          </cell>
          <cell r="D3464">
            <v>63.599999999999994</v>
          </cell>
          <cell r="E3464">
            <v>10.176</v>
          </cell>
          <cell r="F3464">
            <v>74</v>
          </cell>
        </row>
        <row r="3465">
          <cell r="A3465" t="str">
            <v>MARQUILLA P/COMPUTADOR 1.9X3.19i</v>
          </cell>
          <cell r="B3465">
            <v>291</v>
          </cell>
          <cell r="C3465" t="str">
            <v>UND</v>
          </cell>
          <cell r="D3465">
            <v>349.2</v>
          </cell>
          <cell r="E3465">
            <v>55.872</v>
          </cell>
          <cell r="F3465">
            <v>405</v>
          </cell>
        </row>
        <row r="3466">
          <cell r="A3466" t="str">
            <v>MARQUILLA P/COMPUTADOR 12-4AWG .8X1.44i</v>
          </cell>
          <cell r="B3466">
            <v>107</v>
          </cell>
          <cell r="C3466" t="str">
            <v>UND</v>
          </cell>
          <cell r="D3466">
            <v>128.4</v>
          </cell>
          <cell r="E3466">
            <v>20.544</v>
          </cell>
          <cell r="F3466">
            <v>149</v>
          </cell>
        </row>
        <row r="3467">
          <cell r="A3467" t="str">
            <v>MARQUILLA P/COMPUTADOR 16-12AWG .5X1.44i</v>
          </cell>
          <cell r="B3467">
            <v>88</v>
          </cell>
          <cell r="C3467" t="str">
            <v>UND</v>
          </cell>
          <cell r="D3467">
            <v>105.6</v>
          </cell>
          <cell r="E3467">
            <v>16.896000000000001</v>
          </cell>
          <cell r="F3467">
            <v>122</v>
          </cell>
        </row>
        <row r="3468">
          <cell r="A3468" t="str">
            <v>MARQUILLA P/COMPUTADOR 2-4/0AWG 1X2.25i</v>
          </cell>
          <cell r="B3468">
            <v>146</v>
          </cell>
          <cell r="C3468" t="str">
            <v>UND</v>
          </cell>
          <cell r="D3468">
            <v>175.2</v>
          </cell>
          <cell r="E3468">
            <v>28.032</v>
          </cell>
          <cell r="F3468">
            <v>203</v>
          </cell>
        </row>
        <row r="3469">
          <cell r="A3469" t="str">
            <v>MARQUILLA PARA COMPUTADOR REF:SCS-AM16</v>
          </cell>
          <cell r="B3469">
            <v>420</v>
          </cell>
          <cell r="C3469" t="str">
            <v>UND</v>
          </cell>
          <cell r="D3469">
            <v>504</v>
          </cell>
          <cell r="E3469">
            <v>80.64</v>
          </cell>
          <cell r="F3469">
            <v>585</v>
          </cell>
        </row>
        <row r="3470">
          <cell r="A3470" t="str">
            <v>MARTILLO PATA DE CABRA STANLEY</v>
          </cell>
          <cell r="B3470">
            <v>6580</v>
          </cell>
          <cell r="C3470" t="str">
            <v>UND</v>
          </cell>
          <cell r="D3470">
            <v>7896</v>
          </cell>
          <cell r="E3470">
            <v>1263.3600000000001</v>
          </cell>
          <cell r="F3470">
            <v>9159</v>
          </cell>
        </row>
        <row r="3471">
          <cell r="A3471" t="str">
            <v>MASILLA MOLDABLE BARRERA CONTRA FUEGO</v>
          </cell>
          <cell r="B3471">
            <v>35000</v>
          </cell>
          <cell r="C3471" t="str">
            <v>UND</v>
          </cell>
          <cell r="D3471">
            <v>42000</v>
          </cell>
          <cell r="E3471">
            <v>6720</v>
          </cell>
          <cell r="F3471">
            <v>48720</v>
          </cell>
        </row>
        <row r="3472">
          <cell r="A3472" t="str">
            <v>MASILLA SCOTCH FILL 38MMX1.5M</v>
          </cell>
          <cell r="B3472">
            <v>26051</v>
          </cell>
          <cell r="C3472" t="str">
            <v>UND</v>
          </cell>
          <cell r="D3472">
            <v>31261.199999999997</v>
          </cell>
          <cell r="E3472">
            <v>5001.7919999999995</v>
          </cell>
          <cell r="F3472">
            <v>36263</v>
          </cell>
        </row>
        <row r="3473">
          <cell r="A3473" t="str">
            <v>MEDIDOR ACTIVA EMP 10/100 2X120V</v>
          </cell>
          <cell r="B3473">
            <v>520000</v>
          </cell>
          <cell r="C3473" t="str">
            <v>UND</v>
          </cell>
          <cell r="D3473">
            <v>624000</v>
          </cell>
          <cell r="E3473">
            <v>99840</v>
          </cell>
          <cell r="F3473">
            <v>723840</v>
          </cell>
        </row>
        <row r="3474">
          <cell r="A3474" t="str">
            <v>MEDIDOR ACTIVA EMP 10/100 2X120V CALIBRA</v>
          </cell>
          <cell r="B3474">
            <v>640000</v>
          </cell>
          <cell r="C3474" t="str">
            <v>UND</v>
          </cell>
          <cell r="D3474">
            <v>768000</v>
          </cell>
          <cell r="E3474">
            <v>122880</v>
          </cell>
          <cell r="F3474">
            <v>890880</v>
          </cell>
        </row>
        <row r="3475">
          <cell r="A3475" t="str">
            <v>MEDIDOR ACTIVA EMP 10/100 3X120V</v>
          </cell>
          <cell r="B3475">
            <v>520000</v>
          </cell>
          <cell r="C3475" t="str">
            <v>UND</v>
          </cell>
          <cell r="D3475">
            <v>624000</v>
          </cell>
          <cell r="E3475">
            <v>99840</v>
          </cell>
          <cell r="F3475">
            <v>723840</v>
          </cell>
        </row>
        <row r="3476">
          <cell r="A3476" t="str">
            <v>MEDIDOR ACTIVA EMP 10/100 3X120V CALIBRA</v>
          </cell>
          <cell r="B3476">
            <v>640000</v>
          </cell>
          <cell r="C3476" t="str">
            <v>UND</v>
          </cell>
          <cell r="D3476">
            <v>768000</v>
          </cell>
          <cell r="E3476">
            <v>122880</v>
          </cell>
          <cell r="F3476">
            <v>890880</v>
          </cell>
        </row>
        <row r="3477">
          <cell r="A3477" t="str">
            <v>MEDIDOR DE ENERGIA ACTIVA ELECTRONICO, MEDICION DIRECTA 3F 100A 220V CON PUERTO DE SALIDA PC</v>
          </cell>
          <cell r="B3477">
            <v>960000</v>
          </cell>
          <cell r="C3477" t="str">
            <v>UND</v>
          </cell>
          <cell r="D3477">
            <v>1152000</v>
          </cell>
          <cell r="E3477">
            <v>184320</v>
          </cell>
          <cell r="F3477">
            <v>1336320</v>
          </cell>
        </row>
        <row r="3478">
          <cell r="A3478" t="str">
            <v>MEDIDOR DE ENERGIA DIGITAL PARA TABLEROS DE DISTRIBUCION CON PUERTO RS 232 O 485</v>
          </cell>
          <cell r="B3478">
            <v>1968000</v>
          </cell>
          <cell r="C3478" t="str">
            <v>UND</v>
          </cell>
          <cell r="D3478">
            <v>2361600</v>
          </cell>
          <cell r="E3478">
            <v>377856</v>
          </cell>
          <cell r="F3478">
            <v>2739456</v>
          </cell>
        </row>
        <row r="3479">
          <cell r="A3479" t="str">
            <v>MEDIDOR ELEC 2 ELEM 2(6)A AR1 ALPHA</v>
          </cell>
          <cell r="B3479">
            <v>1936000</v>
          </cell>
          <cell r="C3479" t="str">
            <v>UND</v>
          </cell>
          <cell r="D3479">
            <v>2323200</v>
          </cell>
          <cell r="E3479">
            <v>371712</v>
          </cell>
          <cell r="F3479">
            <v>2694912</v>
          </cell>
        </row>
        <row r="3480">
          <cell r="A3480" t="str">
            <v>MEDIDOR ELEC. 2 ELEM. 2(6)A. AR1AL ALPHA</v>
          </cell>
          <cell r="B3480">
            <v>1880000</v>
          </cell>
          <cell r="C3480" t="str">
            <v>UND</v>
          </cell>
          <cell r="D3480">
            <v>2256000</v>
          </cell>
          <cell r="E3480">
            <v>360960</v>
          </cell>
          <cell r="F3480">
            <v>2616960</v>
          </cell>
        </row>
        <row r="3481">
          <cell r="A3481" t="str">
            <v>MEDIDOR EMP 10/100-134.05/3X254/440</v>
          </cell>
          <cell r="B3481">
            <v>539000</v>
          </cell>
          <cell r="C3481" t="str">
            <v>UND</v>
          </cell>
          <cell r="D3481">
            <v>646800</v>
          </cell>
          <cell r="E3481">
            <v>103488</v>
          </cell>
          <cell r="F3481">
            <v>750288</v>
          </cell>
        </row>
        <row r="3482">
          <cell r="A3482" t="str">
            <v>MEDIDOR EMP 10/100-134.05/3X254/440 CALI</v>
          </cell>
          <cell r="B3482">
            <v>735000</v>
          </cell>
          <cell r="C3482" t="str">
            <v>UND</v>
          </cell>
          <cell r="D3482">
            <v>882000</v>
          </cell>
          <cell r="E3482">
            <v>141120</v>
          </cell>
          <cell r="F3482">
            <v>1023120</v>
          </cell>
        </row>
        <row r="3483">
          <cell r="A3483" t="str">
            <v>MEDIDOR POTENCIA /PM620 POWER LOGIC S.D.</v>
          </cell>
          <cell r="B3483">
            <v>3368619</v>
          </cell>
          <cell r="C3483" t="str">
            <v>UND</v>
          </cell>
          <cell r="D3483">
            <v>4042342.8</v>
          </cell>
          <cell r="E3483">
            <v>646774.848</v>
          </cell>
          <cell r="F3483">
            <v>4689118</v>
          </cell>
        </row>
        <row r="3484">
          <cell r="A3484" t="str">
            <v>MEMBRANA TRANSPARENTE ABB</v>
          </cell>
          <cell r="B3484">
            <v>2800</v>
          </cell>
          <cell r="C3484" t="str">
            <v>UND</v>
          </cell>
          <cell r="D3484">
            <v>3360</v>
          </cell>
          <cell r="E3484">
            <v>537.6</v>
          </cell>
          <cell r="F3484">
            <v>3898</v>
          </cell>
        </row>
        <row r="3485">
          <cell r="A3485" t="str">
            <v>MEMBRANA TRANSPARENTE KM</v>
          </cell>
          <cell r="B3485">
            <v>3640</v>
          </cell>
          <cell r="C3485" t="str">
            <v>UND</v>
          </cell>
          <cell r="D3485">
            <v>4368</v>
          </cell>
          <cell r="E3485">
            <v>698.88</v>
          </cell>
          <cell r="F3485">
            <v>5067</v>
          </cell>
        </row>
        <row r="3486">
          <cell r="A3486" t="str">
            <v>MEZCLADOR CON DUCHA</v>
          </cell>
          <cell r="B3486">
            <v>50</v>
          </cell>
          <cell r="C3486" t="str">
            <v>UND</v>
          </cell>
          <cell r="D3486">
            <v>60</v>
          </cell>
          <cell r="E3486">
            <v>9.6</v>
          </cell>
          <cell r="F3486">
            <v>70</v>
          </cell>
        </row>
        <row r="3487">
          <cell r="A3487" t="str">
            <v>MEZCLADOR SIN DUCHA</v>
          </cell>
          <cell r="B3487">
            <v>50</v>
          </cell>
          <cell r="C3487" t="str">
            <v>UND</v>
          </cell>
          <cell r="D3487">
            <v>60</v>
          </cell>
          <cell r="E3487">
            <v>9.6</v>
          </cell>
          <cell r="F3487">
            <v>70</v>
          </cell>
        </row>
        <row r="3488">
          <cell r="A3488" t="str">
            <v>MICRO INTERRUPTOR EUROPEA 2603-IR-GHLL</v>
          </cell>
          <cell r="B3488">
            <v>4900</v>
          </cell>
          <cell r="C3488" t="str">
            <v>UND</v>
          </cell>
          <cell r="D3488">
            <v>5880</v>
          </cell>
          <cell r="E3488">
            <v>940.80000000000007</v>
          </cell>
          <cell r="F3488">
            <v>6821</v>
          </cell>
        </row>
        <row r="3489">
          <cell r="A3489" t="str">
            <v>MICRO INTERRUPTOR EUROPEA M3A PBS</v>
          </cell>
          <cell r="B3489">
            <v>4018</v>
          </cell>
          <cell r="C3489" t="str">
            <v>UND</v>
          </cell>
          <cell r="D3489">
            <v>4821.5999999999995</v>
          </cell>
          <cell r="E3489">
            <v>771.4559999999999</v>
          </cell>
          <cell r="F3489">
            <v>5593</v>
          </cell>
        </row>
        <row r="3490">
          <cell r="A3490" t="str">
            <v>MICRO INTERRUPTOR EUROPEA MG2604 IRLHRS</v>
          </cell>
          <cell r="B3490">
            <v>4900</v>
          </cell>
          <cell r="C3490" t="str">
            <v>UND</v>
          </cell>
          <cell r="D3490">
            <v>5880</v>
          </cell>
          <cell r="E3490">
            <v>940.80000000000007</v>
          </cell>
          <cell r="F3490">
            <v>6821</v>
          </cell>
        </row>
        <row r="3491">
          <cell r="A3491" t="str">
            <v>MICRO INTERRUPTOR EUROPEA MJ12604 IRLHRL</v>
          </cell>
          <cell r="B3491">
            <v>5740</v>
          </cell>
          <cell r="C3491" t="str">
            <v>UND</v>
          </cell>
          <cell r="D3491">
            <v>6888</v>
          </cell>
          <cell r="E3491">
            <v>1102.08</v>
          </cell>
          <cell r="F3491">
            <v>7990</v>
          </cell>
        </row>
        <row r="3492">
          <cell r="A3492" t="str">
            <v>MICRO INTERRUPTOR REF:M3DPBF MERG</v>
          </cell>
          <cell r="B3492">
            <v>3920</v>
          </cell>
          <cell r="C3492" t="str">
            <v>UND</v>
          </cell>
          <cell r="D3492">
            <v>4704</v>
          </cell>
          <cell r="E3492">
            <v>752.64</v>
          </cell>
          <cell r="F3492">
            <v>5457</v>
          </cell>
        </row>
        <row r="3493">
          <cell r="A3493" t="str">
            <v>MINI INT 1X(10)A (10KA)125V TIPO C32H-DC</v>
          </cell>
          <cell r="B3493">
            <v>37000</v>
          </cell>
          <cell r="C3493" t="str">
            <v>UND</v>
          </cell>
          <cell r="D3493">
            <v>44400</v>
          </cell>
          <cell r="E3493">
            <v>7104</v>
          </cell>
          <cell r="F3493">
            <v>51504</v>
          </cell>
        </row>
        <row r="3494">
          <cell r="A3494" t="str">
            <v>MINI INT 1X(10)A (20KA)120V TIPO C60N</v>
          </cell>
          <cell r="B3494">
            <v>13700</v>
          </cell>
          <cell r="C3494" t="str">
            <v>UND</v>
          </cell>
          <cell r="D3494">
            <v>16440</v>
          </cell>
          <cell r="E3494">
            <v>2630.4</v>
          </cell>
          <cell r="F3494">
            <v>19070</v>
          </cell>
        </row>
        <row r="3495">
          <cell r="A3495" t="str">
            <v>MINI INT 1X(16)A (10KA)125V TIPO C32H-DC</v>
          </cell>
          <cell r="B3495">
            <v>37000</v>
          </cell>
          <cell r="C3495" t="str">
            <v>UND</v>
          </cell>
          <cell r="D3495">
            <v>44400</v>
          </cell>
          <cell r="E3495">
            <v>7104</v>
          </cell>
          <cell r="F3495">
            <v>51504</v>
          </cell>
        </row>
        <row r="3496">
          <cell r="A3496" t="str">
            <v>MINI INT 1X(16)A (20KA)120V TIPO C60N</v>
          </cell>
          <cell r="B3496">
            <v>13700</v>
          </cell>
          <cell r="C3496" t="str">
            <v>UND</v>
          </cell>
          <cell r="D3496">
            <v>16440</v>
          </cell>
          <cell r="E3496">
            <v>2630.4</v>
          </cell>
          <cell r="F3496">
            <v>19070</v>
          </cell>
        </row>
        <row r="3497">
          <cell r="A3497" t="str">
            <v>MINI INT 1X(2)A (20KA)120V TIPO C60N</v>
          </cell>
          <cell r="B3497">
            <v>21300</v>
          </cell>
          <cell r="C3497" t="str">
            <v>UND</v>
          </cell>
          <cell r="D3497">
            <v>25560</v>
          </cell>
          <cell r="E3497">
            <v>4089.6</v>
          </cell>
          <cell r="F3497">
            <v>29650</v>
          </cell>
        </row>
        <row r="3498">
          <cell r="A3498" t="str">
            <v>MINI INT 1X(20)A (10KA)125V TIPO C32H-DC</v>
          </cell>
          <cell r="B3498">
            <v>37000</v>
          </cell>
          <cell r="C3498" t="str">
            <v>UND</v>
          </cell>
          <cell r="D3498">
            <v>44400</v>
          </cell>
          <cell r="E3498">
            <v>7104</v>
          </cell>
          <cell r="F3498">
            <v>51504</v>
          </cell>
        </row>
        <row r="3499">
          <cell r="A3499" t="str">
            <v>MINI INT 1X(20)A (20KA)120V TIPO C60N</v>
          </cell>
          <cell r="B3499">
            <v>13700</v>
          </cell>
          <cell r="C3499" t="str">
            <v>UND</v>
          </cell>
          <cell r="D3499">
            <v>16440</v>
          </cell>
          <cell r="E3499">
            <v>2630.4</v>
          </cell>
          <cell r="F3499">
            <v>19070</v>
          </cell>
        </row>
        <row r="3500">
          <cell r="A3500" t="str">
            <v>MINI INT 1X(3)A (10KA)125V TIPO C32H-DC</v>
          </cell>
          <cell r="B3500">
            <v>37000</v>
          </cell>
          <cell r="C3500" t="str">
            <v>UND</v>
          </cell>
          <cell r="D3500">
            <v>44400</v>
          </cell>
          <cell r="E3500">
            <v>7104</v>
          </cell>
          <cell r="F3500">
            <v>51504</v>
          </cell>
        </row>
        <row r="3501">
          <cell r="A3501" t="str">
            <v>MINI INT 1X(3)A (20KA)120V TIPO C60N</v>
          </cell>
          <cell r="B3501">
            <v>21300</v>
          </cell>
          <cell r="C3501" t="str">
            <v>UND</v>
          </cell>
          <cell r="D3501">
            <v>25560</v>
          </cell>
          <cell r="E3501">
            <v>4089.6</v>
          </cell>
          <cell r="F3501">
            <v>29650</v>
          </cell>
        </row>
        <row r="3502">
          <cell r="A3502" t="str">
            <v>MINI INT 1X(32)A (20KA)120V TIPO C60N</v>
          </cell>
          <cell r="B3502">
            <v>13700</v>
          </cell>
          <cell r="C3502" t="str">
            <v>UND</v>
          </cell>
          <cell r="D3502">
            <v>16440</v>
          </cell>
          <cell r="E3502">
            <v>2630.4</v>
          </cell>
          <cell r="F3502">
            <v>19070</v>
          </cell>
        </row>
        <row r="3503">
          <cell r="A3503" t="str">
            <v>MINI INT 1X(4)A (25KA) TIPO C60L C</v>
          </cell>
          <cell r="B3503">
            <v>173650</v>
          </cell>
          <cell r="C3503" t="str">
            <v>UND</v>
          </cell>
          <cell r="D3503">
            <v>208380</v>
          </cell>
          <cell r="E3503">
            <v>33340.800000000003</v>
          </cell>
          <cell r="F3503">
            <v>241721</v>
          </cell>
        </row>
        <row r="3504">
          <cell r="A3504" t="str">
            <v>MINI INT 1X(6)A (20KA)120V TIPO C60N</v>
          </cell>
          <cell r="B3504">
            <v>13700</v>
          </cell>
          <cell r="C3504" t="str">
            <v>UND</v>
          </cell>
          <cell r="D3504">
            <v>16440</v>
          </cell>
          <cell r="E3504">
            <v>2630.4</v>
          </cell>
          <cell r="F3504">
            <v>19070</v>
          </cell>
        </row>
        <row r="3505">
          <cell r="A3505" t="str">
            <v>MINI INT 1X(63)A (20KA)120V TIPO C60N</v>
          </cell>
          <cell r="B3505">
            <v>28400</v>
          </cell>
          <cell r="C3505" t="str">
            <v>UND</v>
          </cell>
          <cell r="D3505">
            <v>34080</v>
          </cell>
          <cell r="E3505">
            <v>5452.8</v>
          </cell>
          <cell r="F3505">
            <v>39533</v>
          </cell>
        </row>
        <row r="3506">
          <cell r="A3506" t="str">
            <v>MINI INT 2X(1)A (20KA)125V TIPO C32H-CD</v>
          </cell>
          <cell r="B3506">
            <v>107000</v>
          </cell>
          <cell r="C3506" t="str">
            <v>UND</v>
          </cell>
          <cell r="D3506">
            <v>128400</v>
          </cell>
          <cell r="E3506">
            <v>20544</v>
          </cell>
          <cell r="F3506">
            <v>148944</v>
          </cell>
        </row>
        <row r="3507">
          <cell r="A3507" t="str">
            <v>MINI INT 2X(10)A (20KA)125V TIPO C32H-DC</v>
          </cell>
          <cell r="B3507">
            <v>107000</v>
          </cell>
          <cell r="C3507" t="str">
            <v>UND</v>
          </cell>
          <cell r="D3507">
            <v>128400</v>
          </cell>
          <cell r="E3507">
            <v>20544</v>
          </cell>
          <cell r="F3507">
            <v>148944</v>
          </cell>
        </row>
        <row r="3508">
          <cell r="A3508" t="str">
            <v>MINI INT 2X(10)A (25KA) TIPO C60L C</v>
          </cell>
          <cell r="B3508">
            <v>139000</v>
          </cell>
          <cell r="C3508" t="str">
            <v>UND</v>
          </cell>
          <cell r="D3508">
            <v>166800</v>
          </cell>
          <cell r="E3508">
            <v>26688</v>
          </cell>
          <cell r="F3508">
            <v>193488</v>
          </cell>
        </row>
        <row r="3509">
          <cell r="A3509" t="str">
            <v>MINI INT 2X(10)A TIPO C60A C</v>
          </cell>
          <cell r="B3509">
            <v>84200</v>
          </cell>
          <cell r="C3509" t="str">
            <v>UND</v>
          </cell>
          <cell r="D3509">
            <v>101040</v>
          </cell>
          <cell r="E3509">
            <v>16166.4</v>
          </cell>
          <cell r="F3509">
            <v>117206</v>
          </cell>
        </row>
        <row r="3510">
          <cell r="A3510" t="str">
            <v>MINI INT 2X(10)A TIPO C60HB</v>
          </cell>
          <cell r="B3510">
            <v>135000</v>
          </cell>
          <cell r="C3510" t="str">
            <v>UND</v>
          </cell>
          <cell r="D3510">
            <v>162000</v>
          </cell>
          <cell r="E3510">
            <v>25920</v>
          </cell>
          <cell r="F3510">
            <v>187920</v>
          </cell>
        </row>
        <row r="3511">
          <cell r="A3511" t="str">
            <v>MINI INT 2X(10)A TIPO C60L  C</v>
          </cell>
          <cell r="B3511">
            <v>159850</v>
          </cell>
          <cell r="C3511" t="str">
            <v>UND</v>
          </cell>
          <cell r="D3511">
            <v>191820</v>
          </cell>
          <cell r="E3511">
            <v>30691.200000000001</v>
          </cell>
          <cell r="F3511">
            <v>222511</v>
          </cell>
        </row>
        <row r="3512">
          <cell r="A3512" t="str">
            <v>MINI INT 2X(10)A TIPO NC100LH C</v>
          </cell>
          <cell r="B3512">
            <v>310500</v>
          </cell>
          <cell r="C3512" t="str">
            <v>UND</v>
          </cell>
          <cell r="D3512">
            <v>372600</v>
          </cell>
          <cell r="E3512">
            <v>59616</v>
          </cell>
          <cell r="F3512">
            <v>432216</v>
          </cell>
        </row>
        <row r="3513">
          <cell r="A3513" t="str">
            <v>MINI INT 2X(16)A (20KA)125V TIPO C32H-DC</v>
          </cell>
          <cell r="B3513">
            <v>107000</v>
          </cell>
          <cell r="C3513" t="str">
            <v>UND</v>
          </cell>
          <cell r="D3513">
            <v>128400</v>
          </cell>
          <cell r="E3513">
            <v>20544</v>
          </cell>
          <cell r="F3513">
            <v>148944</v>
          </cell>
        </row>
        <row r="3514">
          <cell r="A3514" t="str">
            <v>MINI INT 2X(16)A TIPO C60A C</v>
          </cell>
          <cell r="B3514">
            <v>84200</v>
          </cell>
          <cell r="C3514" t="str">
            <v>UND</v>
          </cell>
          <cell r="D3514">
            <v>101040</v>
          </cell>
          <cell r="E3514">
            <v>16166.4</v>
          </cell>
          <cell r="F3514">
            <v>117206</v>
          </cell>
        </row>
        <row r="3515">
          <cell r="A3515" t="str">
            <v>MINI INT 2X(16)A TIPO NC100LH C</v>
          </cell>
          <cell r="B3515">
            <v>266240</v>
          </cell>
          <cell r="C3515" t="str">
            <v>UND</v>
          </cell>
          <cell r="D3515">
            <v>319488</v>
          </cell>
          <cell r="E3515">
            <v>51118.080000000002</v>
          </cell>
          <cell r="F3515">
            <v>370606</v>
          </cell>
        </row>
        <row r="3516">
          <cell r="A3516" t="str">
            <v>MINI INT 2X(2)A (25KA) TIPO C60L C</v>
          </cell>
          <cell r="B3516">
            <v>190900</v>
          </cell>
          <cell r="C3516" t="str">
            <v>UND</v>
          </cell>
          <cell r="D3516">
            <v>229080</v>
          </cell>
          <cell r="E3516">
            <v>36652.800000000003</v>
          </cell>
          <cell r="F3516">
            <v>265733</v>
          </cell>
        </row>
        <row r="3517">
          <cell r="A3517" t="str">
            <v>MINI INT 2X(20)A (20KA)125V TIPO C32H-DC</v>
          </cell>
          <cell r="B3517">
            <v>107000</v>
          </cell>
          <cell r="C3517" t="str">
            <v>UND</v>
          </cell>
          <cell r="D3517">
            <v>128400</v>
          </cell>
          <cell r="E3517">
            <v>20544</v>
          </cell>
          <cell r="F3517">
            <v>148944</v>
          </cell>
        </row>
        <row r="3518">
          <cell r="A3518" t="str">
            <v>MINI INT 2X(20)A TIPO C60A C</v>
          </cell>
          <cell r="B3518">
            <v>84200</v>
          </cell>
          <cell r="C3518" t="str">
            <v>UND</v>
          </cell>
          <cell r="D3518">
            <v>101040</v>
          </cell>
          <cell r="E3518">
            <v>16166.4</v>
          </cell>
          <cell r="F3518">
            <v>117206</v>
          </cell>
        </row>
        <row r="3519">
          <cell r="A3519" t="str">
            <v>MINI INT 2X(26)A TIPO NC100LH C</v>
          </cell>
          <cell r="B3519">
            <v>318000</v>
          </cell>
          <cell r="C3519" t="str">
            <v>UND</v>
          </cell>
          <cell r="D3519">
            <v>381600</v>
          </cell>
          <cell r="E3519">
            <v>61056</v>
          </cell>
          <cell r="F3519">
            <v>442656</v>
          </cell>
        </row>
        <row r="3520">
          <cell r="A3520" t="str">
            <v>MINI INT 2X(4)A (20KA)220V TIPO C60N</v>
          </cell>
          <cell r="B3520">
            <v>74000</v>
          </cell>
          <cell r="C3520" t="str">
            <v>UND</v>
          </cell>
          <cell r="D3520">
            <v>88800</v>
          </cell>
          <cell r="E3520">
            <v>14208</v>
          </cell>
          <cell r="F3520">
            <v>103008</v>
          </cell>
        </row>
        <row r="3521">
          <cell r="A3521" t="str">
            <v>MINI INT 2X(6)A (20KA)125V TIPO C32H-DC</v>
          </cell>
          <cell r="B3521">
            <v>107000</v>
          </cell>
          <cell r="C3521" t="str">
            <v>UND</v>
          </cell>
          <cell r="D3521">
            <v>128400</v>
          </cell>
          <cell r="E3521">
            <v>20544</v>
          </cell>
          <cell r="F3521">
            <v>148944</v>
          </cell>
        </row>
        <row r="3522">
          <cell r="A3522" t="str">
            <v>MINI INT 2X(6)A (20KA)220V TIPO C60N</v>
          </cell>
          <cell r="B3522">
            <v>35400</v>
          </cell>
          <cell r="C3522" t="str">
            <v>UND</v>
          </cell>
          <cell r="D3522">
            <v>42480</v>
          </cell>
          <cell r="E3522">
            <v>6796.8</v>
          </cell>
          <cell r="F3522">
            <v>49277</v>
          </cell>
        </row>
        <row r="3523">
          <cell r="A3523" t="str">
            <v>MINI INT 2X(6)A (25KA) TIPO C60L C</v>
          </cell>
          <cell r="B3523">
            <v>170200</v>
          </cell>
          <cell r="C3523" t="str">
            <v>UND</v>
          </cell>
          <cell r="D3523">
            <v>204240</v>
          </cell>
          <cell r="E3523">
            <v>32678.400000000001</v>
          </cell>
          <cell r="F3523">
            <v>236918</v>
          </cell>
        </row>
        <row r="3524">
          <cell r="A3524" t="str">
            <v>MINI INT 2X(63)A TIPO NC100H C</v>
          </cell>
          <cell r="B3524">
            <v>258275</v>
          </cell>
          <cell r="C3524" t="str">
            <v>UND</v>
          </cell>
          <cell r="D3524">
            <v>309930</v>
          </cell>
          <cell r="E3524">
            <v>49588.800000000003</v>
          </cell>
          <cell r="F3524">
            <v>359519</v>
          </cell>
        </row>
        <row r="3525">
          <cell r="A3525" t="str">
            <v>MINI INT 2X(63)A TIPO NC100LH C</v>
          </cell>
          <cell r="B3525">
            <v>560000</v>
          </cell>
          <cell r="C3525" t="str">
            <v>UND</v>
          </cell>
          <cell r="D3525">
            <v>672000</v>
          </cell>
          <cell r="E3525">
            <v>107520</v>
          </cell>
          <cell r="F3525">
            <v>779520</v>
          </cell>
        </row>
        <row r="3526">
          <cell r="A3526" t="str">
            <v>MINI INT 3X(16)A TIPO NC100LH C</v>
          </cell>
          <cell r="B3526">
            <v>450800</v>
          </cell>
          <cell r="C3526" t="str">
            <v>UND</v>
          </cell>
          <cell r="D3526">
            <v>540960</v>
          </cell>
          <cell r="E3526">
            <v>86553.600000000006</v>
          </cell>
          <cell r="F3526">
            <v>627514</v>
          </cell>
        </row>
        <row r="3527">
          <cell r="A3527" t="str">
            <v>MINI INT 3X(3)A (20KA)220V TIPO C60N</v>
          </cell>
          <cell r="B3527">
            <v>89200</v>
          </cell>
          <cell r="C3527" t="str">
            <v>UND</v>
          </cell>
          <cell r="D3527">
            <v>107040</v>
          </cell>
          <cell r="E3527">
            <v>17126.400000000001</v>
          </cell>
          <cell r="F3527">
            <v>124166</v>
          </cell>
        </row>
        <row r="3528">
          <cell r="A3528" t="str">
            <v>MINI INT 3X(3)A (25KA) TIPO C60L C</v>
          </cell>
          <cell r="B3528">
            <v>255000</v>
          </cell>
          <cell r="C3528" t="str">
            <v>UND</v>
          </cell>
          <cell r="D3528">
            <v>306000</v>
          </cell>
          <cell r="E3528">
            <v>48960</v>
          </cell>
          <cell r="F3528">
            <v>354960</v>
          </cell>
        </row>
        <row r="3529">
          <cell r="A3529" t="str">
            <v>MINI INT 3X(80)A (20KA)220V NC100H(1)</v>
          </cell>
          <cell r="B3529">
            <v>131400</v>
          </cell>
          <cell r="C3529" t="str">
            <v>UND</v>
          </cell>
          <cell r="D3529">
            <v>157680</v>
          </cell>
          <cell r="E3529">
            <v>25228.799999999999</v>
          </cell>
          <cell r="F3529">
            <v>182909</v>
          </cell>
        </row>
        <row r="3530">
          <cell r="A3530" t="str">
            <v>MINI INT 4X(10)A TIPO C60A C</v>
          </cell>
          <cell r="B3530">
            <v>162240</v>
          </cell>
          <cell r="C3530" t="str">
            <v>UND</v>
          </cell>
          <cell r="D3530">
            <v>194688</v>
          </cell>
          <cell r="E3530">
            <v>31150.080000000002</v>
          </cell>
          <cell r="F3530">
            <v>225838</v>
          </cell>
        </row>
        <row r="3531">
          <cell r="A3531" t="str">
            <v>MINI INT 4X(16)A TIPO C60A C</v>
          </cell>
          <cell r="B3531">
            <v>155000</v>
          </cell>
          <cell r="C3531" t="str">
            <v>UND</v>
          </cell>
          <cell r="D3531">
            <v>186000</v>
          </cell>
          <cell r="E3531">
            <v>29760</v>
          </cell>
          <cell r="F3531">
            <v>215760</v>
          </cell>
        </row>
        <row r="3532">
          <cell r="A3532" t="str">
            <v>MINI INT. 3X(32)A. (20KA)  220V. TIPOC60</v>
          </cell>
          <cell r="B3532">
            <v>66700</v>
          </cell>
          <cell r="C3532" t="str">
            <v>UND</v>
          </cell>
          <cell r="D3532">
            <v>80040</v>
          </cell>
          <cell r="E3532">
            <v>12806.4</v>
          </cell>
          <cell r="F3532">
            <v>92846</v>
          </cell>
        </row>
        <row r="3533">
          <cell r="A3533" t="str">
            <v>MINI INT. 3X(50)A. (20KA)  220V. TIPOC60</v>
          </cell>
          <cell r="B3533">
            <v>117600</v>
          </cell>
          <cell r="C3533" t="str">
            <v>UND</v>
          </cell>
          <cell r="D3533">
            <v>141120</v>
          </cell>
          <cell r="E3533">
            <v>22579.200000000001</v>
          </cell>
          <cell r="F3533">
            <v>163699</v>
          </cell>
        </row>
        <row r="3534">
          <cell r="A3534" t="str">
            <v>MINIBLOQUE 100 PARES SIN RESINA</v>
          </cell>
          <cell r="B3534">
            <v>48015</v>
          </cell>
          <cell r="C3534" t="str">
            <v>UND</v>
          </cell>
          <cell r="D3534">
            <v>57618</v>
          </cell>
          <cell r="E3534">
            <v>9218.880000000001</v>
          </cell>
          <cell r="F3534">
            <v>66837</v>
          </cell>
        </row>
        <row r="3535">
          <cell r="A3535" t="str">
            <v>MINIBREAKER 1X2 A</v>
          </cell>
          <cell r="B3535">
            <v>14085</v>
          </cell>
          <cell r="C3535" t="str">
            <v>UND</v>
          </cell>
          <cell r="D3535">
            <v>16902</v>
          </cell>
          <cell r="E3535">
            <v>2704.32</v>
          </cell>
          <cell r="F3535">
            <v>19606</v>
          </cell>
        </row>
        <row r="3536">
          <cell r="A3536" t="str">
            <v>MINI-INTERRUPTOR 1 AMP A.B.B</v>
          </cell>
          <cell r="B3536">
            <v>89000</v>
          </cell>
          <cell r="C3536" t="str">
            <v>UND</v>
          </cell>
          <cell r="D3536">
            <v>106800</v>
          </cell>
          <cell r="E3536">
            <v>17088</v>
          </cell>
          <cell r="F3536">
            <v>123888</v>
          </cell>
        </row>
        <row r="3537">
          <cell r="A3537" t="str">
            <v>MOD.CONMUT L/PILOTO BLANCO DEKO</v>
          </cell>
          <cell r="B3537">
            <v>8740</v>
          </cell>
          <cell r="C3537" t="str">
            <v>UND</v>
          </cell>
          <cell r="D3537">
            <v>10488</v>
          </cell>
          <cell r="E3537">
            <v>1678.08</v>
          </cell>
          <cell r="F3537">
            <v>12166</v>
          </cell>
        </row>
        <row r="3538">
          <cell r="A3538" t="str">
            <v>MODEM TIPO CLMPCX.X,20MA,120V</v>
          </cell>
          <cell r="B3538">
            <v>500000</v>
          </cell>
          <cell r="C3538" t="str">
            <v>UND</v>
          </cell>
          <cell r="D3538">
            <v>600000</v>
          </cell>
          <cell r="E3538">
            <v>96000</v>
          </cell>
          <cell r="F3538">
            <v>696000</v>
          </cell>
        </row>
        <row r="3539">
          <cell r="A3539" t="str">
            <v>MODEM TIPO EXTERNO 9600 BAUDIOS ABB</v>
          </cell>
          <cell r="B3539">
            <v>1500000</v>
          </cell>
          <cell r="C3539" t="str">
            <v>UND</v>
          </cell>
          <cell r="D3539">
            <v>1800000</v>
          </cell>
          <cell r="E3539">
            <v>288000</v>
          </cell>
          <cell r="F3539">
            <v>2088000</v>
          </cell>
        </row>
        <row r="3540">
          <cell r="A3540" t="str">
            <v>MODEM TIPO PCMCL2.2 MARCA CONTROLLER</v>
          </cell>
          <cell r="B3540">
            <v>600000</v>
          </cell>
          <cell r="C3540" t="str">
            <v>UND</v>
          </cell>
          <cell r="D3540">
            <v>720000</v>
          </cell>
          <cell r="E3540">
            <v>115200</v>
          </cell>
          <cell r="F3540">
            <v>835200</v>
          </cell>
        </row>
        <row r="3541">
          <cell r="A3541" t="str">
            <v>MODULO BOTON  CIEGO MARFIL</v>
          </cell>
          <cell r="B3541">
            <v>490</v>
          </cell>
          <cell r="C3541" t="str">
            <v>UND</v>
          </cell>
          <cell r="D3541">
            <v>588</v>
          </cell>
          <cell r="E3541">
            <v>94.08</v>
          </cell>
          <cell r="F3541">
            <v>682</v>
          </cell>
        </row>
        <row r="3542">
          <cell r="A3542" t="str">
            <v>MODULO BOTON CIEGO TICINO B2000</v>
          </cell>
          <cell r="B3542">
            <v>6000</v>
          </cell>
          <cell r="C3542" t="str">
            <v>UND</v>
          </cell>
          <cell r="D3542">
            <v>7200</v>
          </cell>
          <cell r="E3542">
            <v>1152</v>
          </cell>
          <cell r="F3542">
            <v>8352</v>
          </cell>
        </row>
        <row r="3543">
          <cell r="A3543" t="str">
            <v>MODULO BOTON SALIDA CORDON T.V.</v>
          </cell>
          <cell r="B3543">
            <v>490</v>
          </cell>
          <cell r="C3543" t="str">
            <v>UND</v>
          </cell>
          <cell r="D3543">
            <v>588</v>
          </cell>
          <cell r="E3543">
            <v>94.08</v>
          </cell>
          <cell r="F3543">
            <v>682</v>
          </cell>
        </row>
        <row r="3544">
          <cell r="A3544" t="str">
            <v>MODULO BOTON TIMBRE</v>
          </cell>
          <cell r="B3544">
            <v>4550</v>
          </cell>
          <cell r="C3544" t="str">
            <v>UND</v>
          </cell>
          <cell r="D3544">
            <v>5460</v>
          </cell>
          <cell r="E3544">
            <v>873.6</v>
          </cell>
          <cell r="F3544">
            <v>6334</v>
          </cell>
        </row>
        <row r="3545">
          <cell r="A3545" t="str">
            <v>MODULO CONMUTABLE DOBLE 4 VIAS BLANCA</v>
          </cell>
          <cell r="B3545">
            <v>8150</v>
          </cell>
          <cell r="C3545" t="str">
            <v>UND</v>
          </cell>
          <cell r="D3545">
            <v>9780</v>
          </cell>
          <cell r="E3545">
            <v>1564.8</v>
          </cell>
          <cell r="F3545">
            <v>11345</v>
          </cell>
        </row>
        <row r="3546">
          <cell r="A3546" t="str">
            <v>MODULO CONMUTABLE DOBLE 4 VIAS MARFIL</v>
          </cell>
          <cell r="B3546">
            <v>8150</v>
          </cell>
          <cell r="C3546" t="str">
            <v>UND</v>
          </cell>
          <cell r="D3546">
            <v>9780</v>
          </cell>
          <cell r="E3546">
            <v>1564.8</v>
          </cell>
          <cell r="F3546">
            <v>11345</v>
          </cell>
        </row>
        <row r="3547">
          <cell r="A3547" t="str">
            <v>MODULO CONMUTABLE MARFIL FUTURA</v>
          </cell>
          <cell r="B3547">
            <v>540.40002441406284</v>
          </cell>
          <cell r="C3547" t="str">
            <v>UND</v>
          </cell>
          <cell r="D3547">
            <v>648.48002929687539</v>
          </cell>
          <cell r="E3547">
            <v>103.75680468750006</v>
          </cell>
          <cell r="F3547">
            <v>752</v>
          </cell>
        </row>
        <row r="3548">
          <cell r="A3548" t="str">
            <v>MODULO INTER SENCILLO L.P.</v>
          </cell>
          <cell r="B3548">
            <v>3000</v>
          </cell>
          <cell r="C3548" t="str">
            <v>UND</v>
          </cell>
          <cell r="D3548">
            <v>3600</v>
          </cell>
          <cell r="E3548">
            <v>576</v>
          </cell>
          <cell r="F3548">
            <v>4176</v>
          </cell>
        </row>
        <row r="3549">
          <cell r="A3549" t="str">
            <v>MODULO INTERRUPTOR BLANCO FUTURA</v>
          </cell>
          <cell r="B3549">
            <v>459.20001220703097</v>
          </cell>
          <cell r="C3549" t="str">
            <v>UND</v>
          </cell>
          <cell r="D3549">
            <v>551.04001464843714</v>
          </cell>
          <cell r="E3549">
            <v>88.166402343749937</v>
          </cell>
          <cell r="F3549">
            <v>639</v>
          </cell>
        </row>
        <row r="3550">
          <cell r="A3550" t="str">
            <v>MODULO INTERRUPTOR MARFIL FUTURA</v>
          </cell>
          <cell r="B3550">
            <v>341</v>
          </cell>
          <cell r="C3550" t="str">
            <v>UND</v>
          </cell>
          <cell r="D3550">
            <v>409.2</v>
          </cell>
          <cell r="E3550">
            <v>65.471999999999994</v>
          </cell>
          <cell r="F3550">
            <v>475</v>
          </cell>
        </row>
        <row r="3551">
          <cell r="A3551" t="str">
            <v>MODULO INTERRUPTOR MARFIL FUTURA</v>
          </cell>
          <cell r="B3551">
            <v>1221</v>
          </cell>
          <cell r="C3551" t="str">
            <v>UND</v>
          </cell>
          <cell r="D3551">
            <v>1465.2</v>
          </cell>
          <cell r="E3551">
            <v>234.43200000000002</v>
          </cell>
          <cell r="F3551">
            <v>1700</v>
          </cell>
        </row>
        <row r="3552">
          <cell r="A3552" t="str">
            <v>MODULO INTERRUPTOR SENCILLO</v>
          </cell>
          <cell r="B3552">
            <v>2800</v>
          </cell>
          <cell r="C3552" t="str">
            <v>UND</v>
          </cell>
          <cell r="D3552">
            <v>3360</v>
          </cell>
          <cell r="E3552">
            <v>537.6</v>
          </cell>
          <cell r="F3552">
            <v>3898</v>
          </cell>
        </row>
        <row r="3553">
          <cell r="A3553" t="str">
            <v>MODULO INTERRUPTOR SENCILLO LUZ PILOTO</v>
          </cell>
          <cell r="B3553">
            <v>4090</v>
          </cell>
          <cell r="C3553" t="str">
            <v>UND</v>
          </cell>
          <cell r="D3553">
            <v>4908</v>
          </cell>
          <cell r="E3553">
            <v>785.28</v>
          </cell>
          <cell r="F3553">
            <v>5693</v>
          </cell>
        </row>
        <row r="3554">
          <cell r="A3554" t="str">
            <v>MODULO INTERRUPTOR SENCILLO MARFIL</v>
          </cell>
          <cell r="B3554">
            <v>4920</v>
          </cell>
          <cell r="C3554" t="str">
            <v>UND</v>
          </cell>
          <cell r="D3554">
            <v>5904</v>
          </cell>
          <cell r="E3554">
            <v>944.64</v>
          </cell>
          <cell r="F3554">
            <v>6849</v>
          </cell>
        </row>
        <row r="3555">
          <cell r="A3555" t="str">
            <v>MODULO LA1EN20 TM</v>
          </cell>
          <cell r="B3555">
            <v>6652</v>
          </cell>
          <cell r="C3555" t="str">
            <v>UND</v>
          </cell>
          <cell r="D3555">
            <v>7982.4</v>
          </cell>
          <cell r="E3555">
            <v>1277.184</v>
          </cell>
          <cell r="F3555">
            <v>9260</v>
          </cell>
        </row>
        <row r="3556">
          <cell r="A3556" t="str">
            <v>MODULO LA1EN20 TM</v>
          </cell>
          <cell r="B3556">
            <v>9850.4003906249982</v>
          </cell>
          <cell r="C3556" t="str">
            <v>UND</v>
          </cell>
          <cell r="D3556">
            <v>11820.480468749998</v>
          </cell>
          <cell r="E3556">
            <v>1891.2768749999998</v>
          </cell>
          <cell r="F3556">
            <v>13712</v>
          </cell>
        </row>
        <row r="3557">
          <cell r="A3557" t="str">
            <v>MODULO LOGICO 230R (LOGO)</v>
          </cell>
          <cell r="B3557">
            <v>336000</v>
          </cell>
          <cell r="C3557" t="str">
            <v>UND</v>
          </cell>
          <cell r="D3557">
            <v>403200</v>
          </cell>
          <cell r="E3557">
            <v>64512</v>
          </cell>
          <cell r="F3557">
            <v>467712</v>
          </cell>
        </row>
        <row r="3558">
          <cell r="A3558" t="str">
            <v>MODULO PLACA DOBLE 4X4</v>
          </cell>
          <cell r="B3558">
            <v>4530</v>
          </cell>
          <cell r="C3558" t="str">
            <v>UND</v>
          </cell>
          <cell r="D3558">
            <v>5436</v>
          </cell>
          <cell r="E3558">
            <v>869.76</v>
          </cell>
          <cell r="F3558">
            <v>6306</v>
          </cell>
        </row>
        <row r="3559">
          <cell r="A3559" t="str">
            <v>MODULO PROTECCION 10-16</v>
          </cell>
          <cell r="B3559">
            <v>238000</v>
          </cell>
          <cell r="C3559" t="str">
            <v>UND</v>
          </cell>
          <cell r="D3559">
            <v>285600</v>
          </cell>
          <cell r="E3559">
            <v>45696</v>
          </cell>
          <cell r="F3559">
            <v>331296</v>
          </cell>
        </row>
        <row r="3560">
          <cell r="A3560" t="str">
            <v>MODULO PROTECCION 16-25</v>
          </cell>
          <cell r="B3560">
            <v>266000</v>
          </cell>
          <cell r="C3560" t="str">
            <v>UND</v>
          </cell>
          <cell r="D3560">
            <v>319200</v>
          </cell>
          <cell r="E3560">
            <v>51072</v>
          </cell>
          <cell r="F3560">
            <v>370272</v>
          </cell>
        </row>
        <row r="3561">
          <cell r="A3561" t="str">
            <v>MODULO PROTECCION 23-32</v>
          </cell>
          <cell r="B3561">
            <v>266000</v>
          </cell>
          <cell r="C3561" t="str">
            <v>UND</v>
          </cell>
          <cell r="D3561">
            <v>319200</v>
          </cell>
          <cell r="E3561">
            <v>51072</v>
          </cell>
          <cell r="F3561">
            <v>370272</v>
          </cell>
        </row>
        <row r="3562">
          <cell r="A3562" t="str">
            <v>MODULO PULSADOR PARA TEMPORIZADOR</v>
          </cell>
          <cell r="B3562">
            <v>6170</v>
          </cell>
          <cell r="C3562" t="str">
            <v>UND</v>
          </cell>
          <cell r="D3562">
            <v>7404</v>
          </cell>
          <cell r="E3562">
            <v>1184.6400000000001</v>
          </cell>
          <cell r="F3562">
            <v>8589</v>
          </cell>
        </row>
        <row r="3563">
          <cell r="A3563" t="str">
            <v>MODULO PULSADOR PARA TIMBRE BLANCO L/P</v>
          </cell>
          <cell r="B3563">
            <v>4090</v>
          </cell>
          <cell r="C3563" t="str">
            <v>UND</v>
          </cell>
          <cell r="D3563">
            <v>4908</v>
          </cell>
          <cell r="E3563">
            <v>785.28</v>
          </cell>
          <cell r="F3563">
            <v>5693</v>
          </cell>
        </row>
        <row r="3564">
          <cell r="A3564" t="str">
            <v>MODULO PULSADOR PARA TIMBRE MARFIL</v>
          </cell>
          <cell r="B3564">
            <v>4090</v>
          </cell>
          <cell r="C3564" t="str">
            <v>UND</v>
          </cell>
          <cell r="D3564">
            <v>4908</v>
          </cell>
          <cell r="E3564">
            <v>785.28</v>
          </cell>
          <cell r="F3564">
            <v>5693</v>
          </cell>
        </row>
        <row r="3565">
          <cell r="A3565" t="str">
            <v>MODULO PULSADOR TIMBRE BLANCO FUTURA</v>
          </cell>
          <cell r="B3565">
            <v>665</v>
          </cell>
          <cell r="C3565" t="str">
            <v>UND</v>
          </cell>
          <cell r="D3565">
            <v>798</v>
          </cell>
          <cell r="E3565">
            <v>127.68</v>
          </cell>
          <cell r="F3565">
            <v>926</v>
          </cell>
        </row>
        <row r="3566">
          <cell r="A3566" t="str">
            <v>MODULO PULSADOR TIMBRE MARFIL</v>
          </cell>
          <cell r="B3566">
            <v>408</v>
          </cell>
          <cell r="C3566" t="str">
            <v>UND</v>
          </cell>
          <cell r="D3566">
            <v>489.59999999999997</v>
          </cell>
          <cell r="E3566">
            <v>78.335999999999999</v>
          </cell>
          <cell r="F3566">
            <v>568</v>
          </cell>
        </row>
        <row r="3567">
          <cell r="A3567" t="str">
            <v>MODULO RC D09-D95</v>
          </cell>
          <cell r="B3567">
            <v>40000</v>
          </cell>
          <cell r="C3567" t="str">
            <v>UND</v>
          </cell>
          <cell r="D3567">
            <v>48000</v>
          </cell>
          <cell r="E3567">
            <v>7680</v>
          </cell>
          <cell r="F3567">
            <v>55680</v>
          </cell>
        </row>
        <row r="3568">
          <cell r="A3568" t="str">
            <v>MODULO RJ45 CATSE AZUL AMP</v>
          </cell>
          <cell r="B3568">
            <v>7287</v>
          </cell>
          <cell r="C3568" t="str">
            <v>UND</v>
          </cell>
          <cell r="D3568">
            <v>8744.4</v>
          </cell>
          <cell r="E3568">
            <v>1399.104</v>
          </cell>
          <cell r="F3568">
            <v>10144</v>
          </cell>
        </row>
        <row r="3569">
          <cell r="A3569" t="str">
            <v>MODULO SALIDA COAXIAL</v>
          </cell>
          <cell r="B3569">
            <v>6000</v>
          </cell>
          <cell r="C3569" t="str">
            <v>UND</v>
          </cell>
          <cell r="D3569">
            <v>7200</v>
          </cell>
          <cell r="E3569">
            <v>1152</v>
          </cell>
          <cell r="F3569">
            <v>8352</v>
          </cell>
        </row>
        <row r="3570">
          <cell r="A3570" t="str">
            <v>MODULO SALIDA CORDON TICINO</v>
          </cell>
          <cell r="B3570">
            <v>6000</v>
          </cell>
          <cell r="C3570" t="str">
            <v>UND</v>
          </cell>
          <cell r="D3570">
            <v>7200</v>
          </cell>
          <cell r="E3570">
            <v>1152</v>
          </cell>
          <cell r="F3570">
            <v>8352</v>
          </cell>
        </row>
        <row r="3571">
          <cell r="A3571" t="str">
            <v>MODULO SALIDA CORDON TV BLANCO</v>
          </cell>
          <cell r="B3571">
            <v>2770</v>
          </cell>
          <cell r="C3571" t="str">
            <v>UND</v>
          </cell>
          <cell r="D3571">
            <v>3324</v>
          </cell>
          <cell r="E3571">
            <v>531.84</v>
          </cell>
          <cell r="F3571">
            <v>3856</v>
          </cell>
        </row>
        <row r="3572">
          <cell r="A3572" t="str">
            <v>MODULO SALIDA T.V. AMERICANA</v>
          </cell>
          <cell r="B3572">
            <v>3000</v>
          </cell>
          <cell r="C3572" t="str">
            <v>UND</v>
          </cell>
          <cell r="D3572">
            <v>3600</v>
          </cell>
          <cell r="E3572">
            <v>576</v>
          </cell>
          <cell r="F3572">
            <v>4176</v>
          </cell>
        </row>
        <row r="3573">
          <cell r="A3573" t="str">
            <v>MODULO TELEFONICO AMERICANA MARFIL</v>
          </cell>
          <cell r="B3573">
            <v>3810</v>
          </cell>
          <cell r="C3573" t="str">
            <v>UND</v>
          </cell>
          <cell r="D3573">
            <v>4572</v>
          </cell>
          <cell r="E3573">
            <v>731.52</v>
          </cell>
          <cell r="F3573">
            <v>5304</v>
          </cell>
        </row>
        <row r="3574">
          <cell r="A3574" t="str">
            <v>MODULO TOMA CON POLO A TIERRA AISLADO</v>
          </cell>
          <cell r="B3574">
            <v>2170</v>
          </cell>
          <cell r="C3574" t="str">
            <v>UND</v>
          </cell>
          <cell r="D3574">
            <v>2604</v>
          </cell>
          <cell r="E3574">
            <v>416.64</v>
          </cell>
          <cell r="F3574">
            <v>3021</v>
          </cell>
        </row>
        <row r="3575">
          <cell r="A3575" t="str">
            <v>MODULO TOMA CON POLO TIERRA "TICINO"</v>
          </cell>
          <cell r="B3575">
            <v>2580</v>
          </cell>
          <cell r="C3575" t="str">
            <v>UND</v>
          </cell>
          <cell r="D3575">
            <v>3096</v>
          </cell>
          <cell r="E3575">
            <v>495.36</v>
          </cell>
          <cell r="F3575">
            <v>3591</v>
          </cell>
        </row>
        <row r="3576">
          <cell r="A3576" t="str">
            <v>MODULO TOMA COOR DOBLE P/TIERRA</v>
          </cell>
          <cell r="B3576">
            <v>5370</v>
          </cell>
          <cell r="C3576" t="str">
            <v>UND</v>
          </cell>
          <cell r="D3576">
            <v>6444</v>
          </cell>
          <cell r="E3576">
            <v>1031.04</v>
          </cell>
          <cell r="F3576">
            <v>7475</v>
          </cell>
        </row>
        <row r="3577">
          <cell r="A3577" t="str">
            <v>MODULO TOMA CORRIENTE C/POLO MARFIL</v>
          </cell>
          <cell r="B3577">
            <v>2640</v>
          </cell>
          <cell r="C3577" t="str">
            <v>UND</v>
          </cell>
          <cell r="D3577">
            <v>3168</v>
          </cell>
          <cell r="E3577">
            <v>506.88</v>
          </cell>
          <cell r="F3577">
            <v>3675</v>
          </cell>
        </row>
        <row r="3578">
          <cell r="A3578" t="str">
            <v>MODULO TOMA CORRIENTE MARFIL P/TIERRA</v>
          </cell>
          <cell r="B3578">
            <v>957</v>
          </cell>
          <cell r="C3578" t="str">
            <v>UND</v>
          </cell>
          <cell r="D3578">
            <v>1148.3999999999999</v>
          </cell>
          <cell r="E3578">
            <v>183.74399999999997</v>
          </cell>
          <cell r="F3578">
            <v>1332</v>
          </cell>
        </row>
        <row r="3579">
          <cell r="A3579" t="str">
            <v>MODULO TOMA CORRIENTE POLO A TIERRA</v>
          </cell>
          <cell r="B3579">
            <v>2640</v>
          </cell>
          <cell r="C3579" t="str">
            <v>UND</v>
          </cell>
          <cell r="D3579">
            <v>3168</v>
          </cell>
          <cell r="E3579">
            <v>506.88</v>
          </cell>
          <cell r="F3579">
            <v>3675</v>
          </cell>
        </row>
        <row r="3580">
          <cell r="A3580" t="str">
            <v>MODULO TOMA EUROAMERICANA</v>
          </cell>
          <cell r="B3580">
            <v>2473</v>
          </cell>
          <cell r="C3580" t="str">
            <v>UND</v>
          </cell>
          <cell r="D3580">
            <v>2967.6</v>
          </cell>
          <cell r="E3580">
            <v>474.81599999999997</v>
          </cell>
          <cell r="F3580">
            <v>3442</v>
          </cell>
        </row>
        <row r="3581">
          <cell r="A3581" t="str">
            <v>MODULO TOMA EUROPEA</v>
          </cell>
          <cell r="B3581">
            <v>2335</v>
          </cell>
          <cell r="C3581" t="str">
            <v>UND</v>
          </cell>
          <cell r="D3581">
            <v>2802</v>
          </cell>
          <cell r="E3581">
            <v>448.32</v>
          </cell>
          <cell r="F3581">
            <v>3250</v>
          </cell>
        </row>
        <row r="3582">
          <cell r="A3582" t="str">
            <v>MODULO TOMA RJ-45 UTP. CATEGORIA 5 E</v>
          </cell>
          <cell r="B3582">
            <v>9230</v>
          </cell>
          <cell r="C3582" t="str">
            <v>UND</v>
          </cell>
          <cell r="D3582">
            <v>11076</v>
          </cell>
          <cell r="E3582">
            <v>1772.16</v>
          </cell>
          <cell r="F3582">
            <v>12848</v>
          </cell>
        </row>
        <row r="3583">
          <cell r="A3583" t="str">
            <v>MODULO TOMA TELEFONICA AMERICANA</v>
          </cell>
          <cell r="B3583">
            <v>3810</v>
          </cell>
          <cell r="C3583" t="str">
            <v>UND</v>
          </cell>
          <cell r="D3583">
            <v>4572</v>
          </cell>
          <cell r="E3583">
            <v>731.52</v>
          </cell>
          <cell r="F3583">
            <v>5304</v>
          </cell>
        </row>
        <row r="3584">
          <cell r="A3584" t="str">
            <v>MODULO TOMA TELEFONICA COLOMBIANA</v>
          </cell>
          <cell r="B3584">
            <v>2200</v>
          </cell>
          <cell r="C3584" t="str">
            <v>UND</v>
          </cell>
          <cell r="D3584">
            <v>2640</v>
          </cell>
          <cell r="E3584">
            <v>422.40000000000003</v>
          </cell>
          <cell r="F3584">
            <v>3062</v>
          </cell>
        </row>
        <row r="3585">
          <cell r="A3585" t="str">
            <v>MOLDE DE 5/8 A No. 4 AWG REF. GY</v>
          </cell>
          <cell r="B3585">
            <v>9200</v>
          </cell>
          <cell r="C3585" t="str">
            <v>UND</v>
          </cell>
          <cell r="D3585">
            <v>11040</v>
          </cell>
          <cell r="E3585">
            <v>1766.4</v>
          </cell>
          <cell r="F3585">
            <v>12806</v>
          </cell>
        </row>
        <row r="3586">
          <cell r="A3586" t="str">
            <v>MOLDE DE SOLDADURA EXOTERMICA</v>
          </cell>
          <cell r="B3586">
            <v>105000</v>
          </cell>
          <cell r="C3586" t="str">
            <v>UND</v>
          </cell>
          <cell r="D3586">
            <v>126000</v>
          </cell>
          <cell r="E3586">
            <v>20160</v>
          </cell>
          <cell r="F3586">
            <v>146160</v>
          </cell>
        </row>
        <row r="3587">
          <cell r="A3587" t="str">
            <v>MONOMODO ST/PC DE 1-4 MTS RAYCHEM</v>
          </cell>
          <cell r="B3587">
            <v>59700</v>
          </cell>
          <cell r="C3587" t="str">
            <v>UND</v>
          </cell>
          <cell r="D3587">
            <v>71640</v>
          </cell>
          <cell r="E3587">
            <v>11462.4</v>
          </cell>
          <cell r="F3587">
            <v>83102</v>
          </cell>
        </row>
        <row r="3588">
          <cell r="A3588" t="str">
            <v>MONOMODO ST/PC DE 2-8 MTS</v>
          </cell>
          <cell r="B3588">
            <v>125000</v>
          </cell>
          <cell r="C3588" t="str">
            <v>UND</v>
          </cell>
          <cell r="D3588">
            <v>150000</v>
          </cell>
          <cell r="E3588">
            <v>24000</v>
          </cell>
          <cell r="F3588">
            <v>174000</v>
          </cell>
        </row>
        <row r="3589">
          <cell r="A3589" t="str">
            <v>MORDAZA RIENDA 3 TONELADAS</v>
          </cell>
          <cell r="B3589">
            <v>2160</v>
          </cell>
          <cell r="C3589" t="str">
            <v>UND</v>
          </cell>
          <cell r="D3589">
            <v>2592</v>
          </cell>
          <cell r="E3589">
            <v>414.72</v>
          </cell>
          <cell r="F3589">
            <v>3007</v>
          </cell>
        </row>
        <row r="3590">
          <cell r="A3590" t="str">
            <v>MORDAZA RIENDA 6 TONELADAS</v>
          </cell>
          <cell r="B3590">
            <v>2695</v>
          </cell>
          <cell r="C3590" t="str">
            <v>UND</v>
          </cell>
          <cell r="D3590">
            <v>3234</v>
          </cell>
          <cell r="E3590">
            <v>517.44000000000005</v>
          </cell>
          <cell r="F3590">
            <v>3751</v>
          </cell>
        </row>
        <row r="3591">
          <cell r="A3591" t="str">
            <v>MORTERO A.LAVADA 1:2</v>
          </cell>
          <cell r="B3591">
            <v>2100</v>
          </cell>
          <cell r="C3591" t="str">
            <v>UND</v>
          </cell>
          <cell r="D3591">
            <v>2520</v>
          </cell>
          <cell r="E3591">
            <v>403.2</v>
          </cell>
          <cell r="F3591">
            <v>2923</v>
          </cell>
        </row>
        <row r="3592">
          <cell r="A3592" t="str">
            <v>MOTOR  TRIFASICO 1200RPM 75 HP</v>
          </cell>
          <cell r="B3592">
            <v>8839300</v>
          </cell>
          <cell r="C3592" t="str">
            <v>UND</v>
          </cell>
          <cell r="D3592">
            <v>10607160</v>
          </cell>
          <cell r="E3592">
            <v>1697145.6</v>
          </cell>
          <cell r="F3592">
            <v>12304306</v>
          </cell>
        </row>
        <row r="3593">
          <cell r="A3593" t="str">
            <v>MOTOR MONO 1800 RPM 3.0HP 4 POLOS</v>
          </cell>
          <cell r="B3593">
            <v>604400</v>
          </cell>
          <cell r="C3593" t="str">
            <v>UND</v>
          </cell>
          <cell r="D3593">
            <v>725280</v>
          </cell>
          <cell r="E3593">
            <v>116044.8</v>
          </cell>
          <cell r="F3593">
            <v>841325</v>
          </cell>
        </row>
        <row r="3594">
          <cell r="A3594" t="str">
            <v>MOTOR MONO 3600 RPM 1/2HP 2 POLOS</v>
          </cell>
          <cell r="B3594">
            <v>69300</v>
          </cell>
          <cell r="C3594" t="str">
            <v>UND</v>
          </cell>
          <cell r="D3594">
            <v>83160</v>
          </cell>
          <cell r="E3594">
            <v>13305.6</v>
          </cell>
          <cell r="F3594">
            <v>96466</v>
          </cell>
        </row>
        <row r="3595">
          <cell r="A3595" t="str">
            <v>MOTOR MONO 3600 RPM 3.0HP 2 POLOS</v>
          </cell>
          <cell r="B3595">
            <v>350100</v>
          </cell>
          <cell r="C3595" t="str">
            <v>UND</v>
          </cell>
          <cell r="D3595">
            <v>420120</v>
          </cell>
          <cell r="E3595">
            <v>67219.199999999997</v>
          </cell>
          <cell r="F3595">
            <v>487339</v>
          </cell>
        </row>
        <row r="3596">
          <cell r="A3596" t="str">
            <v>MOTOR MONO 3600RPM 1.0HP 2 POLOS</v>
          </cell>
          <cell r="B3596">
            <v>225900</v>
          </cell>
          <cell r="C3596" t="str">
            <v>UND</v>
          </cell>
          <cell r="D3596">
            <v>271080</v>
          </cell>
          <cell r="E3596">
            <v>43372.800000000003</v>
          </cell>
          <cell r="F3596">
            <v>314453</v>
          </cell>
        </row>
        <row r="3597">
          <cell r="A3597" t="str">
            <v>MOTOR MONO CERRADO 1800RPM 1.0HP 4 POLOS</v>
          </cell>
          <cell r="B3597">
            <v>292200</v>
          </cell>
          <cell r="C3597" t="str">
            <v>UND</v>
          </cell>
          <cell r="D3597">
            <v>350640</v>
          </cell>
          <cell r="E3597">
            <v>56102.400000000001</v>
          </cell>
          <cell r="F3597">
            <v>406742</v>
          </cell>
        </row>
        <row r="3598">
          <cell r="A3598" t="str">
            <v>MOTOR MONO CERRADO 1800RPM 1.5HP 4 POLOS</v>
          </cell>
          <cell r="B3598">
            <v>331900</v>
          </cell>
          <cell r="C3598" t="str">
            <v>UND</v>
          </cell>
          <cell r="D3598">
            <v>398280</v>
          </cell>
          <cell r="E3598">
            <v>63724.800000000003</v>
          </cell>
          <cell r="F3598">
            <v>462005</v>
          </cell>
        </row>
        <row r="3599">
          <cell r="A3599" t="str">
            <v>MOTOR MONO CERRADO 1800RPM 1/2HP 4 POLOS</v>
          </cell>
          <cell r="B3599">
            <v>242400</v>
          </cell>
          <cell r="C3599" t="str">
            <v>UND</v>
          </cell>
          <cell r="D3599">
            <v>290880</v>
          </cell>
          <cell r="E3599">
            <v>46540.800000000003</v>
          </cell>
          <cell r="F3599">
            <v>337421</v>
          </cell>
        </row>
        <row r="3600">
          <cell r="A3600" t="str">
            <v>MOTOR MONO CERRADO 1800RPM 1/3HP 4 POLOS</v>
          </cell>
          <cell r="B3600">
            <v>223900</v>
          </cell>
          <cell r="C3600" t="str">
            <v>UND</v>
          </cell>
          <cell r="D3600">
            <v>268680</v>
          </cell>
          <cell r="E3600">
            <v>42988.800000000003</v>
          </cell>
          <cell r="F3600">
            <v>311669</v>
          </cell>
        </row>
        <row r="3601">
          <cell r="A3601" t="str">
            <v>MOTOR MONO CERRADO 1800RPM 2.0HP 4 POLOS</v>
          </cell>
          <cell r="B3601">
            <v>374000</v>
          </cell>
          <cell r="C3601" t="str">
            <v>UND</v>
          </cell>
          <cell r="D3601">
            <v>448800</v>
          </cell>
          <cell r="E3601">
            <v>71808</v>
          </cell>
          <cell r="F3601">
            <v>520608</v>
          </cell>
        </row>
        <row r="3602">
          <cell r="A3602" t="str">
            <v>MOTOR MONO CERRADO 1800RPM 2.0HP 4 POLOS</v>
          </cell>
          <cell r="B3602">
            <v>374000</v>
          </cell>
          <cell r="C3602" t="str">
            <v>UND</v>
          </cell>
          <cell r="D3602">
            <v>448800</v>
          </cell>
          <cell r="E3602">
            <v>71808</v>
          </cell>
          <cell r="F3602">
            <v>520608</v>
          </cell>
        </row>
        <row r="3603">
          <cell r="A3603" t="str">
            <v>MOTOR MONO CERRADO 1800RPM 3/4HP 4 POLOS</v>
          </cell>
          <cell r="B3603">
            <v>275600</v>
          </cell>
          <cell r="C3603" t="str">
            <v>UND</v>
          </cell>
          <cell r="D3603">
            <v>330720</v>
          </cell>
          <cell r="E3603">
            <v>52915.200000000004</v>
          </cell>
          <cell r="F3603">
            <v>383635</v>
          </cell>
        </row>
        <row r="3604">
          <cell r="A3604" t="str">
            <v>MOTOR MONO CERRADO 3600RPM 1.0HP 2POLOS</v>
          </cell>
          <cell r="B3604">
            <v>291200</v>
          </cell>
          <cell r="C3604" t="str">
            <v>UND</v>
          </cell>
          <cell r="D3604">
            <v>349440</v>
          </cell>
          <cell r="E3604">
            <v>55910.400000000001</v>
          </cell>
          <cell r="F3604">
            <v>405350</v>
          </cell>
        </row>
        <row r="3605">
          <cell r="A3605" t="str">
            <v>MOTOR MONO CERRADO 3600RPM 2.0HP 2POLOS</v>
          </cell>
          <cell r="B3605">
            <v>321400</v>
          </cell>
          <cell r="C3605" t="str">
            <v>UND</v>
          </cell>
          <cell r="D3605">
            <v>385680</v>
          </cell>
          <cell r="E3605">
            <v>61708.800000000003</v>
          </cell>
          <cell r="F3605">
            <v>447389</v>
          </cell>
        </row>
        <row r="3606">
          <cell r="A3606" t="str">
            <v>MOTOR MONO CERRADO 3600RPM 3.0HP 2 POLOS</v>
          </cell>
          <cell r="B3606">
            <v>375000</v>
          </cell>
          <cell r="C3606" t="str">
            <v>UND</v>
          </cell>
          <cell r="D3606">
            <v>450000</v>
          </cell>
          <cell r="E3606">
            <v>72000</v>
          </cell>
          <cell r="F3606">
            <v>522000</v>
          </cell>
        </row>
        <row r="3607">
          <cell r="A3607" t="str">
            <v>MOTOR MONO CERRADO P.LAVAR 1800RPM 1/2HP</v>
          </cell>
          <cell r="B3607">
            <v>157200</v>
          </cell>
          <cell r="C3607" t="str">
            <v>UND</v>
          </cell>
          <cell r="D3607">
            <v>188640</v>
          </cell>
          <cell r="E3607">
            <v>30182.400000000001</v>
          </cell>
          <cell r="F3607">
            <v>218822</v>
          </cell>
        </row>
        <row r="3608">
          <cell r="A3608" t="str">
            <v>MOTOR MONO CERRADO P.LAVAR 1800RPM 1/2HP</v>
          </cell>
          <cell r="B3608">
            <v>171800</v>
          </cell>
          <cell r="C3608" t="str">
            <v>UND</v>
          </cell>
          <cell r="D3608">
            <v>206160</v>
          </cell>
          <cell r="E3608">
            <v>32985.599999999999</v>
          </cell>
          <cell r="F3608">
            <v>239146</v>
          </cell>
        </row>
        <row r="3609">
          <cell r="A3609" t="str">
            <v>MOTOR MONOFASICO 1800RPM 1.0HP 4 POLOS</v>
          </cell>
          <cell r="B3609">
            <v>226600</v>
          </cell>
          <cell r="C3609" t="str">
            <v>UND</v>
          </cell>
          <cell r="D3609">
            <v>271920</v>
          </cell>
          <cell r="E3609">
            <v>43507.200000000004</v>
          </cell>
          <cell r="F3609">
            <v>315427</v>
          </cell>
        </row>
        <row r="3610">
          <cell r="A3610" t="str">
            <v>MOTOR MONOFASICO 1800RPM 1.5HP 4 POLOS</v>
          </cell>
          <cell r="B3610">
            <v>271800</v>
          </cell>
          <cell r="C3610" t="str">
            <v>UND</v>
          </cell>
          <cell r="D3610">
            <v>326160</v>
          </cell>
          <cell r="E3610">
            <v>52185.599999999999</v>
          </cell>
          <cell r="F3610">
            <v>378346</v>
          </cell>
        </row>
        <row r="3611">
          <cell r="A3611" t="str">
            <v>MOTOR MONOFASICO 1800RPM 1/2HP 4 POLOS</v>
          </cell>
          <cell r="B3611">
            <v>187000</v>
          </cell>
          <cell r="C3611" t="str">
            <v>UND</v>
          </cell>
          <cell r="D3611">
            <v>224400</v>
          </cell>
          <cell r="E3611">
            <v>35904</v>
          </cell>
          <cell r="F3611">
            <v>260304</v>
          </cell>
        </row>
        <row r="3612">
          <cell r="A3612" t="str">
            <v>MOTOR MONOFASICO 1800RPM 1/3HP 4 POLOS</v>
          </cell>
          <cell r="B3612">
            <v>168400</v>
          </cell>
          <cell r="C3612" t="str">
            <v>UND</v>
          </cell>
          <cell r="D3612">
            <v>202080</v>
          </cell>
          <cell r="E3612">
            <v>32332.799999999999</v>
          </cell>
          <cell r="F3612">
            <v>234413</v>
          </cell>
        </row>
        <row r="3613">
          <cell r="A3613" t="str">
            <v>MOTOR MONOFASICO 1800RPM 2.0HP 4POLOS</v>
          </cell>
          <cell r="B3613">
            <v>341300</v>
          </cell>
          <cell r="C3613" t="str">
            <v>UND</v>
          </cell>
          <cell r="D3613">
            <v>409560</v>
          </cell>
          <cell r="E3613">
            <v>65529.599999999999</v>
          </cell>
          <cell r="F3613">
            <v>475090</v>
          </cell>
        </row>
        <row r="3614">
          <cell r="A3614" t="str">
            <v>MOTOR MONOFASICO 1800RPM 3/4HP 4 POLOS</v>
          </cell>
          <cell r="B3614">
            <v>215700</v>
          </cell>
          <cell r="C3614" t="str">
            <v>UND</v>
          </cell>
          <cell r="D3614">
            <v>258840</v>
          </cell>
          <cell r="E3614">
            <v>41414.400000000001</v>
          </cell>
          <cell r="F3614">
            <v>300254</v>
          </cell>
        </row>
        <row r="3615">
          <cell r="A3615" t="str">
            <v>MOTOR MONOFASICO 3600 RPM 1/3HP 2 POLOS</v>
          </cell>
          <cell r="B3615">
            <v>171200</v>
          </cell>
          <cell r="C3615" t="str">
            <v>UND</v>
          </cell>
          <cell r="D3615">
            <v>205440</v>
          </cell>
          <cell r="E3615">
            <v>32870.400000000001</v>
          </cell>
          <cell r="F3615">
            <v>238310</v>
          </cell>
        </row>
        <row r="3616">
          <cell r="A3616" t="str">
            <v>MOTOR MONOFASICO 3600ROM 3/4HP 2 POLOS</v>
          </cell>
          <cell r="B3616">
            <v>210600</v>
          </cell>
          <cell r="C3616" t="str">
            <v>UND</v>
          </cell>
          <cell r="D3616">
            <v>252720</v>
          </cell>
          <cell r="E3616">
            <v>40435.200000000004</v>
          </cell>
          <cell r="F3616">
            <v>293155</v>
          </cell>
        </row>
        <row r="3617">
          <cell r="A3617" t="str">
            <v>MOTOR MONOFASICO 3600RPM 1.5HP 2 POLOS</v>
          </cell>
          <cell r="B3617">
            <v>253800</v>
          </cell>
          <cell r="C3617" t="str">
            <v>UND</v>
          </cell>
          <cell r="D3617">
            <v>304560</v>
          </cell>
          <cell r="E3617">
            <v>48729.599999999999</v>
          </cell>
          <cell r="F3617">
            <v>353290</v>
          </cell>
        </row>
        <row r="3618">
          <cell r="A3618" t="str">
            <v>MOTOR MONOFASICO 3600RPM 1/2HP 2 POLOS</v>
          </cell>
          <cell r="B3618">
            <v>191500</v>
          </cell>
          <cell r="C3618" t="str">
            <v>UND</v>
          </cell>
          <cell r="D3618">
            <v>229800</v>
          </cell>
          <cell r="E3618">
            <v>36768</v>
          </cell>
          <cell r="F3618">
            <v>266568</v>
          </cell>
        </row>
        <row r="3619">
          <cell r="A3619" t="str">
            <v>MOTOR MONOFASICO 3600RPM 2.0HP 2 POLOS</v>
          </cell>
          <cell r="B3619">
            <v>289900</v>
          </cell>
          <cell r="C3619" t="str">
            <v>UND</v>
          </cell>
          <cell r="D3619">
            <v>347880</v>
          </cell>
          <cell r="E3619">
            <v>55660.800000000003</v>
          </cell>
          <cell r="F3619">
            <v>403541</v>
          </cell>
        </row>
        <row r="3620">
          <cell r="A3620" t="str">
            <v>MOTOR TRIF 1.15HP 1690 EBERLE</v>
          </cell>
          <cell r="B3620">
            <v>172872</v>
          </cell>
          <cell r="C3620" t="str">
            <v>UND</v>
          </cell>
          <cell r="D3620">
            <v>207446.39999999999</v>
          </cell>
          <cell r="E3620">
            <v>33191.423999999999</v>
          </cell>
          <cell r="F3620">
            <v>240638</v>
          </cell>
        </row>
        <row r="3621">
          <cell r="A3621" t="str">
            <v>MOTOR TRIF, 3600RPM 70HP 2 POLOS</v>
          </cell>
          <cell r="B3621">
            <v>2338600</v>
          </cell>
          <cell r="C3621" t="str">
            <v>UND</v>
          </cell>
          <cell r="D3621">
            <v>2806320</v>
          </cell>
          <cell r="E3621">
            <v>449011.20000000001</v>
          </cell>
          <cell r="F3621">
            <v>3255331</v>
          </cell>
        </row>
        <row r="3622">
          <cell r="A3622" t="str">
            <v>MOTOR TRIF. 1200RPM 4.8HP 6 POLOS</v>
          </cell>
          <cell r="B3622">
            <v>977000</v>
          </cell>
          <cell r="C3622" t="str">
            <v>UND</v>
          </cell>
          <cell r="D3622">
            <v>1172400</v>
          </cell>
          <cell r="E3622">
            <v>187584</v>
          </cell>
          <cell r="F3622">
            <v>1359984</v>
          </cell>
        </row>
        <row r="3623">
          <cell r="A3623" t="str">
            <v>MOTOR TRIF. 1200RPM 50HP 2 POLOS</v>
          </cell>
          <cell r="B3623">
            <v>6680500</v>
          </cell>
          <cell r="C3623" t="str">
            <v>UND</v>
          </cell>
          <cell r="D3623">
            <v>8016600</v>
          </cell>
          <cell r="E3623">
            <v>1282656</v>
          </cell>
          <cell r="F3623">
            <v>9299256</v>
          </cell>
        </row>
        <row r="3624">
          <cell r="A3624" t="str">
            <v>MOTOR TRIF. 1200RPM 6.6HP 6POLOS</v>
          </cell>
          <cell r="B3624">
            <v>452825.8125</v>
          </cell>
          <cell r="C3624" t="str">
            <v>UND</v>
          </cell>
          <cell r="D3624">
            <v>543390.97499999998</v>
          </cell>
          <cell r="E3624">
            <v>86942.555999999997</v>
          </cell>
          <cell r="F3624">
            <v>630334</v>
          </cell>
        </row>
        <row r="3625">
          <cell r="A3625" t="str">
            <v>MOTOR TRIF. 1800 RPM 36HP 4 POLOS</v>
          </cell>
          <cell r="B3625">
            <v>3141800</v>
          </cell>
          <cell r="C3625" t="str">
            <v>UND</v>
          </cell>
          <cell r="D3625">
            <v>3770160</v>
          </cell>
          <cell r="E3625">
            <v>603225.59999999998</v>
          </cell>
          <cell r="F3625">
            <v>4373386</v>
          </cell>
        </row>
        <row r="3626">
          <cell r="A3626" t="str">
            <v>MOTOR TRIF. 1800RPM 0.75HP 4 POLOS A.B.B</v>
          </cell>
          <cell r="B3626">
            <v>82790.3984375</v>
          </cell>
          <cell r="C3626" t="str">
            <v>UND</v>
          </cell>
          <cell r="D3626">
            <v>99348.478124999994</v>
          </cell>
          <cell r="E3626">
            <v>15895.7565</v>
          </cell>
          <cell r="F3626">
            <v>115244</v>
          </cell>
        </row>
        <row r="3627">
          <cell r="A3627" t="str">
            <v>MOTOR TRIF. 1800RPM 1.5HP 4 POLOS ABB</v>
          </cell>
          <cell r="B3627">
            <v>113766.3984375</v>
          </cell>
          <cell r="C3627" t="str">
            <v>UND</v>
          </cell>
          <cell r="D3627">
            <v>136519.67812500001</v>
          </cell>
          <cell r="E3627">
            <v>21843.148500000003</v>
          </cell>
          <cell r="F3627">
            <v>158363</v>
          </cell>
        </row>
        <row r="3628">
          <cell r="A3628" t="str">
            <v>MOTOR TRIF. 1800RPM 25HP 4 POLOS</v>
          </cell>
          <cell r="B3628">
            <v>953964</v>
          </cell>
          <cell r="C3628" t="str">
            <v>UND</v>
          </cell>
          <cell r="D3628">
            <v>1144756.8</v>
          </cell>
          <cell r="E3628">
            <v>183161.08800000002</v>
          </cell>
          <cell r="F3628">
            <v>1327918</v>
          </cell>
        </row>
        <row r="3629">
          <cell r="A3629" t="str">
            <v>MOTOR TRIF. 1800RPM 2HP 4 POLOS A.B.B</v>
          </cell>
          <cell r="B3629">
            <v>134041.59375</v>
          </cell>
          <cell r="C3629" t="str">
            <v>UND</v>
          </cell>
          <cell r="D3629">
            <v>160849.91250000001</v>
          </cell>
          <cell r="E3629">
            <v>25735.986000000001</v>
          </cell>
          <cell r="F3629">
            <v>186586</v>
          </cell>
        </row>
        <row r="3630">
          <cell r="A3630" t="str">
            <v>MOTOR TRIF. 3600RPM 1.0HP 2 POLOS</v>
          </cell>
          <cell r="B3630">
            <v>265600</v>
          </cell>
          <cell r="C3630" t="str">
            <v>UND</v>
          </cell>
          <cell r="D3630">
            <v>318720</v>
          </cell>
          <cell r="E3630">
            <v>50995.200000000004</v>
          </cell>
          <cell r="F3630">
            <v>369715</v>
          </cell>
        </row>
        <row r="3631">
          <cell r="A3631" t="str">
            <v>MOTOR TRIF. 3600RPM 12.0HP 260V.</v>
          </cell>
          <cell r="B3631">
            <v>1068000</v>
          </cell>
          <cell r="C3631" t="str">
            <v>UND</v>
          </cell>
          <cell r="D3631">
            <v>1281600</v>
          </cell>
          <cell r="E3631">
            <v>205056</v>
          </cell>
          <cell r="F3631">
            <v>1486656</v>
          </cell>
        </row>
        <row r="3632">
          <cell r="A3632" t="str">
            <v>MOTOR TRIF. 3600RPM 15.HP 2 POLOS</v>
          </cell>
          <cell r="B3632">
            <v>1446200</v>
          </cell>
          <cell r="C3632" t="str">
            <v>UND</v>
          </cell>
          <cell r="D3632">
            <v>1735440</v>
          </cell>
          <cell r="E3632">
            <v>277670.40000000002</v>
          </cell>
          <cell r="F3632">
            <v>2013110</v>
          </cell>
        </row>
        <row r="3633">
          <cell r="A3633" t="str">
            <v>MOTOR TRIF. 3600RPM 3.0HP 2 POLOS</v>
          </cell>
          <cell r="B3633">
            <v>488600</v>
          </cell>
          <cell r="C3633" t="str">
            <v>UND</v>
          </cell>
          <cell r="D3633">
            <v>586320</v>
          </cell>
          <cell r="E3633">
            <v>93811.199999999997</v>
          </cell>
          <cell r="F3633">
            <v>680131</v>
          </cell>
        </row>
        <row r="3634">
          <cell r="A3634" t="str">
            <v>MOTOR TRIF. 3600RPM 3.6HP 2 POLOS A.B.B</v>
          </cell>
          <cell r="B3634">
            <v>199465.20312500003</v>
          </cell>
          <cell r="C3634" t="str">
            <v>UND</v>
          </cell>
          <cell r="D3634">
            <v>239358.24375000002</v>
          </cell>
          <cell r="E3634">
            <v>38297.319000000003</v>
          </cell>
          <cell r="F3634">
            <v>277656</v>
          </cell>
        </row>
        <row r="3635">
          <cell r="A3635" t="str">
            <v>MOTOR TRIF. 3600RPM 4.0HP 2 POLOS</v>
          </cell>
          <cell r="B3635">
            <v>539200</v>
          </cell>
          <cell r="C3635" t="str">
            <v>UND</v>
          </cell>
          <cell r="D3635">
            <v>647040</v>
          </cell>
          <cell r="E3635">
            <v>103526.40000000001</v>
          </cell>
          <cell r="F3635">
            <v>750566</v>
          </cell>
        </row>
        <row r="3636">
          <cell r="A3636" t="str">
            <v>MOTOR TRIF. 3600RPM 5.0HP 2 POLOS</v>
          </cell>
          <cell r="B3636">
            <v>610800</v>
          </cell>
          <cell r="C3636" t="str">
            <v>UND</v>
          </cell>
          <cell r="D3636">
            <v>732960</v>
          </cell>
          <cell r="E3636">
            <v>117273.60000000001</v>
          </cell>
          <cell r="F3636">
            <v>850234</v>
          </cell>
        </row>
        <row r="3637">
          <cell r="A3637" t="str">
            <v>MOTOR TRIF. 3600RPM 6.6HP 2 POLOS</v>
          </cell>
          <cell r="B3637">
            <v>721400</v>
          </cell>
          <cell r="C3637" t="str">
            <v>UND</v>
          </cell>
          <cell r="D3637">
            <v>865680</v>
          </cell>
          <cell r="E3637">
            <v>138508.79999999999</v>
          </cell>
          <cell r="F3637">
            <v>1004189</v>
          </cell>
        </row>
        <row r="3638">
          <cell r="A3638" t="str">
            <v>MOTOR TRIF.10HP 3600RPM</v>
          </cell>
          <cell r="B3638">
            <v>948400</v>
          </cell>
          <cell r="C3638" t="str">
            <v>UND</v>
          </cell>
          <cell r="D3638">
            <v>1138080</v>
          </cell>
          <cell r="E3638">
            <v>182092.80000000002</v>
          </cell>
          <cell r="F3638">
            <v>1320173</v>
          </cell>
        </row>
        <row r="3639">
          <cell r="A3639" t="str">
            <v>MOTOR TRIF.1800 RPM  15HP 4 POLOS</v>
          </cell>
          <cell r="B3639">
            <v>1185100</v>
          </cell>
          <cell r="C3639" t="str">
            <v>UND</v>
          </cell>
          <cell r="D3639">
            <v>1422120</v>
          </cell>
          <cell r="E3639">
            <v>227539.20000000001</v>
          </cell>
          <cell r="F3639">
            <v>1649659</v>
          </cell>
        </row>
        <row r="3640">
          <cell r="A3640" t="str">
            <v>MOTOR TRIF.1800 RPM 2.0HP 9 POLOS</v>
          </cell>
          <cell r="B3640">
            <v>431400</v>
          </cell>
          <cell r="C3640" t="str">
            <v>UND</v>
          </cell>
          <cell r="D3640">
            <v>517680</v>
          </cell>
          <cell r="E3640">
            <v>82828.800000000003</v>
          </cell>
          <cell r="F3640">
            <v>600509</v>
          </cell>
        </row>
        <row r="3641">
          <cell r="A3641" t="str">
            <v>MOTOR TRIF.1800 RPM 20HP 4 POLOS</v>
          </cell>
          <cell r="B3641">
            <v>1860100</v>
          </cell>
          <cell r="C3641" t="str">
            <v>UND</v>
          </cell>
          <cell r="D3641">
            <v>2232120</v>
          </cell>
          <cell r="E3641">
            <v>357139.20000000001</v>
          </cell>
          <cell r="F3641">
            <v>2589259</v>
          </cell>
        </row>
        <row r="3642">
          <cell r="A3642" t="str">
            <v>MOTOR TRIF.3600RPM 2.0HP 2 POLOS</v>
          </cell>
          <cell r="B3642">
            <v>386800</v>
          </cell>
          <cell r="C3642" t="str">
            <v>UND</v>
          </cell>
          <cell r="D3642">
            <v>464160</v>
          </cell>
          <cell r="E3642">
            <v>74265.600000000006</v>
          </cell>
          <cell r="F3642">
            <v>538426</v>
          </cell>
        </row>
        <row r="3643">
          <cell r="A3643" t="str">
            <v>MOTOR TRIF.4HP 900 RPM 220/440V</v>
          </cell>
          <cell r="B3643">
            <v>1118600</v>
          </cell>
          <cell r="C3643" t="str">
            <v>UND</v>
          </cell>
          <cell r="D3643">
            <v>1342320</v>
          </cell>
          <cell r="E3643">
            <v>214771.20000000001</v>
          </cell>
          <cell r="F3643">
            <v>1557091</v>
          </cell>
        </row>
        <row r="3644">
          <cell r="A3644" t="str">
            <v>MOTOR TRIF.900 RPM  5HP 220/440V C/RODIL</v>
          </cell>
          <cell r="B3644">
            <v>1329500</v>
          </cell>
          <cell r="C3644" t="str">
            <v>UND</v>
          </cell>
          <cell r="D3644">
            <v>1595400</v>
          </cell>
          <cell r="E3644">
            <v>255264</v>
          </cell>
          <cell r="F3644">
            <v>1850664</v>
          </cell>
        </row>
        <row r="3645">
          <cell r="A3645" t="str">
            <v>MOTOR TRIFASICO 1200 RPM 0.5HP 6 POLOS</v>
          </cell>
          <cell r="B3645">
            <v>317600</v>
          </cell>
          <cell r="C3645" t="str">
            <v>UND</v>
          </cell>
          <cell r="D3645">
            <v>381120</v>
          </cell>
          <cell r="E3645">
            <v>60979.200000000004</v>
          </cell>
          <cell r="F3645">
            <v>442099</v>
          </cell>
        </row>
        <row r="3646">
          <cell r="A3646" t="str">
            <v>MOTOR TRIFASICO 1200 RPM 0.6HP 6 POLOS</v>
          </cell>
          <cell r="B3646">
            <v>328800</v>
          </cell>
          <cell r="C3646" t="str">
            <v>UND</v>
          </cell>
          <cell r="D3646">
            <v>394560</v>
          </cell>
          <cell r="E3646">
            <v>63129.599999999999</v>
          </cell>
          <cell r="F3646">
            <v>457690</v>
          </cell>
        </row>
        <row r="3647">
          <cell r="A3647" t="str">
            <v>MOTOR TRIFASICO 1200 RPM 0.75HP 6 POLOS</v>
          </cell>
          <cell r="B3647">
            <v>396900</v>
          </cell>
          <cell r="C3647" t="str">
            <v>UND</v>
          </cell>
          <cell r="D3647">
            <v>476280</v>
          </cell>
          <cell r="E3647">
            <v>76204.800000000003</v>
          </cell>
          <cell r="F3647">
            <v>552485</v>
          </cell>
        </row>
        <row r="3648">
          <cell r="A3648" t="str">
            <v>MOTOR TRIFASICO 1200 RPM 1.2HP 6 POLOS</v>
          </cell>
          <cell r="B3648">
            <v>487500</v>
          </cell>
          <cell r="C3648" t="str">
            <v>UND</v>
          </cell>
          <cell r="D3648">
            <v>585000</v>
          </cell>
          <cell r="E3648">
            <v>93600</v>
          </cell>
          <cell r="F3648">
            <v>678600</v>
          </cell>
        </row>
        <row r="3649">
          <cell r="A3649" t="str">
            <v>MOTOR TRIFASICO 1200 RPM 1.5HP 6 POLOS</v>
          </cell>
          <cell r="B3649">
            <v>499600</v>
          </cell>
          <cell r="C3649" t="str">
            <v>UND</v>
          </cell>
          <cell r="D3649">
            <v>599520</v>
          </cell>
          <cell r="E3649">
            <v>95923.199999999997</v>
          </cell>
          <cell r="F3649">
            <v>695443</v>
          </cell>
        </row>
        <row r="3650">
          <cell r="A3650" t="str">
            <v>MOTOR TRIFASICO 1200 RPM 18HP 6 POLOS</v>
          </cell>
          <cell r="B3650">
            <v>2287700</v>
          </cell>
          <cell r="C3650" t="str">
            <v>UND</v>
          </cell>
          <cell r="D3650">
            <v>2745240</v>
          </cell>
          <cell r="E3650">
            <v>439238.40000000002</v>
          </cell>
          <cell r="F3650">
            <v>3184478</v>
          </cell>
        </row>
        <row r="3651">
          <cell r="A3651" t="str">
            <v>MOTOR TRIFASICO 1200 RPM 2.0HP 6 POLOS</v>
          </cell>
          <cell r="B3651">
            <v>572600</v>
          </cell>
          <cell r="C3651" t="str">
            <v>UND</v>
          </cell>
          <cell r="D3651">
            <v>687120</v>
          </cell>
          <cell r="E3651">
            <v>109939.2</v>
          </cell>
          <cell r="F3651">
            <v>797059</v>
          </cell>
        </row>
        <row r="3652">
          <cell r="A3652" t="str">
            <v>MOTOR TRIFASICO 1200 RPM 3.0HP 6 POLOS</v>
          </cell>
          <cell r="B3652">
            <v>686500</v>
          </cell>
          <cell r="C3652" t="str">
            <v>UND</v>
          </cell>
          <cell r="D3652">
            <v>823800</v>
          </cell>
          <cell r="E3652">
            <v>131808</v>
          </cell>
          <cell r="F3652">
            <v>955608</v>
          </cell>
        </row>
        <row r="3653">
          <cell r="A3653" t="str">
            <v>MOTOR TRIFASICO 1200 RPM 4.0HP 6 POLOS</v>
          </cell>
          <cell r="B3653">
            <v>766200</v>
          </cell>
          <cell r="C3653" t="str">
            <v>UND</v>
          </cell>
          <cell r="D3653">
            <v>919440</v>
          </cell>
          <cell r="E3653">
            <v>147110.39999999999</v>
          </cell>
          <cell r="F3653">
            <v>1066550</v>
          </cell>
        </row>
        <row r="3654">
          <cell r="A3654" t="str">
            <v>MOTOR TRIFASICO 1200 RPM 5.0HP 6 POLOS</v>
          </cell>
          <cell r="B3654">
            <v>1035600</v>
          </cell>
          <cell r="C3654" t="str">
            <v>UND</v>
          </cell>
          <cell r="D3654">
            <v>1242720</v>
          </cell>
          <cell r="E3654">
            <v>198835.20000000001</v>
          </cell>
          <cell r="F3654">
            <v>1441555</v>
          </cell>
        </row>
        <row r="3655">
          <cell r="A3655" t="str">
            <v>MOTOR TRIFASICO 1200RPM 0.4HP 6 POLOS</v>
          </cell>
          <cell r="B3655">
            <v>278400</v>
          </cell>
          <cell r="C3655" t="str">
            <v>UND</v>
          </cell>
          <cell r="D3655">
            <v>334080</v>
          </cell>
          <cell r="E3655">
            <v>53452.800000000003</v>
          </cell>
          <cell r="F3655">
            <v>387533</v>
          </cell>
        </row>
        <row r="3656">
          <cell r="A3656" t="str">
            <v>MOTOR TRIFASICO 1200RPM 25HP 6 POLOS</v>
          </cell>
          <cell r="B3656">
            <v>3104300</v>
          </cell>
          <cell r="C3656" t="str">
            <v>UND</v>
          </cell>
          <cell r="D3656">
            <v>3725160</v>
          </cell>
          <cell r="E3656">
            <v>596025.59999999998</v>
          </cell>
          <cell r="F3656">
            <v>4321186</v>
          </cell>
        </row>
        <row r="3657">
          <cell r="A3657" t="str">
            <v>MOTOR TRIFASICO 1200RPM 30 HP 6 POLOS</v>
          </cell>
          <cell r="B3657">
            <v>4038000</v>
          </cell>
          <cell r="C3657" t="str">
            <v>UND</v>
          </cell>
          <cell r="D3657">
            <v>4845600</v>
          </cell>
          <cell r="E3657">
            <v>775296</v>
          </cell>
          <cell r="F3657">
            <v>5620896</v>
          </cell>
        </row>
        <row r="3658">
          <cell r="A3658" t="str">
            <v>MOTOR TRIFASICO 1800 RPM  10HP 4 POLOS</v>
          </cell>
          <cell r="B3658">
            <v>1022900</v>
          </cell>
          <cell r="C3658" t="str">
            <v>UND</v>
          </cell>
          <cell r="D3658">
            <v>1227480</v>
          </cell>
          <cell r="E3658">
            <v>196396.80000000002</v>
          </cell>
          <cell r="F3658">
            <v>1423877</v>
          </cell>
        </row>
        <row r="3659">
          <cell r="A3659" t="str">
            <v>MOTOR TRIFASICO 1800 RPM 0.4HP 4 POLOS</v>
          </cell>
          <cell r="B3659">
            <v>212500</v>
          </cell>
          <cell r="C3659" t="str">
            <v>UND</v>
          </cell>
          <cell r="D3659">
            <v>255000</v>
          </cell>
          <cell r="E3659">
            <v>40800</v>
          </cell>
          <cell r="F3659">
            <v>295800</v>
          </cell>
        </row>
        <row r="3660">
          <cell r="A3660" t="str">
            <v>MOTOR TRIFASICO 1800 RPM 0.5HP 4 POLOS</v>
          </cell>
          <cell r="B3660">
            <v>230400</v>
          </cell>
          <cell r="C3660" t="str">
            <v>UND</v>
          </cell>
          <cell r="D3660">
            <v>276480</v>
          </cell>
          <cell r="E3660">
            <v>44236.800000000003</v>
          </cell>
          <cell r="F3660">
            <v>320717</v>
          </cell>
        </row>
        <row r="3661">
          <cell r="A3661" t="str">
            <v>MOTOR TRIFASICO 1800 RPM 0.75HP 4 POLOS</v>
          </cell>
          <cell r="B3661">
            <v>260900</v>
          </cell>
          <cell r="C3661" t="str">
            <v>UND</v>
          </cell>
          <cell r="D3661">
            <v>313080</v>
          </cell>
          <cell r="E3661">
            <v>50092.800000000003</v>
          </cell>
          <cell r="F3661">
            <v>363173</v>
          </cell>
        </row>
        <row r="3662">
          <cell r="A3662" t="str">
            <v>MOTOR TRIFASICO 1800 RPM 1.0HP 4 POLOS</v>
          </cell>
          <cell r="B3662">
            <v>291000</v>
          </cell>
          <cell r="C3662" t="str">
            <v>UND</v>
          </cell>
          <cell r="D3662">
            <v>349200</v>
          </cell>
          <cell r="E3662">
            <v>55872</v>
          </cell>
          <cell r="F3662">
            <v>405072</v>
          </cell>
        </row>
        <row r="3663">
          <cell r="A3663" t="str">
            <v>MOTOR TRIFASICO 1800 RPM 1.2HP 4 POLOS</v>
          </cell>
          <cell r="B3663">
            <v>327400</v>
          </cell>
          <cell r="C3663" t="str">
            <v>UND</v>
          </cell>
          <cell r="D3663">
            <v>392880</v>
          </cell>
          <cell r="E3663">
            <v>62860.800000000003</v>
          </cell>
          <cell r="F3663">
            <v>455741</v>
          </cell>
        </row>
        <row r="3664">
          <cell r="A3664" t="str">
            <v>MOTOR TRIFASICO 1800 RPM 1.5HP 4 POLOS</v>
          </cell>
          <cell r="B3664">
            <v>396900</v>
          </cell>
          <cell r="C3664" t="str">
            <v>UND</v>
          </cell>
          <cell r="D3664">
            <v>476280</v>
          </cell>
          <cell r="E3664">
            <v>76204.800000000003</v>
          </cell>
          <cell r="F3664">
            <v>552485</v>
          </cell>
        </row>
        <row r="3665">
          <cell r="A3665" t="str">
            <v>MOTOR TRIFASICO 1800 RPM 1.8HP 4 POLOS</v>
          </cell>
          <cell r="B3665">
            <v>419000</v>
          </cell>
          <cell r="C3665" t="str">
            <v>UND</v>
          </cell>
          <cell r="D3665">
            <v>502800</v>
          </cell>
          <cell r="E3665">
            <v>80448</v>
          </cell>
          <cell r="F3665">
            <v>583248</v>
          </cell>
        </row>
        <row r="3666">
          <cell r="A3666" t="str">
            <v>MOTOR TRIFASICO 1800 RPM 100 HP 4 POLOS</v>
          </cell>
          <cell r="B3666">
            <v>8598500</v>
          </cell>
          <cell r="C3666" t="str">
            <v>UND</v>
          </cell>
          <cell r="D3666">
            <v>10318200</v>
          </cell>
          <cell r="E3666">
            <v>1650912</v>
          </cell>
          <cell r="F3666">
            <v>11969112</v>
          </cell>
        </row>
        <row r="3667">
          <cell r="A3667" t="str">
            <v>MOTOR TRIFASICO 1800 RPM 125HP 4 POLOS</v>
          </cell>
          <cell r="B3667">
            <v>10623000</v>
          </cell>
          <cell r="C3667" t="str">
            <v>UND</v>
          </cell>
          <cell r="D3667">
            <v>12747600</v>
          </cell>
          <cell r="E3667">
            <v>2039616</v>
          </cell>
          <cell r="F3667">
            <v>14787216</v>
          </cell>
        </row>
        <row r="3668">
          <cell r="A3668" t="str">
            <v>MOTOR TRIFASICO 1800 RPM 12HP 4 POLOS</v>
          </cell>
          <cell r="B3668">
            <v>1121400</v>
          </cell>
          <cell r="C3668" t="str">
            <v>UND</v>
          </cell>
          <cell r="D3668">
            <v>1345680</v>
          </cell>
          <cell r="E3668">
            <v>215308.80000000002</v>
          </cell>
          <cell r="F3668">
            <v>1560989</v>
          </cell>
        </row>
        <row r="3669">
          <cell r="A3669" t="str">
            <v>MOTOR TRIFASICO 1800 RPM 150HP 4 POLOS</v>
          </cell>
          <cell r="B3669">
            <v>12258900</v>
          </cell>
          <cell r="C3669" t="str">
            <v>UND</v>
          </cell>
          <cell r="D3669">
            <v>14710680</v>
          </cell>
          <cell r="E3669">
            <v>2353708.8000000003</v>
          </cell>
          <cell r="F3669">
            <v>17064389</v>
          </cell>
        </row>
        <row r="3670">
          <cell r="A3670" t="str">
            <v>MOTOR TRIFASICO 1800 RPM 18HP 4 POLOS</v>
          </cell>
          <cell r="B3670">
            <v>1595400</v>
          </cell>
          <cell r="C3670" t="str">
            <v>UND</v>
          </cell>
          <cell r="D3670">
            <v>1914480</v>
          </cell>
          <cell r="E3670">
            <v>306316.79999999999</v>
          </cell>
          <cell r="F3670">
            <v>2220797</v>
          </cell>
        </row>
        <row r="3671">
          <cell r="A3671" t="str">
            <v>MOTOR TRIFASICO 1800 RPM 2.4HP 4 POLOS</v>
          </cell>
          <cell r="B3671">
            <v>478700</v>
          </cell>
          <cell r="C3671" t="str">
            <v>UND</v>
          </cell>
          <cell r="D3671">
            <v>574440</v>
          </cell>
          <cell r="E3671">
            <v>91910.400000000009</v>
          </cell>
          <cell r="F3671">
            <v>666350</v>
          </cell>
        </row>
        <row r="3672">
          <cell r="A3672" t="str">
            <v>MOTOR TRIFASICO 1800 RPM 3.0HP 4 POLOS</v>
          </cell>
          <cell r="B3672">
            <v>510200</v>
          </cell>
          <cell r="C3672" t="str">
            <v>UND</v>
          </cell>
          <cell r="D3672">
            <v>612240</v>
          </cell>
          <cell r="E3672">
            <v>97958.400000000009</v>
          </cell>
          <cell r="F3672">
            <v>710198</v>
          </cell>
        </row>
        <row r="3673">
          <cell r="A3673" t="str">
            <v>MOTOR TRIFASICO 1800 RPM 30HP 4 POLOS</v>
          </cell>
          <cell r="B3673">
            <v>2811700</v>
          </cell>
          <cell r="C3673" t="str">
            <v>UND</v>
          </cell>
          <cell r="D3673">
            <v>3374040</v>
          </cell>
          <cell r="E3673">
            <v>539846.40000000002</v>
          </cell>
          <cell r="F3673">
            <v>3913886</v>
          </cell>
        </row>
        <row r="3674">
          <cell r="A3674" t="str">
            <v>MOTOR TRIFASICO 1800 RPM 4.0HP 4 POLOS</v>
          </cell>
          <cell r="B3674">
            <v>567800</v>
          </cell>
          <cell r="C3674" t="str">
            <v>UND</v>
          </cell>
          <cell r="D3674">
            <v>681360</v>
          </cell>
          <cell r="E3674">
            <v>109017.60000000001</v>
          </cell>
          <cell r="F3674">
            <v>790378</v>
          </cell>
        </row>
        <row r="3675">
          <cell r="A3675" t="str">
            <v>MOTOR TRIFASICO 1800 RPM 5.0HP 4 POLOS</v>
          </cell>
          <cell r="B3675">
            <v>638900</v>
          </cell>
          <cell r="C3675" t="str">
            <v>UND</v>
          </cell>
          <cell r="D3675">
            <v>766680</v>
          </cell>
          <cell r="E3675">
            <v>122668.8</v>
          </cell>
          <cell r="F3675">
            <v>889349</v>
          </cell>
        </row>
        <row r="3676">
          <cell r="A3676" t="str">
            <v>MOTOR TRIFASICO 1800 RPM 50HP 4 POLOS</v>
          </cell>
          <cell r="B3676">
            <v>4386000</v>
          </cell>
          <cell r="C3676" t="str">
            <v>UND</v>
          </cell>
          <cell r="D3676">
            <v>5263200</v>
          </cell>
          <cell r="E3676">
            <v>842112</v>
          </cell>
          <cell r="F3676">
            <v>6105312</v>
          </cell>
        </row>
        <row r="3677">
          <cell r="A3677" t="str">
            <v>MOTOR TRIFASICO 1800 RPM 6.6HP 4 POLOS</v>
          </cell>
          <cell r="B3677">
            <v>742000</v>
          </cell>
          <cell r="C3677" t="str">
            <v>UND</v>
          </cell>
          <cell r="D3677">
            <v>890400</v>
          </cell>
          <cell r="E3677">
            <v>142464</v>
          </cell>
          <cell r="F3677">
            <v>1032864</v>
          </cell>
        </row>
        <row r="3678">
          <cell r="A3678" t="str">
            <v>MOTOR TRIFASICO 1800 RPM 7.5HP 4 POLOS</v>
          </cell>
          <cell r="B3678">
            <v>853600</v>
          </cell>
          <cell r="C3678" t="str">
            <v>UND</v>
          </cell>
          <cell r="D3678">
            <v>1024320</v>
          </cell>
          <cell r="E3678">
            <v>163891.20000000001</v>
          </cell>
          <cell r="F3678">
            <v>1188211</v>
          </cell>
        </row>
        <row r="3679">
          <cell r="A3679" t="str">
            <v>MOTOR TRIFASICO 1800 RPM 75HP 4 POLOS</v>
          </cell>
          <cell r="B3679">
            <v>6339000</v>
          </cell>
          <cell r="C3679" t="str">
            <v>UND</v>
          </cell>
          <cell r="D3679">
            <v>7606800</v>
          </cell>
          <cell r="E3679">
            <v>1217088</v>
          </cell>
          <cell r="F3679">
            <v>8823888</v>
          </cell>
        </row>
        <row r="3680">
          <cell r="A3680" t="str">
            <v>MOTOR TRIFASICO 1800 RPM 9HP 4 POLOS</v>
          </cell>
          <cell r="B3680">
            <v>934800</v>
          </cell>
          <cell r="C3680" t="str">
            <v>UND</v>
          </cell>
          <cell r="D3680">
            <v>1121760</v>
          </cell>
          <cell r="E3680">
            <v>179481.60000000001</v>
          </cell>
          <cell r="F3680">
            <v>1301242</v>
          </cell>
        </row>
        <row r="3681">
          <cell r="A3681" t="str">
            <v>MOTOR TRIFASICO 1800RPM 0.6HP 4 POLOS</v>
          </cell>
          <cell r="B3681">
            <v>241400</v>
          </cell>
          <cell r="C3681" t="str">
            <v>UND</v>
          </cell>
          <cell r="D3681">
            <v>289680</v>
          </cell>
          <cell r="E3681">
            <v>46348.800000000003</v>
          </cell>
          <cell r="F3681">
            <v>336029</v>
          </cell>
        </row>
        <row r="3682">
          <cell r="A3682" t="str">
            <v>MOTOR TRIFASICO 1800RPM 0.9HP 2 POLOS</v>
          </cell>
          <cell r="B3682">
            <v>273800</v>
          </cell>
          <cell r="C3682" t="str">
            <v>UND</v>
          </cell>
          <cell r="D3682">
            <v>328560</v>
          </cell>
          <cell r="E3682">
            <v>52569.599999999999</v>
          </cell>
          <cell r="F3682">
            <v>381130</v>
          </cell>
        </row>
        <row r="3683">
          <cell r="A3683" t="str">
            <v>MOTOR TRIFASICO 1800RPM 25HP 4 POLOS</v>
          </cell>
          <cell r="B3683">
            <v>2202500</v>
          </cell>
          <cell r="C3683" t="str">
            <v>UND</v>
          </cell>
          <cell r="D3683">
            <v>2643000</v>
          </cell>
          <cell r="E3683">
            <v>422880</v>
          </cell>
          <cell r="F3683">
            <v>3065880</v>
          </cell>
        </row>
        <row r="3684">
          <cell r="A3684" t="str">
            <v>MOTOR TRIFASICO 1800RPM 4.8HP P/VENTILAD</v>
          </cell>
          <cell r="B3684">
            <v>324453</v>
          </cell>
          <cell r="C3684" t="str">
            <v>UND</v>
          </cell>
          <cell r="D3684">
            <v>389343.6</v>
          </cell>
          <cell r="E3684">
            <v>62294.975999999995</v>
          </cell>
          <cell r="F3684">
            <v>451639</v>
          </cell>
        </row>
        <row r="3685">
          <cell r="A3685" t="str">
            <v>MOTOR TRIFASICO 1800RPM 40 HP</v>
          </cell>
          <cell r="B3685">
            <v>3873400</v>
          </cell>
          <cell r="C3685" t="str">
            <v>UND</v>
          </cell>
          <cell r="D3685">
            <v>4648080</v>
          </cell>
          <cell r="E3685">
            <v>743692.80000000005</v>
          </cell>
          <cell r="F3685">
            <v>5391773</v>
          </cell>
        </row>
        <row r="3686">
          <cell r="A3686" t="str">
            <v>MOTOR TRIFASICO 3600 RPM 0.75HP 2 POLOS</v>
          </cell>
          <cell r="B3686">
            <v>239200</v>
          </cell>
          <cell r="C3686" t="str">
            <v>UND</v>
          </cell>
          <cell r="D3686">
            <v>287040</v>
          </cell>
          <cell r="E3686">
            <v>45926.400000000001</v>
          </cell>
          <cell r="F3686">
            <v>332966</v>
          </cell>
        </row>
        <row r="3687">
          <cell r="A3687" t="str">
            <v>MOTOR TRIFASICO 3600 RPM 0.9HP 2 POLOS</v>
          </cell>
          <cell r="B3687">
            <v>251500</v>
          </cell>
          <cell r="C3687" t="str">
            <v>UND</v>
          </cell>
          <cell r="D3687">
            <v>301800</v>
          </cell>
          <cell r="E3687">
            <v>48288</v>
          </cell>
          <cell r="F3687">
            <v>350088</v>
          </cell>
        </row>
        <row r="3688">
          <cell r="A3688" t="str">
            <v>MOTOR TRIFASICO 3600 RPM 1.2HP 2 POLOS</v>
          </cell>
          <cell r="B3688">
            <v>278100</v>
          </cell>
          <cell r="C3688" t="str">
            <v>UND</v>
          </cell>
          <cell r="D3688">
            <v>333720</v>
          </cell>
          <cell r="E3688">
            <v>53395.200000000004</v>
          </cell>
          <cell r="F3688">
            <v>387115</v>
          </cell>
        </row>
        <row r="3689">
          <cell r="A3689" t="str">
            <v>MOTOR TRIFASICO 3600 RPM 12 HP 2 POLOS</v>
          </cell>
          <cell r="B3689">
            <v>1132100</v>
          </cell>
          <cell r="C3689" t="str">
            <v>UND</v>
          </cell>
          <cell r="D3689">
            <v>1358520</v>
          </cell>
          <cell r="E3689">
            <v>217363.20000000001</v>
          </cell>
          <cell r="F3689">
            <v>1575883</v>
          </cell>
        </row>
        <row r="3690">
          <cell r="A3690" t="str">
            <v>MOTOR TRIFASICO 3600 RPM 18HP 2 POLOS</v>
          </cell>
          <cell r="B3690">
            <v>1494000</v>
          </cell>
          <cell r="C3690" t="str">
            <v>UND</v>
          </cell>
          <cell r="D3690">
            <v>1792800</v>
          </cell>
          <cell r="E3690">
            <v>286848</v>
          </cell>
          <cell r="F3690">
            <v>2079648</v>
          </cell>
        </row>
        <row r="3691">
          <cell r="A3691" t="str">
            <v>MOTOR TRIFASICO 3600 RPM 2.4HP 2 POLOS</v>
          </cell>
          <cell r="B3691">
            <v>448000</v>
          </cell>
          <cell r="C3691" t="str">
            <v>UND</v>
          </cell>
          <cell r="D3691">
            <v>537600</v>
          </cell>
          <cell r="E3691">
            <v>86016</v>
          </cell>
          <cell r="F3691">
            <v>623616</v>
          </cell>
        </row>
        <row r="3692">
          <cell r="A3692" t="str">
            <v>MOTOR TRIFASICO 3600 RPM 25HP 2 POLOS</v>
          </cell>
          <cell r="B3692">
            <v>1826100</v>
          </cell>
          <cell r="C3692" t="str">
            <v>UND</v>
          </cell>
          <cell r="D3692">
            <v>2191320</v>
          </cell>
          <cell r="E3692">
            <v>350611.20000000001</v>
          </cell>
          <cell r="F3692">
            <v>2541931</v>
          </cell>
        </row>
        <row r="3693">
          <cell r="A3693" t="str">
            <v>MOTOR TRIFASICO 3600 RPM 28HP 2 POLOS</v>
          </cell>
          <cell r="B3693">
            <v>1610000</v>
          </cell>
          <cell r="C3693" t="str">
            <v>UND</v>
          </cell>
          <cell r="D3693">
            <v>1932000</v>
          </cell>
          <cell r="E3693">
            <v>309120</v>
          </cell>
          <cell r="F3693">
            <v>2241120</v>
          </cell>
        </row>
        <row r="3694">
          <cell r="A3694" t="str">
            <v>MOTOR TRIFASICO 3600 RPM 35HP 2 POLOS</v>
          </cell>
          <cell r="B3694">
            <v>2970500</v>
          </cell>
          <cell r="C3694" t="str">
            <v>UND</v>
          </cell>
          <cell r="D3694">
            <v>3564600</v>
          </cell>
          <cell r="E3694">
            <v>570336</v>
          </cell>
          <cell r="F3694">
            <v>4134936</v>
          </cell>
        </row>
        <row r="3695">
          <cell r="A3695" t="str">
            <v>MOTOR TRIFASICO 3600 RPM 7.5HP 2 POLOS</v>
          </cell>
          <cell r="B3695">
            <v>897500</v>
          </cell>
          <cell r="C3695" t="str">
            <v>UND</v>
          </cell>
          <cell r="D3695">
            <v>1077000</v>
          </cell>
          <cell r="E3695">
            <v>172320</v>
          </cell>
          <cell r="F3695">
            <v>1249320</v>
          </cell>
        </row>
        <row r="3696">
          <cell r="A3696" t="str">
            <v>MOTOR TRIFASICO 3600 RPM 9HP 2 POLOS</v>
          </cell>
          <cell r="B3696">
            <v>914100</v>
          </cell>
          <cell r="C3696" t="str">
            <v>UND</v>
          </cell>
          <cell r="D3696">
            <v>1096920</v>
          </cell>
          <cell r="E3696">
            <v>175507.20000000001</v>
          </cell>
          <cell r="F3696">
            <v>1272427</v>
          </cell>
        </row>
        <row r="3697">
          <cell r="A3697" t="str">
            <v>MOTOR TRIFASICO 3600RPM 3.6HP 2 POLOS</v>
          </cell>
          <cell r="B3697">
            <v>511900</v>
          </cell>
          <cell r="C3697" t="str">
            <v>UND</v>
          </cell>
          <cell r="D3697">
            <v>614280</v>
          </cell>
          <cell r="E3697">
            <v>98284.800000000003</v>
          </cell>
          <cell r="F3697">
            <v>712565</v>
          </cell>
        </row>
        <row r="3698">
          <cell r="A3698" t="str">
            <v>MOTOR TRIFASICO 3600RPM 60HP 2 POLOS</v>
          </cell>
          <cell r="B3698">
            <v>5060800</v>
          </cell>
          <cell r="C3698" t="str">
            <v>UND</v>
          </cell>
          <cell r="D3698">
            <v>6072960</v>
          </cell>
          <cell r="E3698">
            <v>971673.59999999998</v>
          </cell>
          <cell r="F3698">
            <v>7044634</v>
          </cell>
        </row>
        <row r="3699">
          <cell r="A3699" t="str">
            <v>MOTOR TRIFASICO 900RPM 3.0HP 220/440</v>
          </cell>
          <cell r="B3699">
            <v>828100</v>
          </cell>
          <cell r="C3699" t="str">
            <v>UND</v>
          </cell>
          <cell r="D3699">
            <v>993720</v>
          </cell>
          <cell r="E3699">
            <v>158995.20000000001</v>
          </cell>
          <cell r="F3699">
            <v>1152715</v>
          </cell>
        </row>
        <row r="3700">
          <cell r="A3700" t="str">
            <v>MOTOR TRISASICO 3600 RPM 1.8HP 2 POLOS</v>
          </cell>
          <cell r="B3700">
            <v>307000</v>
          </cell>
          <cell r="C3700" t="str">
            <v>UND</v>
          </cell>
          <cell r="D3700">
            <v>368400</v>
          </cell>
          <cell r="E3700">
            <v>58944</v>
          </cell>
          <cell r="F3700">
            <v>427344</v>
          </cell>
        </row>
        <row r="3701">
          <cell r="A3701" t="str">
            <v>MULTITOMA 5 SERVICIOS EN POSTE</v>
          </cell>
          <cell r="B3701">
            <v>1680</v>
          </cell>
          <cell r="C3701" t="str">
            <v>UND</v>
          </cell>
          <cell r="D3701">
            <v>2016</v>
          </cell>
          <cell r="E3701">
            <v>322.56</v>
          </cell>
          <cell r="F3701">
            <v>2339</v>
          </cell>
        </row>
        <row r="3702">
          <cell r="A3702" t="str">
            <v>MULTITOMA P/RACK 6 SERVICIOS EIB</v>
          </cell>
          <cell r="B3702">
            <v>32500</v>
          </cell>
          <cell r="C3702" t="str">
            <v>UND</v>
          </cell>
          <cell r="D3702">
            <v>39000</v>
          </cell>
          <cell r="E3702">
            <v>6240</v>
          </cell>
          <cell r="F3702">
            <v>45240</v>
          </cell>
        </row>
        <row r="3703">
          <cell r="A3703" t="str">
            <v>MULTITOMA SERVICIOS MALUMA</v>
          </cell>
          <cell r="B3703">
            <v>28728</v>
          </cell>
          <cell r="C3703" t="str">
            <v>UND</v>
          </cell>
          <cell r="D3703">
            <v>34473.599999999999</v>
          </cell>
          <cell r="E3703">
            <v>5515.7759999999998</v>
          </cell>
          <cell r="F3703">
            <v>39989</v>
          </cell>
        </row>
        <row r="3704">
          <cell r="A3704" t="str">
            <v>MULTITOMA Y SERVICIOS C/POLO GOLDEN</v>
          </cell>
          <cell r="B3704">
            <v>1820</v>
          </cell>
          <cell r="C3704" t="str">
            <v>UND</v>
          </cell>
          <cell r="D3704">
            <v>2184</v>
          </cell>
          <cell r="E3704">
            <v>349.44</v>
          </cell>
          <cell r="F3704">
            <v>2533</v>
          </cell>
        </row>
        <row r="3705">
          <cell r="A3705" t="str">
            <v>OPTIMAL 25 2..5A</v>
          </cell>
          <cell r="B3705">
            <v>36719</v>
          </cell>
          <cell r="C3705" t="str">
            <v>UND</v>
          </cell>
          <cell r="D3705">
            <v>44062.799999999996</v>
          </cell>
          <cell r="E3705">
            <v>7050.0479999999998</v>
          </cell>
          <cell r="F3705">
            <v>51113</v>
          </cell>
        </row>
        <row r="3706">
          <cell r="A3706" t="str">
            <v>OPTIMAL 25 2.5AMPS</v>
          </cell>
          <cell r="B3706">
            <v>34035</v>
          </cell>
          <cell r="C3706" t="str">
            <v>UND</v>
          </cell>
          <cell r="D3706">
            <v>40842</v>
          </cell>
          <cell r="E3706">
            <v>6534.72</v>
          </cell>
          <cell r="F3706">
            <v>47377</v>
          </cell>
        </row>
        <row r="3707">
          <cell r="A3707" t="str">
            <v>ORGANIZADOR DE GANCHO ( 5 ) EIB</v>
          </cell>
          <cell r="B3707">
            <v>32500</v>
          </cell>
          <cell r="C3707" t="str">
            <v>UND</v>
          </cell>
          <cell r="D3707">
            <v>39000</v>
          </cell>
          <cell r="E3707">
            <v>6240</v>
          </cell>
          <cell r="F3707">
            <v>45240</v>
          </cell>
        </row>
        <row r="3708">
          <cell r="A3708" t="str">
            <v>PALUSTRE PEQUEÑO</v>
          </cell>
          <cell r="B3708">
            <v>2172</v>
          </cell>
          <cell r="C3708" t="str">
            <v>UND</v>
          </cell>
          <cell r="D3708">
            <v>2606.4</v>
          </cell>
          <cell r="E3708">
            <v>417.024</v>
          </cell>
          <cell r="F3708">
            <v>3023</v>
          </cell>
        </row>
        <row r="3709">
          <cell r="A3709" t="str">
            <v>PANEL DE CONTROL SUBESTACION 34.5KV</v>
          </cell>
          <cell r="B3709">
            <v>42563056</v>
          </cell>
          <cell r="C3709" t="str">
            <v>UND</v>
          </cell>
          <cell r="D3709">
            <v>51075667.199999996</v>
          </cell>
          <cell r="E3709">
            <v>8172106.7519999994</v>
          </cell>
          <cell r="F3709">
            <v>59247774</v>
          </cell>
        </row>
        <row r="3710">
          <cell r="A3710" t="str">
            <v>PANELES DE ALARMA 24VDC DE 12Y24VENTANAS</v>
          </cell>
          <cell r="B3710">
            <v>1254600</v>
          </cell>
          <cell r="C3710" t="str">
            <v>UND</v>
          </cell>
          <cell r="D3710">
            <v>1505520</v>
          </cell>
          <cell r="E3710">
            <v>240883.20000000001</v>
          </cell>
          <cell r="F3710">
            <v>1746403</v>
          </cell>
        </row>
        <row r="3711">
          <cell r="A3711" t="str">
            <v>PAÑETE LISO MUROS 1:4</v>
          </cell>
          <cell r="B3711">
            <v>1200</v>
          </cell>
          <cell r="C3711" t="str">
            <v>ML</v>
          </cell>
          <cell r="D3711">
            <v>1440</v>
          </cell>
          <cell r="E3711">
            <v>230.4</v>
          </cell>
          <cell r="F3711">
            <v>1670</v>
          </cell>
        </row>
        <row r="3712">
          <cell r="A3712" t="str">
            <v>PANTALLA LATERAL P/AB1FU</v>
          </cell>
          <cell r="B3712">
            <v>1900</v>
          </cell>
          <cell r="C3712" t="str">
            <v>UND</v>
          </cell>
          <cell r="D3712">
            <v>2280</v>
          </cell>
          <cell r="E3712">
            <v>364.8</v>
          </cell>
          <cell r="F3712">
            <v>2645</v>
          </cell>
        </row>
        <row r="3713">
          <cell r="A3713" t="str">
            <v>PANTALLA LATERAL P/AB1VV1035U</v>
          </cell>
          <cell r="B3713">
            <v>1500</v>
          </cell>
          <cell r="C3713" t="str">
            <v>UND</v>
          </cell>
          <cell r="D3713">
            <v>1800</v>
          </cell>
          <cell r="E3713">
            <v>288</v>
          </cell>
          <cell r="F3713">
            <v>2088</v>
          </cell>
        </row>
        <row r="3714">
          <cell r="A3714" t="str">
            <v>PANTALLA LATERAL P/BORNA 1035U</v>
          </cell>
          <cell r="B3714">
            <v>1650</v>
          </cell>
          <cell r="C3714" t="str">
            <v>UND</v>
          </cell>
          <cell r="D3714">
            <v>1980</v>
          </cell>
          <cell r="E3714">
            <v>316.8</v>
          </cell>
          <cell r="F3714">
            <v>2297</v>
          </cell>
        </row>
        <row r="3715">
          <cell r="A3715" t="str">
            <v>PANTALLA LATERAL P/BORNA 235/435U</v>
          </cell>
          <cell r="B3715">
            <v>1500</v>
          </cell>
          <cell r="C3715" t="str">
            <v>UND</v>
          </cell>
          <cell r="D3715">
            <v>1800</v>
          </cell>
          <cell r="E3715">
            <v>288</v>
          </cell>
          <cell r="F3715">
            <v>2088</v>
          </cell>
        </row>
        <row r="3716">
          <cell r="A3716" t="str">
            <v>PANTALLA P/BORNA AB1VV1635U</v>
          </cell>
          <cell r="B3716">
            <v>2000</v>
          </cell>
          <cell r="C3716" t="str">
            <v>UND</v>
          </cell>
          <cell r="D3716">
            <v>2400</v>
          </cell>
          <cell r="E3716">
            <v>384</v>
          </cell>
          <cell r="F3716">
            <v>2784</v>
          </cell>
        </row>
        <row r="3717">
          <cell r="A3717" t="str">
            <v>PARADA EMERGENCIA HONGO C/RETENCION 22MM</v>
          </cell>
          <cell r="B3717">
            <v>23793</v>
          </cell>
          <cell r="C3717" t="str">
            <v>UND</v>
          </cell>
          <cell r="D3717">
            <v>28551.599999999999</v>
          </cell>
          <cell r="E3717">
            <v>4568.2560000000003</v>
          </cell>
          <cell r="F3717">
            <v>33120</v>
          </cell>
        </row>
        <row r="3718">
          <cell r="A3718" t="str">
            <v>PARADA EMERGENCIA HONGO S/RETENCION 22MM</v>
          </cell>
          <cell r="B3718">
            <v>16420.599609374993</v>
          </cell>
          <cell r="C3718" t="str">
            <v>UND</v>
          </cell>
          <cell r="D3718">
            <v>19704.71953124999</v>
          </cell>
          <cell r="E3718">
            <v>3152.7551249999983</v>
          </cell>
          <cell r="F3718">
            <v>22857</v>
          </cell>
        </row>
        <row r="3719">
          <cell r="A3719" t="str">
            <v>PARARRAYO  30 KV 65 KA TIPO ESTACION</v>
          </cell>
          <cell r="B3719">
            <v>1710000</v>
          </cell>
          <cell r="C3719" t="str">
            <v>UND</v>
          </cell>
          <cell r="D3719">
            <v>2052000</v>
          </cell>
          <cell r="E3719">
            <v>328320</v>
          </cell>
          <cell r="F3719">
            <v>2380320</v>
          </cell>
        </row>
        <row r="3720">
          <cell r="A3720" t="str">
            <v>PARARRAYO 10KV-10KA POLIMERICO JOSLYM</v>
          </cell>
          <cell r="B3720">
            <v>93150</v>
          </cell>
          <cell r="C3720" t="str">
            <v>UND</v>
          </cell>
          <cell r="D3720">
            <v>111780</v>
          </cell>
          <cell r="E3720">
            <v>17884.8</v>
          </cell>
          <cell r="F3720">
            <v>129665</v>
          </cell>
        </row>
        <row r="3721">
          <cell r="A3721" t="str">
            <v>PARARRAYO 12KV  -10KA POLIMERICO JOSLYM</v>
          </cell>
          <cell r="B3721">
            <v>80000</v>
          </cell>
          <cell r="C3721" t="str">
            <v>UND</v>
          </cell>
          <cell r="D3721">
            <v>96000</v>
          </cell>
          <cell r="E3721">
            <v>15360</v>
          </cell>
          <cell r="F3721">
            <v>111360</v>
          </cell>
        </row>
        <row r="3722">
          <cell r="A3722" t="str">
            <v>PARARRAYO 12KV 10KA PORCELANA MELEC</v>
          </cell>
          <cell r="B3722">
            <v>78000</v>
          </cell>
          <cell r="C3722" t="str">
            <v>UND</v>
          </cell>
          <cell r="D3722">
            <v>93600</v>
          </cell>
          <cell r="E3722">
            <v>14976</v>
          </cell>
          <cell r="F3722">
            <v>108576</v>
          </cell>
        </row>
        <row r="3723">
          <cell r="A3723" t="str">
            <v>PARARRAYO 12KV-5KA LV-12CV MELEC</v>
          </cell>
          <cell r="B3723">
            <v>66000</v>
          </cell>
          <cell r="C3723" t="str">
            <v>UND</v>
          </cell>
          <cell r="D3723">
            <v>79200</v>
          </cell>
          <cell r="E3723">
            <v>12672</v>
          </cell>
          <cell r="F3723">
            <v>91872</v>
          </cell>
        </row>
        <row r="3724">
          <cell r="A3724" t="str">
            <v>PARARRAYO 30KV-10KVA TIPO ESTACION</v>
          </cell>
          <cell r="B3724">
            <v>952700</v>
          </cell>
          <cell r="C3724" t="str">
            <v>UND</v>
          </cell>
          <cell r="D3724">
            <v>1143240</v>
          </cell>
          <cell r="E3724">
            <v>182918.39999999999</v>
          </cell>
          <cell r="F3724">
            <v>1326158</v>
          </cell>
        </row>
        <row r="3725">
          <cell r="A3725" t="str">
            <v>PARARRAYO 9KV-10KA OXIDO ZINC MELEC</v>
          </cell>
          <cell r="B3725">
            <v>53000</v>
          </cell>
          <cell r="C3725" t="str">
            <v>UND</v>
          </cell>
          <cell r="D3725">
            <v>63600</v>
          </cell>
          <cell r="E3725">
            <v>10176</v>
          </cell>
          <cell r="F3725">
            <v>73776</v>
          </cell>
        </row>
        <row r="3726">
          <cell r="A3726" t="str">
            <v>PARARRAYO DE ZINC 12KV</v>
          </cell>
          <cell r="B3726">
            <v>1836000</v>
          </cell>
          <cell r="C3726" t="str">
            <v>UND</v>
          </cell>
          <cell r="D3726">
            <v>2203200</v>
          </cell>
          <cell r="E3726">
            <v>352512</v>
          </cell>
          <cell r="F3726">
            <v>2555712</v>
          </cell>
        </row>
        <row r="3727">
          <cell r="A3727" t="str">
            <v>PARARRAYO DE ZINC 30KV</v>
          </cell>
          <cell r="B3727">
            <v>2958000</v>
          </cell>
          <cell r="C3727" t="str">
            <v>UND</v>
          </cell>
          <cell r="D3727">
            <v>3549600</v>
          </cell>
          <cell r="E3727">
            <v>567936</v>
          </cell>
          <cell r="F3727">
            <v>4117536</v>
          </cell>
        </row>
        <row r="3728">
          <cell r="A3728" t="str">
            <v>PARARRAYO OXIDO DE ZINC CELSA 12KV</v>
          </cell>
          <cell r="B3728">
            <v>170975</v>
          </cell>
          <cell r="C3728" t="str">
            <v>UND</v>
          </cell>
          <cell r="D3728">
            <v>205170</v>
          </cell>
          <cell r="E3728">
            <v>32827.199999999997</v>
          </cell>
          <cell r="F3728">
            <v>237997</v>
          </cell>
        </row>
        <row r="3729">
          <cell r="A3729" t="str">
            <v>PARARRAYO OXIDO ZINC 10KV G.E. FUERA BTA</v>
          </cell>
          <cell r="B3729">
            <v>75000</v>
          </cell>
          <cell r="C3729" t="str">
            <v>UND</v>
          </cell>
          <cell r="D3729">
            <v>90000</v>
          </cell>
          <cell r="E3729">
            <v>14400</v>
          </cell>
          <cell r="F3729">
            <v>104400</v>
          </cell>
        </row>
        <row r="3730">
          <cell r="A3730" t="str">
            <v>PARARRAYO OXIDO ZINC 12/18KV -10KAMELEC</v>
          </cell>
          <cell r="B3730">
            <v>99000</v>
          </cell>
          <cell r="C3730" t="str">
            <v>UND</v>
          </cell>
          <cell r="D3730">
            <v>118800</v>
          </cell>
          <cell r="E3730">
            <v>19008</v>
          </cell>
          <cell r="F3730">
            <v>137808</v>
          </cell>
        </row>
        <row r="3731">
          <cell r="A3731" t="str">
            <v>PARARRAYO OXIDO ZINC CELSA 30KV. PORCELA</v>
          </cell>
          <cell r="B3731">
            <v>270000</v>
          </cell>
          <cell r="C3731" t="str">
            <v>UND</v>
          </cell>
          <cell r="D3731">
            <v>324000</v>
          </cell>
          <cell r="E3731">
            <v>51840</v>
          </cell>
          <cell r="F3731">
            <v>375840</v>
          </cell>
        </row>
        <row r="3732">
          <cell r="A3732" t="str">
            <v>PARARRAYO OXIDO ZINC GENERAL ELECTRIC 12</v>
          </cell>
          <cell r="B3732">
            <v>75000</v>
          </cell>
          <cell r="C3732" t="str">
            <v>UND</v>
          </cell>
          <cell r="D3732">
            <v>90000</v>
          </cell>
          <cell r="E3732">
            <v>14400</v>
          </cell>
          <cell r="F3732">
            <v>104400</v>
          </cell>
        </row>
        <row r="3733">
          <cell r="A3733" t="str">
            <v>PARARRAYO OXIDO ZINC GENERAL ELECTRIC 27</v>
          </cell>
          <cell r="B3733">
            <v>191000</v>
          </cell>
          <cell r="C3733" t="str">
            <v>UND</v>
          </cell>
          <cell r="D3733">
            <v>229200</v>
          </cell>
          <cell r="E3733">
            <v>36672</v>
          </cell>
          <cell r="F3733">
            <v>265872</v>
          </cell>
        </row>
        <row r="3734">
          <cell r="A3734" t="str">
            <v>PARARRAYO OXIDO ZINC GENERAL ELECTRIC 30</v>
          </cell>
          <cell r="B3734">
            <v>242000</v>
          </cell>
          <cell r="C3734" t="str">
            <v>UND</v>
          </cell>
          <cell r="D3734">
            <v>290400</v>
          </cell>
          <cell r="E3734">
            <v>46464</v>
          </cell>
          <cell r="F3734">
            <v>336864</v>
          </cell>
        </row>
        <row r="3735">
          <cell r="A3735" t="str">
            <v>PARARRAYO OXIDO ZINC GENERAL ELECTRIC 9K</v>
          </cell>
          <cell r="B3735">
            <v>75000</v>
          </cell>
          <cell r="C3735" t="str">
            <v>UND</v>
          </cell>
          <cell r="D3735">
            <v>90000</v>
          </cell>
          <cell r="E3735">
            <v>14400</v>
          </cell>
          <cell r="F3735">
            <v>104400</v>
          </cell>
        </row>
        <row r="3736">
          <cell r="A3736" t="str">
            <v>PARARRAYO OXIDO ZINC POLIMERICO 12KV OHB</v>
          </cell>
          <cell r="B3736">
            <v>75000</v>
          </cell>
          <cell r="C3736" t="str">
            <v>UND</v>
          </cell>
          <cell r="D3736">
            <v>90000</v>
          </cell>
          <cell r="E3736">
            <v>14400</v>
          </cell>
          <cell r="F3736">
            <v>104400</v>
          </cell>
        </row>
        <row r="3737">
          <cell r="A3737" t="str">
            <v>PARARRAYO OXIDO ZINC POLIMERICO 30KV OHB</v>
          </cell>
          <cell r="B3737">
            <v>242000</v>
          </cell>
          <cell r="C3737" t="str">
            <v>UND</v>
          </cell>
          <cell r="D3737">
            <v>290400</v>
          </cell>
          <cell r="E3737">
            <v>46464</v>
          </cell>
          <cell r="F3737">
            <v>336864</v>
          </cell>
        </row>
        <row r="3738">
          <cell r="A3738" t="str">
            <v>PARARRAYO OXIDO ZINC POLIMERICO 9KV OHI</v>
          </cell>
          <cell r="B3738">
            <v>75000</v>
          </cell>
          <cell r="C3738" t="str">
            <v>UND</v>
          </cell>
          <cell r="D3738">
            <v>90000</v>
          </cell>
          <cell r="E3738">
            <v>14400</v>
          </cell>
          <cell r="F3738">
            <v>104400</v>
          </cell>
        </row>
        <row r="3739">
          <cell r="A3739" t="str">
            <v>PARARRAYO POLIMERICO 30KV JOSLYM</v>
          </cell>
          <cell r="B3739">
            <v>250000</v>
          </cell>
          <cell r="C3739" t="str">
            <v>UND</v>
          </cell>
          <cell r="D3739">
            <v>300000</v>
          </cell>
          <cell r="E3739">
            <v>48000</v>
          </cell>
          <cell r="F3739">
            <v>348000</v>
          </cell>
        </row>
        <row r="3740">
          <cell r="A3740" t="str">
            <v>PARARRAYO POLIMERICO COOPER 30KV</v>
          </cell>
          <cell r="B3740">
            <v>191000</v>
          </cell>
          <cell r="C3740" t="str">
            <v>UND</v>
          </cell>
          <cell r="D3740">
            <v>229200</v>
          </cell>
          <cell r="E3740">
            <v>36672</v>
          </cell>
          <cell r="F3740">
            <v>265872</v>
          </cell>
        </row>
        <row r="3741">
          <cell r="A3741" t="str">
            <v>PARARRAYO PORCELANA 30KV CELSA</v>
          </cell>
          <cell r="B3741">
            <v>270000</v>
          </cell>
          <cell r="C3741" t="str">
            <v>UND</v>
          </cell>
          <cell r="D3741">
            <v>324000</v>
          </cell>
          <cell r="E3741">
            <v>51840</v>
          </cell>
          <cell r="F3741">
            <v>375840</v>
          </cell>
        </row>
        <row r="3742">
          <cell r="A3742" t="str">
            <v>PARARRAYO PSE-30KV TIPO ESTACIÓN</v>
          </cell>
          <cell r="B3742">
            <v>1288000</v>
          </cell>
          <cell r="C3742" t="str">
            <v>UND</v>
          </cell>
          <cell r="D3742">
            <v>1545600</v>
          </cell>
          <cell r="E3742">
            <v>247296</v>
          </cell>
          <cell r="F3742">
            <v>1792896</v>
          </cell>
        </row>
        <row r="3743">
          <cell r="A3743" t="str">
            <v>PARARRAYO T.INTERMEDIO 30KV/24.4MCOU -OH</v>
          </cell>
          <cell r="B3743">
            <v>832305</v>
          </cell>
          <cell r="C3743" t="str">
            <v>UND</v>
          </cell>
          <cell r="D3743">
            <v>998766</v>
          </cell>
          <cell r="E3743">
            <v>159802.56</v>
          </cell>
          <cell r="F3743">
            <v>1158569</v>
          </cell>
        </row>
        <row r="3744">
          <cell r="A3744" t="str">
            <v>PARARRAYO T/INTERMEDIO 12KV-10.2 MCOU OH</v>
          </cell>
          <cell r="B3744">
            <v>540007</v>
          </cell>
          <cell r="C3744" t="str">
            <v>UND</v>
          </cell>
          <cell r="D3744">
            <v>648008.4</v>
          </cell>
          <cell r="E3744">
            <v>103681.34400000001</v>
          </cell>
          <cell r="F3744">
            <v>751690</v>
          </cell>
        </row>
        <row r="3745">
          <cell r="A3745" t="str">
            <v>PARARRAYOS OXIDO DE ZINC CELSA10KVMOD.ANT</v>
          </cell>
          <cell r="B3745">
            <v>80000</v>
          </cell>
          <cell r="C3745" t="str">
            <v>UND</v>
          </cell>
          <cell r="D3745">
            <v>96000</v>
          </cell>
          <cell r="E3745">
            <v>15360</v>
          </cell>
          <cell r="F3745">
            <v>111360</v>
          </cell>
        </row>
        <row r="3746">
          <cell r="A3746" t="str">
            <v>PARARRAYOS OXIDO DE ZINC MELEC 10KV</v>
          </cell>
          <cell r="B3746">
            <v>72000</v>
          </cell>
          <cell r="C3746" t="str">
            <v>UND</v>
          </cell>
          <cell r="D3746">
            <v>86400</v>
          </cell>
          <cell r="E3746">
            <v>13824</v>
          </cell>
          <cell r="F3746">
            <v>100224</v>
          </cell>
        </row>
        <row r="3747">
          <cell r="A3747" t="str">
            <v>PARARRAYOS OXIDO ZINC CELSA 9KV-10KA</v>
          </cell>
          <cell r="B3747">
            <v>90000</v>
          </cell>
          <cell r="C3747" t="str">
            <v>UND</v>
          </cell>
          <cell r="D3747">
            <v>108000</v>
          </cell>
          <cell r="E3747">
            <v>17280</v>
          </cell>
          <cell r="F3747">
            <v>125280</v>
          </cell>
        </row>
        <row r="3748">
          <cell r="A3748" t="str">
            <v>PARARRAYOS POLIMERICO 35 KV</v>
          </cell>
          <cell r="B3748">
            <v>210000</v>
          </cell>
          <cell r="C3748" t="str">
            <v>UND</v>
          </cell>
          <cell r="D3748">
            <v>252000</v>
          </cell>
          <cell r="E3748">
            <v>40320</v>
          </cell>
          <cell r="F3748">
            <v>292320</v>
          </cell>
        </row>
        <row r="3749">
          <cell r="A3749" t="str">
            <v xml:space="preserve">PARARRAYOS PREVENTRON 2 (CON DISPOSITIVO DE CABLEADO) INDELEC </v>
          </cell>
          <cell r="B3749">
            <v>1110344.8275862071</v>
          </cell>
          <cell r="C3749" t="str">
            <v>UND</v>
          </cell>
          <cell r="D3749">
            <v>1332413.7931034483</v>
          </cell>
          <cell r="E3749">
            <v>213186.20689655174</v>
          </cell>
          <cell r="F3749">
            <v>1545600</v>
          </cell>
        </row>
        <row r="3750">
          <cell r="A3750" t="str">
            <v>PARRARAYO 36KV 40KA TIPO ESTACION</v>
          </cell>
          <cell r="B3750">
            <v>1281000</v>
          </cell>
          <cell r="C3750" t="str">
            <v>UND</v>
          </cell>
          <cell r="D3750">
            <v>1537200</v>
          </cell>
          <cell r="E3750">
            <v>245952</v>
          </cell>
          <cell r="F3750">
            <v>1783152</v>
          </cell>
        </row>
        <row r="3751">
          <cell r="A3751" t="str">
            <v>PASADOR CON PIN PARA PERCHA 1 PTO</v>
          </cell>
          <cell r="B3751">
            <v>820</v>
          </cell>
          <cell r="C3751" t="str">
            <v>UND</v>
          </cell>
          <cell r="D3751">
            <v>984</v>
          </cell>
          <cell r="E3751">
            <v>157.44</v>
          </cell>
          <cell r="F3751">
            <v>1141</v>
          </cell>
        </row>
        <row r="3752">
          <cell r="A3752" t="str">
            <v>PASADOR CON PIN PARA PERCHA 2 PTOS</v>
          </cell>
          <cell r="B3752">
            <v>1320</v>
          </cell>
          <cell r="C3752" t="str">
            <v>UND</v>
          </cell>
          <cell r="D3752">
            <v>1584</v>
          </cell>
          <cell r="E3752">
            <v>253.44</v>
          </cell>
          <cell r="F3752">
            <v>1837</v>
          </cell>
        </row>
        <row r="3753">
          <cell r="A3753" t="str">
            <v>PASADOR OJAL</v>
          </cell>
          <cell r="B3753">
            <v>1500</v>
          </cell>
          <cell r="C3753" t="str">
            <v>UND</v>
          </cell>
          <cell r="D3753">
            <v>1800</v>
          </cell>
          <cell r="E3753">
            <v>288</v>
          </cell>
          <cell r="F3753">
            <v>2088</v>
          </cell>
        </row>
        <row r="3754">
          <cell r="A3754" t="str">
            <v>PATA P/MOTOR CONSTRUCTIVO 112M(1LA3)</v>
          </cell>
          <cell r="B3754">
            <v>27700</v>
          </cell>
          <cell r="C3754" t="str">
            <v>UND</v>
          </cell>
          <cell r="D3754">
            <v>33240</v>
          </cell>
          <cell r="E3754">
            <v>5318.4000000000005</v>
          </cell>
          <cell r="F3754">
            <v>38558</v>
          </cell>
        </row>
        <row r="3755">
          <cell r="A3755" t="str">
            <v>PATA P/MOTOR CONSTRUCTIVO 132S(1LA3)</v>
          </cell>
          <cell r="B3755">
            <v>34600</v>
          </cell>
          <cell r="C3755" t="str">
            <v>UND</v>
          </cell>
          <cell r="D3755">
            <v>41520</v>
          </cell>
          <cell r="E3755">
            <v>6643.2</v>
          </cell>
          <cell r="F3755">
            <v>48163</v>
          </cell>
        </row>
        <row r="3756">
          <cell r="A3756" t="str">
            <v>PATA P/MOTOR CONSTRUCTIVO 160L.</v>
          </cell>
          <cell r="B3756">
            <v>62900</v>
          </cell>
          <cell r="C3756" t="str">
            <v>UND</v>
          </cell>
          <cell r="D3756">
            <v>75480</v>
          </cell>
          <cell r="E3756">
            <v>12076.800000000001</v>
          </cell>
          <cell r="F3756">
            <v>87557</v>
          </cell>
        </row>
        <row r="3757">
          <cell r="A3757" t="str">
            <v>PATA P/MOTOR CONSTRUCTIVO 160M</v>
          </cell>
          <cell r="B3757">
            <v>56700</v>
          </cell>
          <cell r="C3757" t="str">
            <v>UND</v>
          </cell>
          <cell r="D3757">
            <v>68040</v>
          </cell>
          <cell r="E3757">
            <v>10886.4</v>
          </cell>
          <cell r="F3757">
            <v>78926</v>
          </cell>
        </row>
        <row r="3758">
          <cell r="A3758" t="str">
            <v>PATA P/MOTOR CONSTRUCTIVO 225S/M DERECHA</v>
          </cell>
          <cell r="B3758">
            <v>187600</v>
          </cell>
          <cell r="C3758" t="str">
            <v>UND</v>
          </cell>
          <cell r="D3758">
            <v>225120</v>
          </cell>
          <cell r="E3758">
            <v>36019.200000000004</v>
          </cell>
          <cell r="F3758">
            <v>261139</v>
          </cell>
        </row>
        <row r="3759">
          <cell r="A3759" t="str">
            <v>PATA P/MOTOR CONTRUCTIVO 132M(1LA3)</v>
          </cell>
          <cell r="B3759">
            <v>36600</v>
          </cell>
          <cell r="C3759" t="str">
            <v>UND</v>
          </cell>
          <cell r="D3759">
            <v>43920</v>
          </cell>
          <cell r="E3759">
            <v>7027.2</v>
          </cell>
          <cell r="F3759">
            <v>50947</v>
          </cell>
        </row>
        <row r="3760">
          <cell r="A3760" t="str">
            <v>PATA P/MOTOR CONTRUCTIVO 180M</v>
          </cell>
          <cell r="B3760">
            <v>72200</v>
          </cell>
          <cell r="C3760" t="str">
            <v>UND</v>
          </cell>
          <cell r="D3760">
            <v>86640</v>
          </cell>
          <cell r="E3760">
            <v>13862.4</v>
          </cell>
          <cell r="F3760">
            <v>100502</v>
          </cell>
        </row>
        <row r="3761">
          <cell r="A3761" t="str">
            <v>PATA P/MOTOR CONTRUCTIVO 200L.</v>
          </cell>
          <cell r="B3761">
            <v>178200</v>
          </cell>
          <cell r="C3761" t="str">
            <v>UND</v>
          </cell>
          <cell r="D3761">
            <v>213840</v>
          </cell>
          <cell r="E3761">
            <v>34214.400000000001</v>
          </cell>
          <cell r="F3761">
            <v>248054</v>
          </cell>
        </row>
        <row r="3762">
          <cell r="A3762" t="str">
            <v>PATA P/MOTOR CONTRUCTIVO 225 S/M IZQUIER</v>
          </cell>
          <cell r="B3762">
            <v>187600</v>
          </cell>
          <cell r="C3762" t="str">
            <v>UND</v>
          </cell>
          <cell r="D3762">
            <v>225120</v>
          </cell>
          <cell r="E3762">
            <v>36019.200000000004</v>
          </cell>
          <cell r="F3762">
            <v>261139</v>
          </cell>
        </row>
        <row r="3763">
          <cell r="A3763" t="str">
            <v>PATAS P/MOTOR CONSTRUCTIVO 100L.</v>
          </cell>
          <cell r="B3763">
            <v>26100</v>
          </cell>
          <cell r="C3763" t="str">
            <v>UND</v>
          </cell>
          <cell r="D3763">
            <v>31320</v>
          </cell>
          <cell r="E3763">
            <v>5011.2</v>
          </cell>
          <cell r="F3763">
            <v>36331</v>
          </cell>
        </row>
        <row r="3764">
          <cell r="A3764" t="str">
            <v>PATCH CORD CATSE 10FT ROJO</v>
          </cell>
          <cell r="B3764">
            <v>7780</v>
          </cell>
          <cell r="C3764" t="str">
            <v>UND</v>
          </cell>
          <cell r="D3764">
            <v>9336</v>
          </cell>
          <cell r="E3764">
            <v>1493.76</v>
          </cell>
          <cell r="F3764">
            <v>10830</v>
          </cell>
        </row>
        <row r="3765">
          <cell r="A3765" t="str">
            <v>PATCH CORD CATSE 5FT AZUL</v>
          </cell>
          <cell r="B3765">
            <v>5804</v>
          </cell>
          <cell r="C3765" t="str">
            <v>UND</v>
          </cell>
          <cell r="D3765">
            <v>6964.8</v>
          </cell>
          <cell r="E3765">
            <v>1114.3680000000002</v>
          </cell>
          <cell r="F3765">
            <v>8079</v>
          </cell>
        </row>
        <row r="3766">
          <cell r="A3766" t="str">
            <v>PATCH PANEL  24 PTOS CAT 5E AMP</v>
          </cell>
          <cell r="B3766">
            <v>229710</v>
          </cell>
          <cell r="C3766" t="str">
            <v>UND</v>
          </cell>
          <cell r="D3766">
            <v>275652</v>
          </cell>
          <cell r="E3766">
            <v>44104.32</v>
          </cell>
          <cell r="F3766">
            <v>319756</v>
          </cell>
        </row>
        <row r="3767">
          <cell r="A3767" t="str">
            <v>PATCH PANEL 48PTOS CAT 5E AMP</v>
          </cell>
          <cell r="B3767">
            <v>448922</v>
          </cell>
          <cell r="C3767" t="str">
            <v>UND</v>
          </cell>
          <cell r="D3767">
            <v>538706.4</v>
          </cell>
          <cell r="E3767">
            <v>86193.024000000005</v>
          </cell>
          <cell r="F3767">
            <v>624899</v>
          </cell>
        </row>
        <row r="3768">
          <cell r="A3768" t="str">
            <v>PATCH PANELÑ TELCO 2WIRW RJ45 WIREMO</v>
          </cell>
          <cell r="B3768">
            <v>139160</v>
          </cell>
          <cell r="C3768" t="str">
            <v>UND</v>
          </cell>
          <cell r="D3768">
            <v>166992</v>
          </cell>
          <cell r="E3768">
            <v>26718.720000000001</v>
          </cell>
          <cell r="F3768">
            <v>193711</v>
          </cell>
        </row>
        <row r="3769">
          <cell r="A3769" t="str">
            <v>PELDAÑO PARA CONSOLA 30 CMS.</v>
          </cell>
          <cell r="B3769">
            <v>4100</v>
          </cell>
          <cell r="C3769" t="str">
            <v>UND</v>
          </cell>
          <cell r="D3769">
            <v>4920</v>
          </cell>
          <cell r="E3769">
            <v>787.2</v>
          </cell>
          <cell r="F3769">
            <v>5707</v>
          </cell>
        </row>
        <row r="3770">
          <cell r="A3770" t="str">
            <v>PELDAÑO PARA POSTE 1/4</v>
          </cell>
          <cell r="B3770">
            <v>1471</v>
          </cell>
          <cell r="C3770" t="str">
            <v>UND</v>
          </cell>
          <cell r="D3770">
            <v>1765.2</v>
          </cell>
          <cell r="E3770">
            <v>282.43200000000002</v>
          </cell>
          <cell r="F3770">
            <v>2048</v>
          </cell>
        </row>
        <row r="3771">
          <cell r="A3771" t="str">
            <v>PERCHA 1 PUESTO</v>
          </cell>
          <cell r="B3771">
            <v>2189</v>
          </cell>
          <cell r="C3771" t="str">
            <v>UND</v>
          </cell>
          <cell r="D3771">
            <v>2626.7999999999997</v>
          </cell>
          <cell r="E3771">
            <v>420.28799999999995</v>
          </cell>
          <cell r="F3771">
            <v>3047</v>
          </cell>
        </row>
        <row r="3772">
          <cell r="A3772" t="str">
            <v>PERCHA 2 PUESTO A.P</v>
          </cell>
          <cell r="B3772">
            <v>5273</v>
          </cell>
          <cell r="C3772" t="str">
            <v>UND</v>
          </cell>
          <cell r="D3772">
            <v>6327.5999999999995</v>
          </cell>
          <cell r="E3772">
            <v>1012.4159999999999</v>
          </cell>
          <cell r="F3772">
            <v>7340</v>
          </cell>
        </row>
        <row r="3773">
          <cell r="A3773" t="str">
            <v>PERCHA 3 PUESTO A.P</v>
          </cell>
          <cell r="B3773">
            <v>7910</v>
          </cell>
          <cell r="C3773" t="str">
            <v>UND</v>
          </cell>
          <cell r="D3773">
            <v>9492</v>
          </cell>
          <cell r="E3773">
            <v>1518.72</v>
          </cell>
          <cell r="F3773">
            <v>11011</v>
          </cell>
        </row>
        <row r="3774">
          <cell r="A3774" t="str">
            <v>PERCHA 4 PUESTOS TIPO PESADO</v>
          </cell>
          <cell r="B3774">
            <v>14000</v>
          </cell>
          <cell r="C3774" t="str">
            <v>UND</v>
          </cell>
          <cell r="D3774">
            <v>16800</v>
          </cell>
          <cell r="E3774">
            <v>2688</v>
          </cell>
          <cell r="F3774">
            <v>19488</v>
          </cell>
        </row>
        <row r="3775">
          <cell r="A3775" t="str">
            <v>PERCHA 5 PUESTO A.P</v>
          </cell>
          <cell r="B3775">
            <v>12540</v>
          </cell>
          <cell r="C3775" t="str">
            <v>UND</v>
          </cell>
          <cell r="D3775">
            <v>15048</v>
          </cell>
          <cell r="E3775">
            <v>2407.6799999999998</v>
          </cell>
          <cell r="F3775">
            <v>17456</v>
          </cell>
        </row>
        <row r="3776">
          <cell r="A3776" t="str">
            <v>PERCHA LIVIANA 2 PUESTO-CASA</v>
          </cell>
          <cell r="B3776">
            <v>1014</v>
          </cell>
          <cell r="C3776" t="str">
            <v>UND</v>
          </cell>
          <cell r="D3776">
            <v>1216.8</v>
          </cell>
          <cell r="E3776">
            <v>194.68799999999999</v>
          </cell>
          <cell r="F3776">
            <v>1411</v>
          </cell>
        </row>
        <row r="3777">
          <cell r="A3777" t="str">
            <v>PERCHA LIVIANA 3 PESTO-CASA</v>
          </cell>
          <cell r="B3777">
            <v>1418</v>
          </cell>
          <cell r="C3777" t="str">
            <v>UND</v>
          </cell>
          <cell r="D3777">
            <v>1701.6</v>
          </cell>
          <cell r="E3777">
            <v>272.25599999999997</v>
          </cell>
          <cell r="F3777">
            <v>1974</v>
          </cell>
        </row>
        <row r="3778">
          <cell r="A3778" t="str">
            <v>PERCHA LIVIANA 4 PUESTO-CASA</v>
          </cell>
          <cell r="B3778">
            <v>1975</v>
          </cell>
          <cell r="C3778" t="str">
            <v>UND</v>
          </cell>
          <cell r="D3778">
            <v>2370</v>
          </cell>
          <cell r="E3778">
            <v>379.2</v>
          </cell>
          <cell r="F3778">
            <v>2749</v>
          </cell>
        </row>
        <row r="3779">
          <cell r="A3779" t="str">
            <v>PERFIL OMEGA 1 METRO</v>
          </cell>
          <cell r="B3779">
            <v>7797</v>
          </cell>
          <cell r="C3779" t="str">
            <v>UND</v>
          </cell>
          <cell r="D3779">
            <v>9356.4</v>
          </cell>
          <cell r="E3779">
            <v>1497.0239999999999</v>
          </cell>
          <cell r="F3779">
            <v>10853</v>
          </cell>
        </row>
        <row r="3780">
          <cell r="A3780" t="str">
            <v>PERNO ANCLAJE 7/8"MTS,ACERO 1020, PLATIN</v>
          </cell>
          <cell r="B3780">
            <v>11950</v>
          </cell>
          <cell r="C3780" t="str">
            <v>UND</v>
          </cell>
          <cell r="D3780">
            <v>14340</v>
          </cell>
          <cell r="E3780">
            <v>2294.4</v>
          </cell>
          <cell r="F3780">
            <v>16634</v>
          </cell>
        </row>
        <row r="3781">
          <cell r="A3781" t="str">
            <v>PERNO ANCLAJE CONSOLA 1/2X5"</v>
          </cell>
          <cell r="B3781">
            <v>1320</v>
          </cell>
          <cell r="C3781" t="str">
            <v>UND</v>
          </cell>
          <cell r="D3781">
            <v>1584</v>
          </cell>
          <cell r="E3781">
            <v>253.44</v>
          </cell>
          <cell r="F3781">
            <v>1837</v>
          </cell>
        </row>
        <row r="3782">
          <cell r="A3782" t="str">
            <v>PERNO ANCLAJE EN "L" DE 7/8" X 460 MM</v>
          </cell>
          <cell r="B3782">
            <v>5400</v>
          </cell>
          <cell r="C3782" t="str">
            <v>UND</v>
          </cell>
          <cell r="D3782">
            <v>6480</v>
          </cell>
          <cell r="E3782">
            <v>1036.8</v>
          </cell>
          <cell r="F3782">
            <v>7517</v>
          </cell>
        </row>
        <row r="3783">
          <cell r="A3783" t="str">
            <v>PERNO DE MAQUINA DE CARRIAJE 5/8 X 2</v>
          </cell>
          <cell r="B3783">
            <v>1500</v>
          </cell>
          <cell r="C3783" t="str">
            <v>UND</v>
          </cell>
          <cell r="D3783">
            <v>1800</v>
          </cell>
          <cell r="E3783">
            <v>288</v>
          </cell>
          <cell r="F3783">
            <v>2088</v>
          </cell>
        </row>
        <row r="3784">
          <cell r="A3784" t="str">
            <v>PERNO DE MAQUINA DE 1/2 X 1 1/2</v>
          </cell>
          <cell r="B3784">
            <v>1265</v>
          </cell>
          <cell r="C3784" t="str">
            <v>UND</v>
          </cell>
          <cell r="D3784">
            <v>1518</v>
          </cell>
          <cell r="E3784">
            <v>242.88</v>
          </cell>
          <cell r="F3784">
            <v>1761</v>
          </cell>
        </row>
        <row r="3785">
          <cell r="A3785" t="str">
            <v>PERNO DE MAQUINA DE 1/2 X 2</v>
          </cell>
          <cell r="B3785">
            <v>1400</v>
          </cell>
          <cell r="C3785" t="str">
            <v>UND</v>
          </cell>
          <cell r="D3785">
            <v>1680</v>
          </cell>
          <cell r="E3785">
            <v>268.8</v>
          </cell>
          <cell r="F3785">
            <v>1949</v>
          </cell>
        </row>
        <row r="3786">
          <cell r="A3786" t="str">
            <v>PERNO DE MAQUINA DE 5/8 X 8</v>
          </cell>
          <cell r="B3786">
            <v>2798</v>
          </cell>
          <cell r="C3786" t="str">
            <v>UND</v>
          </cell>
          <cell r="D3786">
            <v>3357.6</v>
          </cell>
          <cell r="E3786">
            <v>537.21600000000001</v>
          </cell>
          <cell r="F3786">
            <v>3895</v>
          </cell>
        </row>
        <row r="3787">
          <cell r="A3787" t="str">
            <v>PERNO DE MAQUINA DE 5/8 X 10</v>
          </cell>
          <cell r="B3787">
            <v>3110</v>
          </cell>
          <cell r="C3787" t="str">
            <v>UND</v>
          </cell>
          <cell r="D3787">
            <v>3732</v>
          </cell>
          <cell r="E3787">
            <v>597.12</v>
          </cell>
          <cell r="F3787">
            <v>4329</v>
          </cell>
        </row>
        <row r="3788">
          <cell r="A3788" t="str">
            <v>PERNO DE MAQUINA DE 5/8 X 12</v>
          </cell>
          <cell r="B3788">
            <v>3537</v>
          </cell>
          <cell r="C3788" t="str">
            <v>UND</v>
          </cell>
          <cell r="D3788">
            <v>4244.3999999999996</v>
          </cell>
          <cell r="E3788">
            <v>679.10399999999993</v>
          </cell>
          <cell r="F3788">
            <v>4924</v>
          </cell>
        </row>
        <row r="3789">
          <cell r="A3789" t="str">
            <v>PERNO EN U 1/2"</v>
          </cell>
          <cell r="B3789">
            <v>1216</v>
          </cell>
          <cell r="C3789" t="str">
            <v>UND</v>
          </cell>
          <cell r="D3789">
            <v>1459.2</v>
          </cell>
          <cell r="E3789">
            <v>233.47200000000001</v>
          </cell>
          <cell r="F3789">
            <v>1693</v>
          </cell>
        </row>
        <row r="3790">
          <cell r="A3790" t="str">
            <v>PERNO EN U 3/4</v>
          </cell>
          <cell r="B3790">
            <v>3700</v>
          </cell>
          <cell r="C3790" t="str">
            <v>UND</v>
          </cell>
          <cell r="D3790">
            <v>4440</v>
          </cell>
          <cell r="E3790">
            <v>710.4</v>
          </cell>
          <cell r="F3790">
            <v>5150</v>
          </cell>
        </row>
        <row r="3791">
          <cell r="A3791" t="str">
            <v>PERNO EN U 5/8"</v>
          </cell>
          <cell r="B3791">
            <v>3400</v>
          </cell>
          <cell r="C3791" t="str">
            <v>UND</v>
          </cell>
          <cell r="D3791">
            <v>4080</v>
          </cell>
          <cell r="E3791">
            <v>652.80000000000007</v>
          </cell>
          <cell r="F3791">
            <v>4733</v>
          </cell>
        </row>
        <row r="3792">
          <cell r="A3792" t="str">
            <v>PERNO EXPANSIÓN DE 3/8 X 5"</v>
          </cell>
          <cell r="B3792">
            <v>1950</v>
          </cell>
          <cell r="C3792" t="str">
            <v>UND</v>
          </cell>
          <cell r="D3792">
            <v>2340</v>
          </cell>
          <cell r="E3792">
            <v>374.40000000000003</v>
          </cell>
          <cell r="F3792">
            <v>2714</v>
          </cell>
        </row>
        <row r="3793">
          <cell r="A3793" t="str">
            <v>PERNO OJO ABIERTO 5/8 X 13"</v>
          </cell>
          <cell r="B3793">
            <v>2806</v>
          </cell>
          <cell r="C3793" t="str">
            <v>UND</v>
          </cell>
          <cell r="D3793">
            <v>3367.2</v>
          </cell>
          <cell r="E3793">
            <v>538.75199999999995</v>
          </cell>
          <cell r="F3793">
            <v>3906</v>
          </cell>
        </row>
        <row r="3794">
          <cell r="A3794" t="str">
            <v>PERNO OJO ABIERTO 5/8X10"</v>
          </cell>
          <cell r="B3794">
            <v>2329</v>
          </cell>
          <cell r="C3794" t="str">
            <v>UND</v>
          </cell>
          <cell r="D3794">
            <v>2794.7999999999997</v>
          </cell>
          <cell r="E3794">
            <v>447.16799999999995</v>
          </cell>
          <cell r="F3794">
            <v>3242</v>
          </cell>
        </row>
        <row r="3795">
          <cell r="A3795" t="str">
            <v>PERNO OJO ABIERTO 5/8X12"</v>
          </cell>
          <cell r="B3795">
            <v>1915</v>
          </cell>
          <cell r="C3795" t="str">
            <v>UND</v>
          </cell>
          <cell r="D3795">
            <v>2298</v>
          </cell>
          <cell r="E3795">
            <v>367.68</v>
          </cell>
          <cell r="F3795">
            <v>2666</v>
          </cell>
        </row>
        <row r="3796">
          <cell r="A3796" t="str">
            <v>PERNO OJO ABIERTO 5/8X18"</v>
          </cell>
          <cell r="B3796">
            <v>2870</v>
          </cell>
          <cell r="C3796" t="str">
            <v>UND</v>
          </cell>
          <cell r="D3796">
            <v>3444</v>
          </cell>
          <cell r="E3796">
            <v>551.04</v>
          </cell>
          <cell r="F3796">
            <v>3995</v>
          </cell>
        </row>
        <row r="3797">
          <cell r="A3797" t="str">
            <v>PERNO OJO ABIERTO 5/8X21/2"</v>
          </cell>
          <cell r="B3797">
            <v>1755</v>
          </cell>
          <cell r="C3797" t="str">
            <v>UND</v>
          </cell>
          <cell r="D3797">
            <v>2106</v>
          </cell>
          <cell r="E3797">
            <v>336.96</v>
          </cell>
          <cell r="F3797">
            <v>2443</v>
          </cell>
        </row>
        <row r="3798">
          <cell r="A3798" t="str">
            <v>PERNO OJO ABIERTO 5/8X6"</v>
          </cell>
          <cell r="B3798">
            <v>957</v>
          </cell>
          <cell r="C3798" t="str">
            <v>UND</v>
          </cell>
          <cell r="D3798">
            <v>1148.3999999999999</v>
          </cell>
          <cell r="E3798">
            <v>183.74399999999997</v>
          </cell>
          <cell r="F3798">
            <v>1332</v>
          </cell>
        </row>
        <row r="3799">
          <cell r="A3799" t="str">
            <v>PERNO OJO ABIERTO 5/8X8"</v>
          </cell>
          <cell r="B3799">
            <v>2087</v>
          </cell>
          <cell r="C3799" t="str">
            <v>UND</v>
          </cell>
          <cell r="D3799">
            <v>2504.4</v>
          </cell>
          <cell r="E3799">
            <v>400.70400000000001</v>
          </cell>
          <cell r="F3799">
            <v>2905</v>
          </cell>
        </row>
        <row r="3800">
          <cell r="A3800" t="str">
            <v>PERNO OJO CERRADO 5/8X10"</v>
          </cell>
          <cell r="B3800">
            <v>2327</v>
          </cell>
          <cell r="C3800" t="str">
            <v>UND</v>
          </cell>
          <cell r="D3800">
            <v>2792.4</v>
          </cell>
          <cell r="E3800">
            <v>446.78400000000005</v>
          </cell>
          <cell r="F3800">
            <v>3239</v>
          </cell>
        </row>
        <row r="3801">
          <cell r="A3801" t="str">
            <v>PERNO OJO CERRADO 5/8X12"</v>
          </cell>
          <cell r="B3801">
            <v>2574</v>
          </cell>
          <cell r="C3801" t="str">
            <v>UND</v>
          </cell>
          <cell r="D3801">
            <v>3088.7999999999997</v>
          </cell>
          <cell r="E3801">
            <v>494.20799999999997</v>
          </cell>
          <cell r="F3801">
            <v>3583</v>
          </cell>
        </row>
        <row r="3802">
          <cell r="A3802" t="str">
            <v>PERNO OJO CERRADO 5/8X14"</v>
          </cell>
          <cell r="B3802">
            <v>3861</v>
          </cell>
          <cell r="C3802" t="str">
            <v>UND</v>
          </cell>
          <cell r="D3802">
            <v>4633.2</v>
          </cell>
          <cell r="E3802">
            <v>741.31200000000001</v>
          </cell>
          <cell r="F3802">
            <v>5375</v>
          </cell>
        </row>
        <row r="3803">
          <cell r="A3803" t="str">
            <v>PERNO OJO CERRADO 5/8X16"</v>
          </cell>
          <cell r="B3803">
            <v>4109</v>
          </cell>
          <cell r="C3803" t="str">
            <v>UND</v>
          </cell>
          <cell r="D3803">
            <v>4930.8</v>
          </cell>
          <cell r="E3803">
            <v>788.928</v>
          </cell>
          <cell r="F3803">
            <v>5720</v>
          </cell>
        </row>
        <row r="3804">
          <cell r="A3804" t="str">
            <v>PERNO OJO CERRADO 5/8X18"</v>
          </cell>
          <cell r="B3804">
            <v>4356</v>
          </cell>
          <cell r="C3804" t="str">
            <v>UND</v>
          </cell>
          <cell r="D3804">
            <v>5227.2</v>
          </cell>
          <cell r="E3804">
            <v>836.35199999999998</v>
          </cell>
          <cell r="F3804">
            <v>6064</v>
          </cell>
        </row>
        <row r="3805">
          <cell r="A3805" t="str">
            <v>PERNO OJO CERRADO 5/8X20"</v>
          </cell>
          <cell r="B3805">
            <v>4604</v>
          </cell>
          <cell r="C3805" t="str">
            <v>UND</v>
          </cell>
          <cell r="D3805">
            <v>5524.8</v>
          </cell>
          <cell r="E3805">
            <v>883.96800000000007</v>
          </cell>
          <cell r="F3805">
            <v>6409</v>
          </cell>
        </row>
        <row r="3806">
          <cell r="A3806" t="str">
            <v>PERNO OJO CERRADO 5/8X21/2"</v>
          </cell>
          <cell r="B3806">
            <v>1535</v>
          </cell>
          <cell r="C3806" t="str">
            <v>UND</v>
          </cell>
          <cell r="D3806">
            <v>1842</v>
          </cell>
          <cell r="E3806">
            <v>294.72000000000003</v>
          </cell>
          <cell r="F3806">
            <v>2137</v>
          </cell>
        </row>
        <row r="3807">
          <cell r="A3807" t="str">
            <v>PERNO OJO CERRADO 5/8X22"</v>
          </cell>
          <cell r="B3807">
            <v>4851</v>
          </cell>
          <cell r="C3807" t="str">
            <v>UND</v>
          </cell>
          <cell r="D3807">
            <v>5821.2</v>
          </cell>
          <cell r="E3807">
            <v>931.39199999999994</v>
          </cell>
          <cell r="F3807">
            <v>6753</v>
          </cell>
        </row>
        <row r="3808">
          <cell r="A3808" t="str">
            <v>PERNO OJO CERRADO 5/8X24"</v>
          </cell>
          <cell r="B3808">
            <v>5099</v>
          </cell>
          <cell r="C3808" t="str">
            <v>UND</v>
          </cell>
          <cell r="D3808">
            <v>6118.8</v>
          </cell>
          <cell r="E3808">
            <v>979.00800000000004</v>
          </cell>
          <cell r="F3808">
            <v>7098</v>
          </cell>
        </row>
        <row r="3809">
          <cell r="A3809" t="str">
            <v>PERNO OJO CERRADO 5/8X4"</v>
          </cell>
          <cell r="B3809">
            <v>1584</v>
          </cell>
          <cell r="C3809" t="str">
            <v>UND</v>
          </cell>
          <cell r="D3809">
            <v>1900.8</v>
          </cell>
          <cell r="E3809">
            <v>304.12799999999999</v>
          </cell>
          <cell r="F3809">
            <v>2205</v>
          </cell>
        </row>
        <row r="3810">
          <cell r="A3810" t="str">
            <v>PERNO OJO CERRADO 5/8X5"</v>
          </cell>
          <cell r="B3810">
            <v>1722</v>
          </cell>
          <cell r="C3810" t="str">
            <v>UND</v>
          </cell>
          <cell r="D3810">
            <v>2066.4</v>
          </cell>
          <cell r="E3810">
            <v>330.62400000000002</v>
          </cell>
          <cell r="F3810">
            <v>2397</v>
          </cell>
        </row>
        <row r="3811">
          <cell r="A3811" t="str">
            <v>PERNO OJO CERRADO 5/8X8"</v>
          </cell>
          <cell r="B3811">
            <v>2079</v>
          </cell>
          <cell r="C3811" t="str">
            <v>UND</v>
          </cell>
          <cell r="D3811">
            <v>2494.7999999999997</v>
          </cell>
          <cell r="E3811">
            <v>399.16799999999995</v>
          </cell>
          <cell r="F3811">
            <v>2894</v>
          </cell>
        </row>
        <row r="3812">
          <cell r="A3812" t="str">
            <v>PERNO OJO ROSCADO 1/2X6"</v>
          </cell>
          <cell r="B3812">
            <v>400</v>
          </cell>
          <cell r="C3812" t="str">
            <v>UND</v>
          </cell>
          <cell r="D3812">
            <v>480</v>
          </cell>
          <cell r="E3812">
            <v>76.8</v>
          </cell>
          <cell r="F3812">
            <v>557</v>
          </cell>
        </row>
        <row r="3813">
          <cell r="A3813" t="str">
            <v>PERNO OJO ROSCADO 3/8X4"</v>
          </cell>
          <cell r="B3813">
            <v>350</v>
          </cell>
          <cell r="C3813" t="str">
            <v>UND</v>
          </cell>
          <cell r="D3813">
            <v>420</v>
          </cell>
          <cell r="E3813">
            <v>67.2</v>
          </cell>
          <cell r="F3813">
            <v>487</v>
          </cell>
        </row>
        <row r="3814">
          <cell r="A3814" t="str">
            <v>PERNO OJO TIPO ANCLA 1/2X2"</v>
          </cell>
          <cell r="B3814">
            <v>457</v>
          </cell>
          <cell r="C3814" t="str">
            <v>UND</v>
          </cell>
          <cell r="D3814">
            <v>548.4</v>
          </cell>
          <cell r="E3814">
            <v>87.744</v>
          </cell>
          <cell r="F3814">
            <v>636</v>
          </cell>
        </row>
        <row r="3815">
          <cell r="A3815" t="str">
            <v>PERNO OJO TIPO ANCLA 1/2X4"</v>
          </cell>
          <cell r="B3815">
            <v>500</v>
          </cell>
          <cell r="C3815" t="str">
            <v>UND</v>
          </cell>
          <cell r="D3815">
            <v>600</v>
          </cell>
          <cell r="E3815">
            <v>96</v>
          </cell>
          <cell r="F3815">
            <v>696</v>
          </cell>
        </row>
        <row r="3816">
          <cell r="A3816" t="str">
            <v>PERNO T-32 CON CARGA MORADA</v>
          </cell>
          <cell r="B3816">
            <v>4250</v>
          </cell>
          <cell r="C3816" t="str">
            <v>UND</v>
          </cell>
          <cell r="D3816">
            <v>5100</v>
          </cell>
          <cell r="E3816">
            <v>816</v>
          </cell>
          <cell r="F3816">
            <v>5916</v>
          </cell>
        </row>
        <row r="3817">
          <cell r="A3817" t="str">
            <v>PERTIGA TELESCOPICA 6 MTS</v>
          </cell>
          <cell r="B3817">
            <v>580000</v>
          </cell>
          <cell r="C3817" t="str">
            <v>UND</v>
          </cell>
          <cell r="D3817">
            <v>696000</v>
          </cell>
          <cell r="E3817">
            <v>111360</v>
          </cell>
          <cell r="F3817">
            <v>807360</v>
          </cell>
        </row>
        <row r="3818">
          <cell r="A3818" t="str">
            <v>PIEDRA ESMERIL</v>
          </cell>
          <cell r="B3818">
            <v>6000</v>
          </cell>
          <cell r="C3818" t="str">
            <v>UND</v>
          </cell>
          <cell r="D3818">
            <v>7200</v>
          </cell>
          <cell r="E3818">
            <v>1152</v>
          </cell>
          <cell r="F3818">
            <v>8352</v>
          </cell>
        </row>
        <row r="3819">
          <cell r="A3819" t="str">
            <v>PIEZA INTERMEDIA P/MOTOR 090S/L,100L,112</v>
          </cell>
          <cell r="B3819">
            <v>29400</v>
          </cell>
          <cell r="C3819" t="str">
            <v>UND</v>
          </cell>
          <cell r="D3819">
            <v>35280</v>
          </cell>
          <cell r="E3819">
            <v>5644.8</v>
          </cell>
          <cell r="F3819">
            <v>40925</v>
          </cell>
        </row>
        <row r="3820">
          <cell r="A3820" t="str">
            <v>PIEZA INTERMEDIA P/MOTOR 132S/M(1LA3)</v>
          </cell>
          <cell r="B3820">
            <v>84300</v>
          </cell>
          <cell r="C3820" t="str">
            <v>UND</v>
          </cell>
          <cell r="D3820">
            <v>101160</v>
          </cell>
          <cell r="E3820">
            <v>16185.6</v>
          </cell>
          <cell r="F3820">
            <v>117346</v>
          </cell>
        </row>
        <row r="3821">
          <cell r="A3821" t="str">
            <v>PIEZA INTERMEDIA P/MOTOR 160M/L</v>
          </cell>
          <cell r="B3821">
            <v>106200</v>
          </cell>
          <cell r="C3821" t="str">
            <v>UND</v>
          </cell>
          <cell r="D3821">
            <v>127440</v>
          </cell>
          <cell r="E3821">
            <v>20390.400000000001</v>
          </cell>
          <cell r="F3821">
            <v>147830</v>
          </cell>
        </row>
        <row r="3822">
          <cell r="A3822" t="str">
            <v>PIEZA INTERMEDIA P/MOTOR 180M/L,200L,225</v>
          </cell>
          <cell r="B3822">
            <v>153200</v>
          </cell>
          <cell r="C3822" t="str">
            <v>UND</v>
          </cell>
          <cell r="D3822">
            <v>183840</v>
          </cell>
          <cell r="E3822">
            <v>29414.400000000001</v>
          </cell>
          <cell r="F3822">
            <v>213254</v>
          </cell>
        </row>
        <row r="3823">
          <cell r="A3823" t="str">
            <v>PIL. ROJ-NEGR RT010 PLAST S/TAPA BRETER</v>
          </cell>
          <cell r="B3823">
            <v>4466</v>
          </cell>
          <cell r="C3823" t="str">
            <v>UND</v>
          </cell>
          <cell r="D3823">
            <v>5359.2</v>
          </cell>
          <cell r="E3823">
            <v>857.47199999999998</v>
          </cell>
          <cell r="F3823">
            <v>6217</v>
          </cell>
        </row>
        <row r="3824">
          <cell r="A3824" t="str">
            <v>PILA  ALKALINA  TIPO  AAA</v>
          </cell>
          <cell r="B3824">
            <v>1400</v>
          </cell>
          <cell r="C3824" t="str">
            <v>UND</v>
          </cell>
          <cell r="D3824">
            <v>1680</v>
          </cell>
          <cell r="E3824">
            <v>268.8</v>
          </cell>
          <cell r="F3824">
            <v>1949</v>
          </cell>
        </row>
        <row r="3825">
          <cell r="A3825" t="str">
            <v>PILA  ALKALINA TIPO AA</v>
          </cell>
          <cell r="B3825">
            <v>322</v>
          </cell>
          <cell r="C3825" t="str">
            <v>UND</v>
          </cell>
          <cell r="D3825">
            <v>386.4</v>
          </cell>
          <cell r="E3825">
            <v>61.823999999999998</v>
          </cell>
          <cell r="F3825">
            <v>448</v>
          </cell>
        </row>
        <row r="3826">
          <cell r="A3826" t="str">
            <v>PILA ALKALINA PARA CAMARA AM5 1-5V PANAS</v>
          </cell>
          <cell r="B3826">
            <v>2240</v>
          </cell>
          <cell r="C3826" t="str">
            <v>UND</v>
          </cell>
          <cell r="D3826">
            <v>2688</v>
          </cell>
          <cell r="E3826">
            <v>430.08</v>
          </cell>
          <cell r="F3826">
            <v>3118</v>
          </cell>
        </row>
        <row r="3827">
          <cell r="A3827" t="str">
            <v>PILA CUADRADA ALKALINA  VARTA</v>
          </cell>
          <cell r="B3827">
            <v>3442.60009765625</v>
          </cell>
          <cell r="C3827" t="str">
            <v>UND</v>
          </cell>
          <cell r="D3827">
            <v>4131.1201171875</v>
          </cell>
          <cell r="E3827">
            <v>660.97921874999997</v>
          </cell>
          <cell r="F3827">
            <v>4792</v>
          </cell>
        </row>
        <row r="3828">
          <cell r="A3828" t="str">
            <v>PILA CUADRADA ROJA EVERREDY</v>
          </cell>
          <cell r="B3828">
            <v>1568</v>
          </cell>
          <cell r="C3828" t="str">
            <v>UND</v>
          </cell>
          <cell r="D3828">
            <v>1881.6</v>
          </cell>
          <cell r="E3828">
            <v>301.05599999999998</v>
          </cell>
          <cell r="F3828">
            <v>2183</v>
          </cell>
        </row>
        <row r="3829">
          <cell r="A3829" t="str">
            <v>PILA GRANDE VARTA</v>
          </cell>
          <cell r="B3829">
            <v>632.79998779296898</v>
          </cell>
          <cell r="C3829" t="str">
            <v>UND</v>
          </cell>
          <cell r="D3829">
            <v>759.35998535156273</v>
          </cell>
          <cell r="E3829">
            <v>121.49759765625004</v>
          </cell>
          <cell r="F3829">
            <v>881</v>
          </cell>
        </row>
        <row r="3830">
          <cell r="A3830" t="str">
            <v>PILA MEDIANA ROJA EVERREDY</v>
          </cell>
          <cell r="B3830">
            <v>457.79998779296898</v>
          </cell>
          <cell r="C3830" t="str">
            <v>UND</v>
          </cell>
          <cell r="D3830">
            <v>549.35998535156273</v>
          </cell>
          <cell r="E3830">
            <v>87.897597656250042</v>
          </cell>
          <cell r="F3830">
            <v>637</v>
          </cell>
        </row>
        <row r="3831">
          <cell r="A3831" t="str">
            <v>PILA P/RELOJ CAMBIADOR TARIFA MARCA ISKR</v>
          </cell>
          <cell r="B3831">
            <v>72000</v>
          </cell>
          <cell r="C3831" t="str">
            <v>UND</v>
          </cell>
          <cell r="D3831">
            <v>86400</v>
          </cell>
          <cell r="E3831">
            <v>13824</v>
          </cell>
          <cell r="F3831">
            <v>100224</v>
          </cell>
        </row>
        <row r="3832">
          <cell r="A3832" t="str">
            <v>PILA PARA CAMARA PANASONIC</v>
          </cell>
          <cell r="B3832">
            <v>6000</v>
          </cell>
          <cell r="C3832" t="str">
            <v>UND</v>
          </cell>
          <cell r="D3832">
            <v>7200</v>
          </cell>
          <cell r="E3832">
            <v>1152</v>
          </cell>
          <cell r="F3832">
            <v>8352</v>
          </cell>
        </row>
        <row r="3833">
          <cell r="A3833" t="str">
            <v>PILA SELLADA 9.0 V RECTANGULAR REF 216</v>
          </cell>
          <cell r="B3833">
            <v>2800</v>
          </cell>
          <cell r="C3833" t="str">
            <v>UND</v>
          </cell>
          <cell r="D3833">
            <v>3360</v>
          </cell>
          <cell r="E3833">
            <v>537.6</v>
          </cell>
          <cell r="F3833">
            <v>3898</v>
          </cell>
        </row>
        <row r="3834">
          <cell r="A3834" t="str">
            <v>PILOTO  DE SE¥ALIZACION ROJO</v>
          </cell>
          <cell r="B3834">
            <v>23000</v>
          </cell>
          <cell r="C3834" t="str">
            <v>UND</v>
          </cell>
          <cell r="D3834">
            <v>27600</v>
          </cell>
          <cell r="E3834">
            <v>4416</v>
          </cell>
          <cell r="F3834">
            <v>32016</v>
          </cell>
        </row>
        <row r="3835">
          <cell r="A3835" t="str">
            <v>PILOTO AMARILLO 22MM SR601G BRETER</v>
          </cell>
          <cell r="B3835">
            <v>4466</v>
          </cell>
          <cell r="C3835" t="str">
            <v>UND</v>
          </cell>
          <cell r="D3835">
            <v>5359.2</v>
          </cell>
          <cell r="E3835">
            <v>857.47199999999998</v>
          </cell>
          <cell r="F3835">
            <v>6217</v>
          </cell>
        </row>
        <row r="3836">
          <cell r="A3836" t="str">
            <v>PILOTO AMARILLO 22MM VE230/VS130 ABB</v>
          </cell>
          <cell r="B3836">
            <v>6472</v>
          </cell>
          <cell r="C3836" t="str">
            <v>UND</v>
          </cell>
          <cell r="D3836">
            <v>7766.4</v>
          </cell>
          <cell r="E3836">
            <v>1242.624</v>
          </cell>
          <cell r="F3836">
            <v>9009</v>
          </cell>
        </row>
        <row r="3837">
          <cell r="A3837" t="str">
            <v>PILOTO AMARILLO 22MM VE230/VS130 ABB</v>
          </cell>
          <cell r="B3837">
            <v>8712.2001953125018</v>
          </cell>
          <cell r="C3837" t="str">
            <v>UND</v>
          </cell>
          <cell r="D3837">
            <v>10454.640234375001</v>
          </cell>
          <cell r="E3837">
            <v>1672.7424375000003</v>
          </cell>
          <cell r="F3837">
            <v>12127</v>
          </cell>
        </row>
        <row r="3838">
          <cell r="A3838" t="str">
            <v>PILOTO AMARILLO ABB ANTIOJO</v>
          </cell>
          <cell r="B3838">
            <v>6000</v>
          </cell>
          <cell r="C3838" t="str">
            <v>UND</v>
          </cell>
          <cell r="D3838">
            <v>7200</v>
          </cell>
          <cell r="E3838">
            <v>1152</v>
          </cell>
          <cell r="F3838">
            <v>8352</v>
          </cell>
        </row>
        <row r="3839">
          <cell r="A3839" t="str">
            <v/>
          </cell>
          <cell r="B3839">
            <v>2884</v>
          </cell>
          <cell r="C3839" t="str">
            <v>UND</v>
          </cell>
          <cell r="D3839">
            <v>3460.7999999999997</v>
          </cell>
          <cell r="E3839">
            <v>553.72799999999995</v>
          </cell>
          <cell r="F3839">
            <v>4015</v>
          </cell>
        </row>
        <row r="3840">
          <cell r="A3840" t="str">
            <v>PILOTO DE SEÑALIZACION ROJO 110 Vcc</v>
          </cell>
          <cell r="B3840">
            <v>40000</v>
          </cell>
          <cell r="C3840" t="str">
            <v>UND</v>
          </cell>
          <cell r="D3840">
            <v>48000</v>
          </cell>
          <cell r="E3840">
            <v>7680</v>
          </cell>
          <cell r="F3840">
            <v>55680</v>
          </cell>
        </row>
        <row r="3841">
          <cell r="A3841" t="str">
            <v>PILOTO ILUMINADO HONGO ROJO 22MM TEND</v>
          </cell>
          <cell r="B3841">
            <v>4648</v>
          </cell>
          <cell r="C3841" t="str">
            <v>UND</v>
          </cell>
          <cell r="D3841">
            <v>5577.5999999999995</v>
          </cell>
          <cell r="E3841">
            <v>892.41599999999994</v>
          </cell>
          <cell r="F3841">
            <v>6470</v>
          </cell>
        </row>
        <row r="3842">
          <cell r="A3842" t="str">
            <v>PILOTO NEON AMARILLON 220V REF.92227</v>
          </cell>
          <cell r="B3842">
            <v>2000</v>
          </cell>
          <cell r="C3842" t="str">
            <v>UND</v>
          </cell>
          <cell r="D3842">
            <v>2400</v>
          </cell>
          <cell r="E3842">
            <v>384</v>
          </cell>
          <cell r="F3842">
            <v>2784</v>
          </cell>
        </row>
        <row r="3843">
          <cell r="A3843" t="str">
            <v>PILOTO PARA HORNO ECONTROL</v>
          </cell>
          <cell r="B3843">
            <v>1260</v>
          </cell>
          <cell r="C3843" t="str">
            <v>UND</v>
          </cell>
          <cell r="D3843">
            <v>1512</v>
          </cell>
          <cell r="E3843">
            <v>241.92000000000002</v>
          </cell>
          <cell r="F3843">
            <v>1754</v>
          </cell>
        </row>
        <row r="3844">
          <cell r="A3844" t="str">
            <v>PILOTO ROJO 22 MM ABB</v>
          </cell>
          <cell r="B3844">
            <v>7800</v>
          </cell>
          <cell r="C3844" t="str">
            <v>UND</v>
          </cell>
          <cell r="D3844">
            <v>9360</v>
          </cell>
          <cell r="E3844">
            <v>1497.6000000000001</v>
          </cell>
          <cell r="F3844">
            <v>10858</v>
          </cell>
        </row>
        <row r="3845">
          <cell r="A3845" t="str">
            <v>PILOTO ROJO 22MM VE230/VS130 ABB</v>
          </cell>
          <cell r="B3845">
            <v>8712.2001953125018</v>
          </cell>
          <cell r="C3845" t="str">
            <v>UND</v>
          </cell>
          <cell r="D3845">
            <v>10454.640234375001</v>
          </cell>
          <cell r="E3845">
            <v>1672.7424375000003</v>
          </cell>
          <cell r="F3845">
            <v>12127</v>
          </cell>
        </row>
        <row r="3846">
          <cell r="A3846" t="str">
            <v>PILOTO ROJO ABB ANTIOJO</v>
          </cell>
          <cell r="B3846">
            <v>6000</v>
          </cell>
          <cell r="C3846" t="str">
            <v>UND</v>
          </cell>
          <cell r="D3846">
            <v>7200</v>
          </cell>
          <cell r="E3846">
            <v>1152</v>
          </cell>
          <cell r="F3846">
            <v>8352</v>
          </cell>
        </row>
        <row r="3847">
          <cell r="A3847" t="str">
            <v>PILOTO ROJO ECO 22MM PZMCS24 AGUT</v>
          </cell>
          <cell r="B3847">
            <v>4648</v>
          </cell>
          <cell r="C3847" t="str">
            <v>UND</v>
          </cell>
          <cell r="D3847">
            <v>5577.5999999999995</v>
          </cell>
          <cell r="E3847">
            <v>892.41599999999994</v>
          </cell>
          <cell r="F3847">
            <v>6470</v>
          </cell>
        </row>
        <row r="3848">
          <cell r="A3848" t="str">
            <v>PILOTO ROJO ECO 22MM TEND</v>
          </cell>
          <cell r="B3848">
            <v>2884</v>
          </cell>
          <cell r="C3848" t="str">
            <v>UND</v>
          </cell>
          <cell r="D3848">
            <v>3460.7999999999997</v>
          </cell>
          <cell r="E3848">
            <v>553.72799999999995</v>
          </cell>
          <cell r="F3848">
            <v>4015</v>
          </cell>
        </row>
        <row r="3849">
          <cell r="A3849" t="str">
            <v>PILOTO ROJO KM</v>
          </cell>
          <cell r="B3849">
            <v>6000</v>
          </cell>
          <cell r="C3849" t="str">
            <v>UND</v>
          </cell>
          <cell r="D3849">
            <v>7200</v>
          </cell>
          <cell r="E3849">
            <v>1152</v>
          </cell>
          <cell r="F3849">
            <v>8352</v>
          </cell>
        </row>
        <row r="3850">
          <cell r="A3850" t="str">
            <v>PILOTO SEÑ. 250V.2.4W AMARILLO,SIN LAMP</v>
          </cell>
          <cell r="B3850">
            <v>23000</v>
          </cell>
          <cell r="C3850" t="str">
            <v>UND</v>
          </cell>
          <cell r="D3850">
            <v>27600</v>
          </cell>
          <cell r="E3850">
            <v>4416</v>
          </cell>
          <cell r="F3850">
            <v>32016</v>
          </cell>
        </row>
        <row r="3851">
          <cell r="A3851" t="str">
            <v>PILOTO SEÑ. 250V.2.6W AMARILLO SIN LAMP</v>
          </cell>
          <cell r="B3851">
            <v>10000</v>
          </cell>
          <cell r="C3851" t="str">
            <v>UND</v>
          </cell>
          <cell r="D3851">
            <v>12000</v>
          </cell>
          <cell r="E3851">
            <v>1920</v>
          </cell>
          <cell r="F3851">
            <v>13920</v>
          </cell>
        </row>
        <row r="3852">
          <cell r="A3852" t="str">
            <v>PILOTO SEÑAL. 250V.2.4W ROJO,SIN LAMP</v>
          </cell>
          <cell r="B3852">
            <v>23000</v>
          </cell>
          <cell r="C3852" t="str">
            <v>UND</v>
          </cell>
          <cell r="D3852">
            <v>27600</v>
          </cell>
          <cell r="E3852">
            <v>4416</v>
          </cell>
          <cell r="F3852">
            <v>32016</v>
          </cell>
        </row>
        <row r="3853">
          <cell r="A3853" t="str">
            <v>PILOTO SEÑAL. 250V.2.4W VERDE,SIN LAMP</v>
          </cell>
          <cell r="B3853">
            <v>23000</v>
          </cell>
          <cell r="C3853" t="str">
            <v>UND</v>
          </cell>
          <cell r="D3853">
            <v>27600</v>
          </cell>
          <cell r="E3853">
            <v>4416</v>
          </cell>
          <cell r="F3853">
            <v>32016</v>
          </cell>
        </row>
        <row r="3854">
          <cell r="A3854" t="str">
            <v>PILOTO SEÑALIZ. 250V.2.6W ROJO SIN LAMP</v>
          </cell>
          <cell r="B3854">
            <v>10000</v>
          </cell>
          <cell r="C3854" t="str">
            <v>UND</v>
          </cell>
          <cell r="D3854">
            <v>12000</v>
          </cell>
          <cell r="E3854">
            <v>1920</v>
          </cell>
          <cell r="F3854">
            <v>13920</v>
          </cell>
        </row>
        <row r="3855">
          <cell r="A3855" t="str">
            <v>PILOTO SEÑALIZ. 250V.2.6W VERDE SIN LAMP</v>
          </cell>
          <cell r="B3855">
            <v>10000</v>
          </cell>
          <cell r="C3855" t="str">
            <v>UND</v>
          </cell>
          <cell r="D3855">
            <v>12000</v>
          </cell>
          <cell r="E3855">
            <v>1920</v>
          </cell>
          <cell r="F3855">
            <v>13920</v>
          </cell>
        </row>
        <row r="3856">
          <cell r="A3856" t="str">
            <v>PILOTO SENALIZACION &lt;380V.AMAR.SIN LAMPA</v>
          </cell>
          <cell r="B3856">
            <v>23000</v>
          </cell>
          <cell r="C3856" t="str">
            <v>UND</v>
          </cell>
          <cell r="D3856">
            <v>27600</v>
          </cell>
          <cell r="E3856">
            <v>4416</v>
          </cell>
          <cell r="F3856">
            <v>32016</v>
          </cell>
        </row>
        <row r="3857">
          <cell r="A3857" t="str">
            <v>PILOTO SENALIZACION &lt;380V.ROJA SIN LAMPA</v>
          </cell>
          <cell r="B3857">
            <v>23000</v>
          </cell>
          <cell r="C3857" t="str">
            <v>UND</v>
          </cell>
          <cell r="D3857">
            <v>27600</v>
          </cell>
          <cell r="E3857">
            <v>4416</v>
          </cell>
          <cell r="F3857">
            <v>32016</v>
          </cell>
        </row>
        <row r="3858">
          <cell r="A3858" t="str">
            <v>PILOTO SENALIZACION &lt;380V.VERDE,SIN LAMP</v>
          </cell>
          <cell r="B3858">
            <v>23000</v>
          </cell>
          <cell r="C3858" t="str">
            <v>UND</v>
          </cell>
          <cell r="D3858">
            <v>27600</v>
          </cell>
          <cell r="E3858">
            <v>4416</v>
          </cell>
          <cell r="F3858">
            <v>32016</v>
          </cell>
        </row>
        <row r="3859">
          <cell r="A3859" t="str">
            <v>PILOTO SENALIZACION 220V.AMAR.S/LAMPARA</v>
          </cell>
          <cell r="B3859">
            <v>34000</v>
          </cell>
          <cell r="C3859" t="str">
            <v>UND</v>
          </cell>
          <cell r="D3859">
            <v>40800</v>
          </cell>
          <cell r="E3859">
            <v>6528</v>
          </cell>
          <cell r="F3859">
            <v>47328</v>
          </cell>
        </row>
        <row r="3860">
          <cell r="A3860" t="str">
            <v>PILOTO SENALIZACION 220V.S/LAMPARA VERDE</v>
          </cell>
          <cell r="B3860">
            <v>34000</v>
          </cell>
          <cell r="C3860" t="str">
            <v>UND</v>
          </cell>
          <cell r="D3860">
            <v>40800</v>
          </cell>
          <cell r="E3860">
            <v>6528</v>
          </cell>
          <cell r="F3860">
            <v>47328</v>
          </cell>
        </row>
        <row r="3861">
          <cell r="A3861" t="str">
            <v>PILOTO SENALIZACION 250V.AMARILLO SIN LA</v>
          </cell>
          <cell r="B3861">
            <v>10000</v>
          </cell>
          <cell r="C3861" t="str">
            <v>UND</v>
          </cell>
          <cell r="D3861">
            <v>12000</v>
          </cell>
          <cell r="E3861">
            <v>1920</v>
          </cell>
          <cell r="F3861">
            <v>13920</v>
          </cell>
        </row>
        <row r="3862">
          <cell r="A3862" t="str">
            <v>PILOTO SENALIZACION 250V.ROJO SIN LAMPAR</v>
          </cell>
          <cell r="B3862">
            <v>10000</v>
          </cell>
          <cell r="C3862" t="str">
            <v>UND</v>
          </cell>
          <cell r="D3862">
            <v>12000</v>
          </cell>
          <cell r="E3862">
            <v>1920</v>
          </cell>
          <cell r="F3862">
            <v>13920</v>
          </cell>
        </row>
        <row r="3863">
          <cell r="A3863" t="str">
            <v>PILOTO SENALIZACION 250V.VERDE SIN LAMPA</v>
          </cell>
          <cell r="B3863">
            <v>10000</v>
          </cell>
          <cell r="C3863" t="str">
            <v>UND</v>
          </cell>
          <cell r="D3863">
            <v>12000</v>
          </cell>
          <cell r="E3863">
            <v>1920</v>
          </cell>
          <cell r="F3863">
            <v>13920</v>
          </cell>
        </row>
        <row r="3864">
          <cell r="A3864" t="str">
            <v>PILOTO SENALIZACION ROJO S/LAMPARA</v>
          </cell>
          <cell r="B3864">
            <v>34000</v>
          </cell>
          <cell r="C3864" t="str">
            <v>UND</v>
          </cell>
          <cell r="D3864">
            <v>40800</v>
          </cell>
          <cell r="E3864">
            <v>6528</v>
          </cell>
          <cell r="F3864">
            <v>47328</v>
          </cell>
        </row>
        <row r="3865">
          <cell r="A3865" t="str">
            <v>PILOTO STANDAR ROJO 22MM C/BLOQUE TEND</v>
          </cell>
          <cell r="B3865">
            <v>4201.39990234375</v>
          </cell>
          <cell r="C3865" t="str">
            <v>UND</v>
          </cell>
          <cell r="D3865">
            <v>5041.6798828125002</v>
          </cell>
          <cell r="E3865">
            <v>806.66878125000005</v>
          </cell>
          <cell r="F3865">
            <v>5848</v>
          </cell>
        </row>
        <row r="3866">
          <cell r="A3866" t="str">
            <v>PILOTO VERDE 22 MM ABB</v>
          </cell>
          <cell r="B3866">
            <v>7800</v>
          </cell>
          <cell r="C3866" t="str">
            <v>UND</v>
          </cell>
          <cell r="D3866">
            <v>9360</v>
          </cell>
          <cell r="E3866">
            <v>1497.6000000000001</v>
          </cell>
          <cell r="F3866">
            <v>10858</v>
          </cell>
        </row>
        <row r="3867">
          <cell r="A3867" t="str">
            <v>PILOTO VERDE 22MM 230/130 ABB</v>
          </cell>
          <cell r="B3867">
            <v>8712.2001953125018</v>
          </cell>
          <cell r="C3867" t="str">
            <v>UND</v>
          </cell>
          <cell r="D3867">
            <v>10454.640234375001</v>
          </cell>
          <cell r="E3867">
            <v>1672.7424375000003</v>
          </cell>
          <cell r="F3867">
            <v>12127</v>
          </cell>
        </row>
        <row r="3868">
          <cell r="A3868" t="str">
            <v>PILOTO VERDE 22MM SR601V BRETER</v>
          </cell>
          <cell r="B3868">
            <v>4466</v>
          </cell>
          <cell r="C3868" t="str">
            <v>UND</v>
          </cell>
          <cell r="D3868">
            <v>5359.2</v>
          </cell>
          <cell r="E3868">
            <v>857.47199999999998</v>
          </cell>
          <cell r="F3868">
            <v>6217</v>
          </cell>
        </row>
        <row r="3869">
          <cell r="A3869" t="str">
            <v>PILOTO VERDE ABB ANTIOJO</v>
          </cell>
          <cell r="B3869">
            <v>6000</v>
          </cell>
          <cell r="C3869" t="str">
            <v>UND</v>
          </cell>
          <cell r="D3869">
            <v>7200</v>
          </cell>
          <cell r="E3869">
            <v>1152</v>
          </cell>
          <cell r="F3869">
            <v>8352</v>
          </cell>
        </row>
        <row r="3870">
          <cell r="A3870" t="str">
            <v>PILOTO VERDE ECO 22MM TEND</v>
          </cell>
          <cell r="B3870">
            <v>3045</v>
          </cell>
          <cell r="C3870" t="str">
            <v>UND</v>
          </cell>
          <cell r="D3870">
            <v>3654</v>
          </cell>
          <cell r="E3870">
            <v>584.64</v>
          </cell>
          <cell r="F3870">
            <v>4239</v>
          </cell>
        </row>
        <row r="3871">
          <cell r="A3871" t="str">
            <v>PILOTO VERDE ECO KM</v>
          </cell>
          <cell r="B3871">
            <v>20286</v>
          </cell>
          <cell r="C3871" t="str">
            <v>UND</v>
          </cell>
          <cell r="D3871">
            <v>24343.200000000001</v>
          </cell>
          <cell r="E3871">
            <v>3894.9120000000003</v>
          </cell>
          <cell r="F3871">
            <v>28238</v>
          </cell>
        </row>
        <row r="3872">
          <cell r="A3872" t="str">
            <v>PILOTO VERDE KM</v>
          </cell>
          <cell r="B3872">
            <v>6000</v>
          </cell>
          <cell r="C3872" t="str">
            <v>UND</v>
          </cell>
          <cell r="D3872">
            <v>7200</v>
          </cell>
          <cell r="E3872">
            <v>1152</v>
          </cell>
          <cell r="F3872">
            <v>8352</v>
          </cell>
        </row>
        <row r="3873">
          <cell r="A3873" t="str">
            <v>PIN AISLADOR CTA MAD.1X17 2CTAS 34.5KV</v>
          </cell>
          <cell r="B3873">
            <v>10962</v>
          </cell>
          <cell r="C3873" t="str">
            <v>UND</v>
          </cell>
          <cell r="D3873">
            <v>13154.4</v>
          </cell>
          <cell r="E3873">
            <v>2104.7040000000002</v>
          </cell>
          <cell r="F3873">
            <v>15259</v>
          </cell>
        </row>
        <row r="3874">
          <cell r="A3874" t="str">
            <v>PIN AISLADOR CTA MAD.3/4X12-1/2 CTA 13.2</v>
          </cell>
          <cell r="B3874">
            <v>3228.5</v>
          </cell>
          <cell r="C3874" t="str">
            <v>UND</v>
          </cell>
          <cell r="D3874">
            <v>3874.2</v>
          </cell>
          <cell r="E3874">
            <v>619.87199999999996</v>
          </cell>
          <cell r="F3874">
            <v>4494</v>
          </cell>
        </row>
        <row r="3875">
          <cell r="A3875" t="str">
            <v>PIN AISLADOR CTA MAD.5/8X10 13.2KV</v>
          </cell>
          <cell r="B3875">
            <v>3531</v>
          </cell>
          <cell r="C3875" t="str">
            <v>UND</v>
          </cell>
          <cell r="D3875">
            <v>4237.2</v>
          </cell>
          <cell r="E3875">
            <v>677.952</v>
          </cell>
          <cell r="F3875">
            <v>4915</v>
          </cell>
        </row>
        <row r="3876">
          <cell r="A3876" t="str">
            <v>PIN AISLADOR CTA MET.1X15 34.5KV</v>
          </cell>
          <cell r="B3876">
            <v>6622</v>
          </cell>
          <cell r="C3876" t="str">
            <v>UND</v>
          </cell>
          <cell r="D3876">
            <v>7946.4</v>
          </cell>
          <cell r="E3876">
            <v>1271.424</v>
          </cell>
          <cell r="F3876">
            <v>9218</v>
          </cell>
        </row>
        <row r="3877">
          <cell r="A3877" t="str">
            <v>PIN AISLADOR CTA MET.5/8X8 13.2KV</v>
          </cell>
          <cell r="B3877">
            <v>2527</v>
          </cell>
          <cell r="C3877" t="str">
            <v>UND</v>
          </cell>
          <cell r="D3877">
            <v>3032.4</v>
          </cell>
          <cell r="E3877">
            <v>485.18400000000003</v>
          </cell>
          <cell r="F3877">
            <v>3518</v>
          </cell>
        </row>
        <row r="3878">
          <cell r="A3878" t="str">
            <v>PIN AISLADOR EXTREMO POSTE 13.2KV</v>
          </cell>
          <cell r="B3878">
            <v>4472</v>
          </cell>
          <cell r="C3878" t="str">
            <v>UND</v>
          </cell>
          <cell r="D3878">
            <v>5366.4</v>
          </cell>
          <cell r="E3878">
            <v>858.62399999999991</v>
          </cell>
          <cell r="F3878">
            <v>6225</v>
          </cell>
        </row>
        <row r="3879">
          <cell r="A3879" t="str">
            <v>PIN AISLADOR EXTREMO POSTE 34.5KV</v>
          </cell>
          <cell r="B3879">
            <v>5770</v>
          </cell>
          <cell r="C3879" t="str">
            <v>UND</v>
          </cell>
          <cell r="D3879">
            <v>6924</v>
          </cell>
          <cell r="E3879">
            <v>1107.8399999999999</v>
          </cell>
          <cell r="F3879">
            <v>8032</v>
          </cell>
        </row>
        <row r="3880">
          <cell r="A3880" t="str">
            <v>PINTURA CANECA X 5 GALONES BLANCA</v>
          </cell>
          <cell r="B3880">
            <v>65000</v>
          </cell>
          <cell r="C3880" t="str">
            <v>UND</v>
          </cell>
          <cell r="D3880">
            <v>78000</v>
          </cell>
          <cell r="E3880">
            <v>12480</v>
          </cell>
          <cell r="F3880">
            <v>90480</v>
          </cell>
        </row>
        <row r="3881">
          <cell r="A3881" t="str">
            <v>PINTURA ESMALTE CREMA X GALON</v>
          </cell>
          <cell r="B3881">
            <v>40000</v>
          </cell>
          <cell r="C3881" t="str">
            <v>UND</v>
          </cell>
          <cell r="D3881">
            <v>48000</v>
          </cell>
          <cell r="E3881">
            <v>7680</v>
          </cell>
          <cell r="F3881">
            <v>55680</v>
          </cell>
        </row>
        <row r="3882">
          <cell r="A3882" t="str">
            <v>PINZA  PARA USUARIO PA-25</v>
          </cell>
          <cell r="B3882">
            <v>1815</v>
          </cell>
          <cell r="C3882" t="str">
            <v>UND</v>
          </cell>
          <cell r="D3882">
            <v>2178</v>
          </cell>
          <cell r="E3882">
            <v>348.48</v>
          </cell>
          <cell r="F3882">
            <v>2526</v>
          </cell>
        </row>
        <row r="3883">
          <cell r="A3883" t="str">
            <v>PINZA ANCLAJE DN-540</v>
          </cell>
          <cell r="B3883">
            <v>12609.799804687498</v>
          </cell>
          <cell r="C3883" t="str">
            <v>UND</v>
          </cell>
          <cell r="D3883">
            <v>15131.759765624996</v>
          </cell>
          <cell r="E3883">
            <v>2421.0815624999996</v>
          </cell>
          <cell r="F3883">
            <v>17553</v>
          </cell>
        </row>
        <row r="3884">
          <cell r="A3884" t="str">
            <v>PINZA PARA MAZA GRANDE</v>
          </cell>
          <cell r="B3884">
            <v>4480</v>
          </cell>
          <cell r="C3884" t="str">
            <v>UND</v>
          </cell>
          <cell r="D3884">
            <v>5376</v>
          </cell>
          <cell r="E3884">
            <v>860.16</v>
          </cell>
          <cell r="F3884">
            <v>6236</v>
          </cell>
        </row>
        <row r="3885">
          <cell r="A3885" t="str">
            <v>PINZA PARA MAZA MEDIANA</v>
          </cell>
          <cell r="B3885">
            <v>3570</v>
          </cell>
          <cell r="C3885" t="str">
            <v>UND</v>
          </cell>
          <cell r="D3885">
            <v>4284</v>
          </cell>
          <cell r="E3885">
            <v>685.44</v>
          </cell>
          <cell r="F3885">
            <v>4969</v>
          </cell>
        </row>
        <row r="3886">
          <cell r="A3886" t="str">
            <v>PINZA PARA MAZA PEQUE¥A</v>
          </cell>
          <cell r="B3886">
            <v>2660</v>
          </cell>
          <cell r="C3886" t="str">
            <v>UND</v>
          </cell>
          <cell r="D3886">
            <v>3192</v>
          </cell>
          <cell r="E3886">
            <v>510.72</v>
          </cell>
          <cell r="F3886">
            <v>3703</v>
          </cell>
        </row>
        <row r="3887">
          <cell r="A3887" t="str">
            <v>PINZA PARA USUARIO PAR-14</v>
          </cell>
          <cell r="B3887">
            <v>5000</v>
          </cell>
          <cell r="C3887" t="str">
            <v>UND</v>
          </cell>
          <cell r="D3887">
            <v>6000</v>
          </cell>
          <cell r="E3887">
            <v>960</v>
          </cell>
          <cell r="F3887">
            <v>6960</v>
          </cell>
        </row>
        <row r="3888">
          <cell r="A3888" t="str">
            <v>PINZA PARA USUARIO PAR-20</v>
          </cell>
          <cell r="B3888">
            <v>5000</v>
          </cell>
          <cell r="C3888" t="str">
            <v>UND</v>
          </cell>
          <cell r="D3888">
            <v>6000</v>
          </cell>
          <cell r="E3888">
            <v>960</v>
          </cell>
          <cell r="F3888">
            <v>6960</v>
          </cell>
        </row>
        <row r="3889">
          <cell r="A3889" t="str">
            <v>PIROMETRO 50-450C 110/220V</v>
          </cell>
          <cell r="B3889">
            <v>56000</v>
          </cell>
          <cell r="C3889" t="str">
            <v>UND</v>
          </cell>
          <cell r="D3889">
            <v>67200</v>
          </cell>
          <cell r="E3889">
            <v>10752</v>
          </cell>
          <cell r="F3889">
            <v>77952</v>
          </cell>
        </row>
        <row r="3890">
          <cell r="A3890" t="str">
            <v>PLACA 2X41 VENTANA</v>
          </cell>
          <cell r="B3890">
            <v>257</v>
          </cell>
          <cell r="C3890" t="str">
            <v>UND</v>
          </cell>
          <cell r="D3890">
            <v>308.39999999999998</v>
          </cell>
          <cell r="E3890">
            <v>49.343999999999994</v>
          </cell>
          <cell r="F3890">
            <v>358</v>
          </cell>
        </row>
        <row r="3891">
          <cell r="A3891" t="str">
            <v>PLACA 2X42 VENTANAS</v>
          </cell>
          <cell r="B3891">
            <v>257</v>
          </cell>
          <cell r="C3891" t="str">
            <v>UND</v>
          </cell>
          <cell r="D3891">
            <v>308.39999999999998</v>
          </cell>
          <cell r="E3891">
            <v>49.343999999999994</v>
          </cell>
          <cell r="F3891">
            <v>358</v>
          </cell>
        </row>
        <row r="3892">
          <cell r="A3892" t="str">
            <v>PLACA BASICA + TAPA 2X4 BLANCA</v>
          </cell>
          <cell r="B3892">
            <v>247</v>
          </cell>
          <cell r="C3892" t="str">
            <v>UND</v>
          </cell>
          <cell r="D3892">
            <v>296.39999999999998</v>
          </cell>
          <cell r="E3892">
            <v>47.423999999999999</v>
          </cell>
          <cell r="F3892">
            <v>344</v>
          </cell>
        </row>
        <row r="3893">
          <cell r="A3893" t="str">
            <v>PLACA BASICA + TAPA 2X4 MARFIL</v>
          </cell>
          <cell r="B3893">
            <v>1970</v>
          </cell>
          <cell r="C3893" t="str">
            <v>UND</v>
          </cell>
          <cell r="D3893">
            <v>2364</v>
          </cell>
          <cell r="E3893">
            <v>378.24</v>
          </cell>
          <cell r="F3893">
            <v>2742</v>
          </cell>
        </row>
        <row r="3894">
          <cell r="A3894" t="str">
            <v>PLACA BASICA 2iX4i</v>
          </cell>
          <cell r="B3894">
            <v>2050</v>
          </cell>
          <cell r="C3894" t="str">
            <v>UND</v>
          </cell>
          <cell r="D3894">
            <v>2460</v>
          </cell>
          <cell r="E3894">
            <v>393.6</v>
          </cell>
          <cell r="F3894">
            <v>2854</v>
          </cell>
        </row>
        <row r="3895">
          <cell r="A3895" t="str">
            <v>PLACA BASICA CON TAPA 2iX4i</v>
          </cell>
          <cell r="B3895">
            <v>2050</v>
          </cell>
          <cell r="C3895" t="str">
            <v>UND</v>
          </cell>
          <cell r="D3895">
            <v>2460</v>
          </cell>
          <cell r="E3895">
            <v>393.6</v>
          </cell>
          <cell r="F3895">
            <v>2854</v>
          </cell>
        </row>
        <row r="3896">
          <cell r="A3896" t="str">
            <v>PLACA BASICA DOBLE 4X4 CON TAPA</v>
          </cell>
          <cell r="B3896">
            <v>4700</v>
          </cell>
          <cell r="C3896" t="str">
            <v>UND</v>
          </cell>
          <cell r="D3896">
            <v>5640</v>
          </cell>
          <cell r="E3896">
            <v>902.4</v>
          </cell>
          <cell r="F3896">
            <v>6542</v>
          </cell>
        </row>
        <row r="3897">
          <cell r="A3897" t="str">
            <v>PLACA CIEGA</v>
          </cell>
          <cell r="B3897">
            <v>1550</v>
          </cell>
          <cell r="C3897" t="str">
            <v>UND</v>
          </cell>
          <cell r="D3897">
            <v>1860</v>
          </cell>
          <cell r="E3897">
            <v>297.60000000000002</v>
          </cell>
          <cell r="F3897">
            <v>2158</v>
          </cell>
        </row>
        <row r="3898">
          <cell r="A3898" t="str">
            <v>PLACA CIEGA</v>
          </cell>
          <cell r="B3898">
            <v>2890</v>
          </cell>
          <cell r="C3898" t="str">
            <v>UND</v>
          </cell>
          <cell r="D3898">
            <v>3468</v>
          </cell>
          <cell r="E3898">
            <v>554.88</v>
          </cell>
          <cell r="F3898">
            <v>4023</v>
          </cell>
        </row>
        <row r="3899">
          <cell r="A3899" t="str">
            <v>PLACA CIEGA BLANCA</v>
          </cell>
          <cell r="B3899">
            <v>1550</v>
          </cell>
          <cell r="C3899" t="str">
            <v>UND</v>
          </cell>
          <cell r="D3899">
            <v>1860</v>
          </cell>
          <cell r="E3899">
            <v>297.60000000000002</v>
          </cell>
          <cell r="F3899">
            <v>2158</v>
          </cell>
        </row>
        <row r="3900">
          <cell r="A3900" t="str">
            <v>PLACA METALICA B5CBE TICINO</v>
          </cell>
          <cell r="B3900">
            <v>6000</v>
          </cell>
          <cell r="C3900" t="str">
            <v>UND</v>
          </cell>
          <cell r="D3900">
            <v>7200</v>
          </cell>
          <cell r="E3900">
            <v>1152</v>
          </cell>
          <cell r="F3900">
            <v>8352</v>
          </cell>
        </row>
        <row r="3901">
          <cell r="A3901" t="str">
            <v>PLACAS DE IDENTIFICACION PARA SUBESTACION</v>
          </cell>
          <cell r="B3901">
            <v>21500</v>
          </cell>
          <cell r="C3901" t="str">
            <v>UND</v>
          </cell>
          <cell r="D3901">
            <v>25800</v>
          </cell>
          <cell r="E3901">
            <v>4128</v>
          </cell>
          <cell r="F3901">
            <v>29928</v>
          </cell>
        </row>
        <row r="3902">
          <cell r="A3902" t="str">
            <v>PLAFON DE LOZA CON TORNILLO ARMADO</v>
          </cell>
          <cell r="B3902">
            <v>594</v>
          </cell>
          <cell r="C3902" t="str">
            <v>UND</v>
          </cell>
          <cell r="D3902">
            <v>712.8</v>
          </cell>
          <cell r="E3902">
            <v>114.048</v>
          </cell>
          <cell r="F3902">
            <v>827</v>
          </cell>
        </row>
        <row r="3903">
          <cell r="A3903" t="str">
            <v>PLAFON DE LOZA SIN ARMAR</v>
          </cell>
          <cell r="B3903">
            <v>450</v>
          </cell>
          <cell r="C3903" t="str">
            <v>UND</v>
          </cell>
          <cell r="D3903">
            <v>540</v>
          </cell>
          <cell r="E3903">
            <v>86.4</v>
          </cell>
          <cell r="F3903">
            <v>626</v>
          </cell>
        </row>
        <row r="3904">
          <cell r="A3904" t="str">
            <v>PLAFON PLASTICO ROSCA E27 BLANCO</v>
          </cell>
          <cell r="B3904">
            <v>672</v>
          </cell>
          <cell r="C3904" t="str">
            <v>UND</v>
          </cell>
          <cell r="D3904">
            <v>806.4</v>
          </cell>
          <cell r="E3904">
            <v>129.024</v>
          </cell>
          <cell r="F3904">
            <v>935</v>
          </cell>
        </row>
        <row r="3905">
          <cell r="A3905" t="str">
            <v>PLAFON PLASTICO ROSCA E27 MARFIL</v>
          </cell>
          <cell r="B3905">
            <v>627</v>
          </cell>
          <cell r="C3905" t="str">
            <v>UND</v>
          </cell>
          <cell r="D3905">
            <v>752.4</v>
          </cell>
          <cell r="E3905">
            <v>120.384</v>
          </cell>
          <cell r="F3905">
            <v>873</v>
          </cell>
        </row>
        <row r="3906">
          <cell r="A3906" t="str">
            <v>PLANTA ELECT.HONDA WELDER 120V/4.0KVA-30</v>
          </cell>
          <cell r="B3906">
            <v>6900000</v>
          </cell>
          <cell r="C3906" t="str">
            <v>UND</v>
          </cell>
          <cell r="D3906">
            <v>8280000</v>
          </cell>
          <cell r="E3906">
            <v>1324800</v>
          </cell>
          <cell r="F3906">
            <v>9604800</v>
          </cell>
        </row>
        <row r="3907">
          <cell r="A3907" t="str">
            <v>PLANTA ELECTRICA TIPO GP40 - 45KVA PRIME</v>
          </cell>
          <cell r="B3907">
            <v>18963000</v>
          </cell>
          <cell r="C3907" t="str">
            <v>UND</v>
          </cell>
          <cell r="D3907">
            <v>22755600</v>
          </cell>
          <cell r="E3907">
            <v>3640896</v>
          </cell>
          <cell r="F3907">
            <v>26396496</v>
          </cell>
        </row>
        <row r="3908">
          <cell r="A3908" t="str">
            <v xml:space="preserve">PLANTA ELECTRICA DE 250 KVA 220/127 V. </v>
          </cell>
          <cell r="B3908">
            <v>65000000</v>
          </cell>
          <cell r="C3908" t="str">
            <v>UND</v>
          </cell>
          <cell r="D3908">
            <v>78000000</v>
          </cell>
          <cell r="E3908">
            <v>12480000</v>
          </cell>
          <cell r="F3908">
            <v>90480000</v>
          </cell>
        </row>
        <row r="3909">
          <cell r="A3909" t="str">
            <v xml:space="preserve">PLANTA ELECTRICA TIPO GP40 - 4250KVA </v>
          </cell>
          <cell r="B3909">
            <v>189630000</v>
          </cell>
          <cell r="C3909" t="str">
            <v>UND</v>
          </cell>
          <cell r="D3909">
            <v>227556000</v>
          </cell>
          <cell r="E3909">
            <v>36408960</v>
          </cell>
          <cell r="F3909">
            <v>263964960</v>
          </cell>
        </row>
        <row r="3910">
          <cell r="A3910" t="str">
            <v>PLAQUETA PARA INTERRUP TQC</v>
          </cell>
          <cell r="B3910">
            <v>35200</v>
          </cell>
          <cell r="C3910" t="str">
            <v>UND</v>
          </cell>
          <cell r="D3910">
            <v>42240</v>
          </cell>
          <cell r="E3910">
            <v>6758.4000000000005</v>
          </cell>
          <cell r="F3910">
            <v>48998</v>
          </cell>
        </row>
        <row r="3911">
          <cell r="A3911" t="str">
            <v>PLATILLO</v>
          </cell>
          <cell r="B3911">
            <v>33600</v>
          </cell>
          <cell r="C3911" t="str">
            <v>UND</v>
          </cell>
          <cell r="D3911">
            <v>40320</v>
          </cell>
          <cell r="E3911">
            <v>6451.2</v>
          </cell>
          <cell r="F3911">
            <v>46771</v>
          </cell>
        </row>
        <row r="3912">
          <cell r="A3912" t="str">
            <v>PLATILLO</v>
          </cell>
          <cell r="B3912">
            <v>36500</v>
          </cell>
          <cell r="C3912" t="str">
            <v>UND</v>
          </cell>
          <cell r="D3912">
            <v>43800</v>
          </cell>
          <cell r="E3912">
            <v>7008</v>
          </cell>
          <cell r="F3912">
            <v>50808</v>
          </cell>
        </row>
        <row r="3913">
          <cell r="A3913" t="str">
            <v>PLATILLO</v>
          </cell>
          <cell r="B3913">
            <v>121200</v>
          </cell>
          <cell r="C3913" t="str">
            <v>UND</v>
          </cell>
          <cell r="D3913">
            <v>145440</v>
          </cell>
          <cell r="E3913">
            <v>23270.400000000001</v>
          </cell>
          <cell r="F3913">
            <v>168710</v>
          </cell>
        </row>
        <row r="3914">
          <cell r="A3914" t="str">
            <v>PLATILLO COJINETE AS/B3 T.C 071</v>
          </cell>
          <cell r="B3914">
            <v>48700</v>
          </cell>
          <cell r="C3914" t="str">
            <v>UND</v>
          </cell>
          <cell r="D3914">
            <v>58440</v>
          </cell>
          <cell r="E3914">
            <v>9350.4</v>
          </cell>
          <cell r="F3914">
            <v>67790</v>
          </cell>
        </row>
        <row r="3915">
          <cell r="A3915" t="str">
            <v>PLATILLO COJINETE AS/B3 T.C 080</v>
          </cell>
          <cell r="B3915">
            <v>54600</v>
          </cell>
          <cell r="C3915" t="str">
            <v>UND</v>
          </cell>
          <cell r="D3915">
            <v>65520</v>
          </cell>
          <cell r="E3915">
            <v>10483.200000000001</v>
          </cell>
          <cell r="F3915">
            <v>76003</v>
          </cell>
        </row>
        <row r="3916">
          <cell r="A3916" t="str">
            <v>PLATILLO COJINETE AS/B3 T.C 200S/M</v>
          </cell>
          <cell r="B3916">
            <v>233700</v>
          </cell>
          <cell r="C3916" t="str">
            <v>UND</v>
          </cell>
          <cell r="D3916">
            <v>280440</v>
          </cell>
          <cell r="E3916">
            <v>44870.400000000001</v>
          </cell>
          <cell r="F3916">
            <v>325310</v>
          </cell>
        </row>
        <row r="3917">
          <cell r="A3917" t="str">
            <v>PLATILLO COJINETE AS/B3 T.C. 100L</v>
          </cell>
          <cell r="B3917">
            <v>69400</v>
          </cell>
          <cell r="C3917" t="str">
            <v>UND</v>
          </cell>
          <cell r="D3917">
            <v>83280</v>
          </cell>
          <cell r="E3917">
            <v>13324.800000000001</v>
          </cell>
          <cell r="F3917">
            <v>96605</v>
          </cell>
        </row>
        <row r="3918">
          <cell r="A3918" t="str">
            <v>PLATILLO COJINETE AS/B3 T.C. 112M(1LA3)</v>
          </cell>
          <cell r="B3918">
            <v>79900</v>
          </cell>
          <cell r="C3918" t="str">
            <v>UND</v>
          </cell>
          <cell r="D3918">
            <v>95880</v>
          </cell>
          <cell r="E3918">
            <v>15340.800000000001</v>
          </cell>
          <cell r="F3918">
            <v>111221</v>
          </cell>
        </row>
        <row r="3919">
          <cell r="A3919" t="str">
            <v>PLATILLO COJINETE AS/B3 T.C.090S/L</v>
          </cell>
          <cell r="B3919">
            <v>66400</v>
          </cell>
          <cell r="C3919" t="str">
            <v>UND</v>
          </cell>
          <cell r="D3919">
            <v>79680</v>
          </cell>
          <cell r="E3919">
            <v>12748.800000000001</v>
          </cell>
          <cell r="F3919">
            <v>92429</v>
          </cell>
        </row>
        <row r="3920">
          <cell r="A3920" t="str">
            <v>PLATILLO COJINETE AS/B3 T.C.132S/M(1LA3)</v>
          </cell>
          <cell r="B3920">
            <v>113400</v>
          </cell>
          <cell r="C3920" t="str">
            <v>UND</v>
          </cell>
          <cell r="D3920">
            <v>136080</v>
          </cell>
          <cell r="E3920">
            <v>21772.799999999999</v>
          </cell>
          <cell r="F3920">
            <v>157853</v>
          </cell>
        </row>
        <row r="3921">
          <cell r="A3921" t="str">
            <v>PLATILLO COJINETE AS/B5 112M (1LA5)</v>
          </cell>
          <cell r="B3921">
            <v>103000</v>
          </cell>
          <cell r="C3921" t="str">
            <v>UND</v>
          </cell>
          <cell r="D3921">
            <v>123600</v>
          </cell>
          <cell r="E3921">
            <v>19776</v>
          </cell>
          <cell r="F3921">
            <v>143376</v>
          </cell>
        </row>
        <row r="3922">
          <cell r="A3922" t="str">
            <v>PLATILLO COJINETE AS/B5 132S/M</v>
          </cell>
          <cell r="B3922">
            <v>143300</v>
          </cell>
          <cell r="C3922" t="str">
            <v>UND</v>
          </cell>
          <cell r="D3922">
            <v>171960</v>
          </cell>
          <cell r="E3922">
            <v>27513.600000000002</v>
          </cell>
          <cell r="F3922">
            <v>199474</v>
          </cell>
        </row>
        <row r="3923">
          <cell r="A3923" t="str">
            <v>PLATILLO COJINETE AS/B5 180</v>
          </cell>
          <cell r="B3923">
            <v>135600</v>
          </cell>
          <cell r="C3923" t="str">
            <v>UND</v>
          </cell>
          <cell r="D3923">
            <v>162720</v>
          </cell>
          <cell r="E3923">
            <v>26035.200000000001</v>
          </cell>
          <cell r="F3923">
            <v>188755</v>
          </cell>
        </row>
        <row r="3924">
          <cell r="A3924" t="str">
            <v>PLATILLO COJINETE AS/B5 225S/M</v>
          </cell>
          <cell r="B3924">
            <v>359600</v>
          </cell>
          <cell r="C3924" t="str">
            <v>UND</v>
          </cell>
          <cell r="D3924">
            <v>431520</v>
          </cell>
          <cell r="E3924">
            <v>69043.199999999997</v>
          </cell>
          <cell r="F3924">
            <v>500563</v>
          </cell>
        </row>
        <row r="3925">
          <cell r="A3925" t="str">
            <v>PLATILLO COJINETE AS/B5 T.C. 071</v>
          </cell>
          <cell r="B3925">
            <v>63100</v>
          </cell>
          <cell r="C3925" t="str">
            <v>UND</v>
          </cell>
          <cell r="D3925">
            <v>75720</v>
          </cell>
          <cell r="E3925">
            <v>12115.2</v>
          </cell>
          <cell r="F3925">
            <v>87835</v>
          </cell>
        </row>
        <row r="3926">
          <cell r="A3926" t="str">
            <v>PLATILLO COJINETE AS/B5 T.C. 080</v>
          </cell>
          <cell r="B3926">
            <v>75600</v>
          </cell>
          <cell r="C3926" t="str">
            <v>UND</v>
          </cell>
          <cell r="D3926">
            <v>90720</v>
          </cell>
          <cell r="E3926">
            <v>14515.2</v>
          </cell>
          <cell r="F3926">
            <v>105235</v>
          </cell>
        </row>
        <row r="3927">
          <cell r="A3927" t="str">
            <v>PLATILLO COJINETE AS/B5 T.C. 090S/L</v>
          </cell>
          <cell r="B3927">
            <v>86900</v>
          </cell>
          <cell r="C3927" t="str">
            <v>UND</v>
          </cell>
          <cell r="D3927">
            <v>104280</v>
          </cell>
          <cell r="E3927">
            <v>16684.8</v>
          </cell>
          <cell r="F3927">
            <v>120965</v>
          </cell>
        </row>
        <row r="3928">
          <cell r="A3928" t="str">
            <v>PLATILLO COJINETE AS/B5 T.C. 100L</v>
          </cell>
          <cell r="B3928">
            <v>96000</v>
          </cell>
          <cell r="C3928" t="str">
            <v>UND</v>
          </cell>
          <cell r="D3928">
            <v>115200</v>
          </cell>
          <cell r="E3928">
            <v>18432</v>
          </cell>
          <cell r="F3928">
            <v>133632</v>
          </cell>
        </row>
        <row r="3929">
          <cell r="A3929" t="str">
            <v>PLATILLO COJINETE AS/B5 T.C. 112M(1LA3)</v>
          </cell>
          <cell r="B3929">
            <v>112300</v>
          </cell>
          <cell r="C3929" t="str">
            <v>UND</v>
          </cell>
          <cell r="D3929">
            <v>134760</v>
          </cell>
          <cell r="E3929">
            <v>21561.600000000002</v>
          </cell>
          <cell r="F3929">
            <v>156322</v>
          </cell>
        </row>
        <row r="3930">
          <cell r="A3930" t="str">
            <v>PLATILLO COJINETE AS/B5 T.C. 132S/M(1LA5</v>
          </cell>
          <cell r="B3930">
            <v>190700</v>
          </cell>
          <cell r="C3930" t="str">
            <v>UND</v>
          </cell>
          <cell r="D3930">
            <v>228840</v>
          </cell>
          <cell r="E3930">
            <v>36614.400000000001</v>
          </cell>
          <cell r="F3930">
            <v>265454</v>
          </cell>
        </row>
        <row r="3931">
          <cell r="A3931" t="str">
            <v>PLATILLO COJINETE AS/B5 T.C.132S/M(1LA3)</v>
          </cell>
          <cell r="B3931">
            <v>157300</v>
          </cell>
          <cell r="C3931" t="str">
            <v>UND</v>
          </cell>
          <cell r="D3931">
            <v>188760</v>
          </cell>
          <cell r="E3931">
            <v>30201.600000000002</v>
          </cell>
          <cell r="F3931">
            <v>218962</v>
          </cell>
        </row>
        <row r="3932">
          <cell r="A3932" t="str">
            <v>PLATILLO COJINETE AS/B5 T.C.180M/L</v>
          </cell>
          <cell r="B3932">
            <v>272800</v>
          </cell>
          <cell r="C3932" t="str">
            <v>UND</v>
          </cell>
          <cell r="D3932">
            <v>327360</v>
          </cell>
          <cell r="E3932">
            <v>52377.599999999999</v>
          </cell>
          <cell r="F3932">
            <v>379738</v>
          </cell>
        </row>
        <row r="3933">
          <cell r="A3933" t="str">
            <v>PLATILLO COJINETE ASB3 TC 160ML</v>
          </cell>
          <cell r="B3933">
            <v>131600</v>
          </cell>
          <cell r="C3933" t="str">
            <v>UND</v>
          </cell>
          <cell r="D3933">
            <v>157920</v>
          </cell>
          <cell r="E3933">
            <v>25267.200000000001</v>
          </cell>
          <cell r="F3933">
            <v>183187</v>
          </cell>
        </row>
        <row r="3934">
          <cell r="A3934" t="str">
            <v>PLATILLO COJINETE B5 TAM.90 TIPO 1LA7</v>
          </cell>
          <cell r="B3934">
            <v>79000</v>
          </cell>
          <cell r="C3934" t="str">
            <v>UND</v>
          </cell>
          <cell r="D3934">
            <v>94800</v>
          </cell>
          <cell r="E3934">
            <v>15168</v>
          </cell>
          <cell r="F3934">
            <v>109968</v>
          </cell>
        </row>
        <row r="3935">
          <cell r="A3935" t="str">
            <v>PLATILLO COJINETE BS 180M/L.</v>
          </cell>
          <cell r="B3935">
            <v>181000</v>
          </cell>
          <cell r="C3935" t="str">
            <v>UND</v>
          </cell>
          <cell r="D3935">
            <v>217200</v>
          </cell>
          <cell r="E3935">
            <v>34752</v>
          </cell>
          <cell r="F3935">
            <v>251952</v>
          </cell>
        </row>
        <row r="3936">
          <cell r="A3936" t="str">
            <v>PLATILLO COJINETE BS T.C. 100L</v>
          </cell>
          <cell r="B3936">
            <v>76500</v>
          </cell>
          <cell r="C3936" t="str">
            <v>UND</v>
          </cell>
          <cell r="D3936">
            <v>91800</v>
          </cell>
          <cell r="E3936">
            <v>14688</v>
          </cell>
          <cell r="F3936">
            <v>106488</v>
          </cell>
        </row>
        <row r="3937">
          <cell r="A3937" t="str">
            <v>PLATILLO COJINETE BS T.C. 112M(1LA3)</v>
          </cell>
          <cell r="B3937">
            <v>80700</v>
          </cell>
          <cell r="C3937" t="str">
            <v>UND</v>
          </cell>
          <cell r="D3937">
            <v>96840</v>
          </cell>
          <cell r="E3937">
            <v>15494.4</v>
          </cell>
          <cell r="F3937">
            <v>112334</v>
          </cell>
        </row>
        <row r="3938">
          <cell r="A3938" t="str">
            <v>PLATILLO COJINETE BS T.C.071</v>
          </cell>
          <cell r="B3938">
            <v>48700</v>
          </cell>
          <cell r="C3938" t="str">
            <v>UND</v>
          </cell>
          <cell r="D3938">
            <v>58440</v>
          </cell>
          <cell r="E3938">
            <v>9350.4</v>
          </cell>
          <cell r="F3938">
            <v>67790</v>
          </cell>
        </row>
        <row r="3939">
          <cell r="A3939" t="str">
            <v>PLATILLO COJINETE BS T.C.080</v>
          </cell>
          <cell r="B3939">
            <v>54600</v>
          </cell>
          <cell r="C3939" t="str">
            <v>UND</v>
          </cell>
          <cell r="D3939">
            <v>65520</v>
          </cell>
          <cell r="E3939">
            <v>10483.200000000001</v>
          </cell>
          <cell r="F3939">
            <v>76003</v>
          </cell>
        </row>
        <row r="3940">
          <cell r="A3940" t="str">
            <v>PLATILLO COJINETE BS T.C.090S/L</v>
          </cell>
          <cell r="B3940">
            <v>66600</v>
          </cell>
          <cell r="C3940" t="str">
            <v>UND</v>
          </cell>
          <cell r="D3940">
            <v>79920</v>
          </cell>
          <cell r="E3940">
            <v>12787.2</v>
          </cell>
          <cell r="F3940">
            <v>92707</v>
          </cell>
        </row>
        <row r="3941">
          <cell r="A3941" t="str">
            <v>PLATILLO COJINETE BS T.C.132S/M(1LA3)</v>
          </cell>
          <cell r="B3941">
            <v>99200</v>
          </cell>
          <cell r="C3941" t="str">
            <v>UND</v>
          </cell>
          <cell r="D3941">
            <v>119040</v>
          </cell>
          <cell r="E3941">
            <v>19046.400000000001</v>
          </cell>
          <cell r="F3941">
            <v>138086</v>
          </cell>
        </row>
        <row r="3942">
          <cell r="A3942" t="str">
            <v>PLATINA 3/16X21/2XX6METROS GALVANIZADA</v>
          </cell>
          <cell r="B3942">
            <v>20394</v>
          </cell>
          <cell r="C3942" t="str">
            <v>UND</v>
          </cell>
          <cell r="D3942">
            <v>24472.799999999999</v>
          </cell>
          <cell r="E3942">
            <v>3915.6480000000001</v>
          </cell>
          <cell r="F3942">
            <v>28388</v>
          </cell>
        </row>
        <row r="3943">
          <cell r="A3943" t="str">
            <v>PLATINA EN L 21/2X21/2X0.25M</v>
          </cell>
          <cell r="B3943">
            <v>2598</v>
          </cell>
          <cell r="C3943" t="str">
            <v>UND</v>
          </cell>
          <cell r="D3943">
            <v>3117.6</v>
          </cell>
          <cell r="E3943">
            <v>498.81599999999997</v>
          </cell>
          <cell r="F3943">
            <v>3616</v>
          </cell>
        </row>
        <row r="3944">
          <cell r="A3944" t="str">
            <v>PLATINA EN L DE 11/2" X 3/8 X 300MM</v>
          </cell>
          <cell r="B3944">
            <v>2237</v>
          </cell>
          <cell r="C3944" t="str">
            <v>UND</v>
          </cell>
          <cell r="D3944">
            <v>2684.4</v>
          </cell>
          <cell r="E3944">
            <v>429.50400000000002</v>
          </cell>
          <cell r="F3944">
            <v>3114</v>
          </cell>
        </row>
        <row r="3945">
          <cell r="A3945" t="str">
            <v>PLATINA EN L DE 2 " X 3/8 X 300 MM</v>
          </cell>
          <cell r="B3945">
            <v>3500</v>
          </cell>
          <cell r="C3945" t="str">
            <v>UND</v>
          </cell>
          <cell r="D3945">
            <v>4200</v>
          </cell>
          <cell r="E3945">
            <v>672</v>
          </cell>
          <cell r="F3945">
            <v>4872</v>
          </cell>
        </row>
        <row r="3946">
          <cell r="A3946" t="str">
            <v>PLATINA ENCLAVAMIENTO MECANICO ABB</v>
          </cell>
          <cell r="B3946">
            <v>312000</v>
          </cell>
          <cell r="C3946" t="str">
            <v>UND</v>
          </cell>
          <cell r="D3946">
            <v>374400</v>
          </cell>
          <cell r="E3946">
            <v>59904</v>
          </cell>
          <cell r="F3946">
            <v>434304</v>
          </cell>
        </row>
        <row r="3947">
          <cell r="A3947" t="str">
            <v>PLATINA PARA PLAFON</v>
          </cell>
          <cell r="B3947">
            <v>8</v>
          </cell>
          <cell r="C3947" t="str">
            <v>UND</v>
          </cell>
          <cell r="D3947">
            <v>9.6</v>
          </cell>
          <cell r="E3947">
            <v>1.536</v>
          </cell>
          <cell r="F3947">
            <v>11</v>
          </cell>
        </row>
        <row r="3948">
          <cell r="A3948" t="str">
            <v>PLATINA PLANA 160X75X15MM ORIFICIO 3/4</v>
          </cell>
          <cell r="B3948">
            <v>3080</v>
          </cell>
          <cell r="C3948" t="str">
            <v>UND</v>
          </cell>
          <cell r="D3948">
            <v>3696</v>
          </cell>
          <cell r="E3948">
            <v>591.36</v>
          </cell>
          <cell r="F3948">
            <v>4287</v>
          </cell>
        </row>
        <row r="3949">
          <cell r="A3949" t="str">
            <v>PLATINA RECTA 1/4 X 11/4 X 180 MM</v>
          </cell>
          <cell r="B3949">
            <v>868</v>
          </cell>
          <cell r="C3949" t="str">
            <v>UND</v>
          </cell>
          <cell r="D3949">
            <v>1041.5999999999999</v>
          </cell>
          <cell r="E3949">
            <v>166.65599999999998</v>
          </cell>
          <cell r="F3949">
            <v>1208</v>
          </cell>
        </row>
        <row r="3950">
          <cell r="A3950" t="str">
            <v>POLO NEUTRO CON APERTURA 25-40 AMP</v>
          </cell>
          <cell r="B3950">
            <v>40000</v>
          </cell>
          <cell r="C3950" t="str">
            <v>UND</v>
          </cell>
          <cell r="D3950">
            <v>48000</v>
          </cell>
          <cell r="E3950">
            <v>7680</v>
          </cell>
          <cell r="F3950">
            <v>55680</v>
          </cell>
        </row>
        <row r="3951">
          <cell r="A3951" t="str">
            <v>PONCHADORA MARCA MOLEX</v>
          </cell>
          <cell r="B3951">
            <v>76000</v>
          </cell>
          <cell r="C3951" t="str">
            <v>UND</v>
          </cell>
          <cell r="D3951">
            <v>91200</v>
          </cell>
          <cell r="E3951">
            <v>14592</v>
          </cell>
          <cell r="F3951">
            <v>105792</v>
          </cell>
        </row>
        <row r="3952">
          <cell r="A3952" t="str">
            <v>PONCHADORA RJ-11/RJ45 RATCH</v>
          </cell>
          <cell r="B3952">
            <v>95000</v>
          </cell>
          <cell r="C3952" t="str">
            <v>UND</v>
          </cell>
          <cell r="D3952">
            <v>114000</v>
          </cell>
          <cell r="E3952">
            <v>18240</v>
          </cell>
          <cell r="F3952">
            <v>132240</v>
          </cell>
        </row>
        <row r="3953">
          <cell r="A3953" t="str">
            <v>PORTA AISLADOR PASANTE PARA CRUCETA DE MADERA</v>
          </cell>
          <cell r="B3953">
            <v>2100</v>
          </cell>
          <cell r="C3953" t="str">
            <v>UND</v>
          </cell>
          <cell r="D3953">
            <v>2520</v>
          </cell>
          <cell r="E3953">
            <v>403.2</v>
          </cell>
          <cell r="F3953">
            <v>2923</v>
          </cell>
        </row>
        <row r="3954">
          <cell r="A3954" t="str">
            <v>PORTA ELECTRODO 200A</v>
          </cell>
          <cell r="B3954">
            <v>16800</v>
          </cell>
          <cell r="C3954" t="str">
            <v>UND</v>
          </cell>
          <cell r="D3954">
            <v>20160</v>
          </cell>
          <cell r="E3954">
            <v>3225.6</v>
          </cell>
          <cell r="F3954">
            <v>23386</v>
          </cell>
        </row>
        <row r="3955">
          <cell r="A3955" t="str">
            <v>PORTAFUSIBLE 10X38</v>
          </cell>
          <cell r="B3955">
            <v>15400</v>
          </cell>
          <cell r="C3955" t="str">
            <v>UND</v>
          </cell>
          <cell r="D3955">
            <v>18480</v>
          </cell>
          <cell r="E3955">
            <v>2956.8</v>
          </cell>
          <cell r="F3955">
            <v>21437</v>
          </cell>
        </row>
        <row r="3956">
          <cell r="A3956" t="str">
            <v>PORTAFUSIBLE 14X51</v>
          </cell>
          <cell r="B3956">
            <v>34100</v>
          </cell>
          <cell r="C3956" t="str">
            <v>UND</v>
          </cell>
          <cell r="D3956">
            <v>40920</v>
          </cell>
          <cell r="E3956">
            <v>6547.2</v>
          </cell>
          <cell r="F3956">
            <v>47467</v>
          </cell>
        </row>
        <row r="3957">
          <cell r="A3957" t="str">
            <v>PORTAFUSIBLE CON FUSIBLE 1 AMP</v>
          </cell>
          <cell r="B3957">
            <v>1200</v>
          </cell>
          <cell r="C3957" t="str">
            <v>UND</v>
          </cell>
          <cell r="D3957">
            <v>1440</v>
          </cell>
          <cell r="E3957">
            <v>230.4</v>
          </cell>
          <cell r="F3957">
            <v>1670</v>
          </cell>
        </row>
        <row r="3958">
          <cell r="A3958" t="str">
            <v>PORTAFUSIBLE CON FUSIBLE 1.5AMP</v>
          </cell>
          <cell r="B3958">
            <v>1200</v>
          </cell>
          <cell r="C3958" t="str">
            <v>UND</v>
          </cell>
          <cell r="D3958">
            <v>1440</v>
          </cell>
          <cell r="E3958">
            <v>230.4</v>
          </cell>
          <cell r="F3958">
            <v>1670</v>
          </cell>
        </row>
        <row r="3959">
          <cell r="A3959" t="str">
            <v>PORTAFUSIBLE FUSE GRANDE</v>
          </cell>
          <cell r="B3959">
            <v>490</v>
          </cell>
          <cell r="C3959" t="str">
            <v>UND</v>
          </cell>
          <cell r="D3959">
            <v>588</v>
          </cell>
          <cell r="E3959">
            <v>94.08</v>
          </cell>
          <cell r="F3959">
            <v>682</v>
          </cell>
        </row>
        <row r="3960">
          <cell r="A3960" t="str">
            <v>PORTAFUSIBLE FUSE PEQUE¥A</v>
          </cell>
          <cell r="B3960">
            <v>490</v>
          </cell>
          <cell r="C3960" t="str">
            <v>UND</v>
          </cell>
          <cell r="D3960">
            <v>588</v>
          </cell>
          <cell r="E3960">
            <v>94.08</v>
          </cell>
          <cell r="F3960">
            <v>682</v>
          </cell>
        </row>
        <row r="3961">
          <cell r="A3961" t="str">
            <v>PORTAFUSIBLES (5X20MM) 10AMP.</v>
          </cell>
          <cell r="B3961">
            <v>20000</v>
          </cell>
          <cell r="C3961" t="str">
            <v>UND</v>
          </cell>
          <cell r="D3961">
            <v>24000</v>
          </cell>
          <cell r="E3961">
            <v>3840</v>
          </cell>
          <cell r="F3961">
            <v>27840</v>
          </cell>
        </row>
        <row r="3962">
          <cell r="A3962" t="str">
            <v>PORTALAMAPARA AEREA E16</v>
          </cell>
          <cell r="B3962">
            <v>7000</v>
          </cell>
          <cell r="C3962" t="str">
            <v>UND</v>
          </cell>
          <cell r="D3962">
            <v>8400</v>
          </cell>
          <cell r="E3962">
            <v>1344</v>
          </cell>
          <cell r="F3962">
            <v>9744</v>
          </cell>
        </row>
        <row r="3963">
          <cell r="A3963" t="str">
            <v>PORTALAMAPARA EXCUALIZABLE</v>
          </cell>
          <cell r="B3963">
            <v>7000</v>
          </cell>
          <cell r="C3963" t="str">
            <v>UND</v>
          </cell>
          <cell r="D3963">
            <v>8400</v>
          </cell>
          <cell r="E3963">
            <v>1344</v>
          </cell>
          <cell r="F3963">
            <v>9744</v>
          </cell>
        </row>
        <row r="3964">
          <cell r="A3964" t="str">
            <v>PORTALAMPARA</v>
          </cell>
          <cell r="B3964">
            <v>3920</v>
          </cell>
          <cell r="C3964" t="str">
            <v>UND</v>
          </cell>
          <cell r="D3964">
            <v>4704</v>
          </cell>
          <cell r="E3964">
            <v>752.64</v>
          </cell>
          <cell r="F3964">
            <v>5457</v>
          </cell>
        </row>
        <row r="3965">
          <cell r="A3965" t="str">
            <v>PORTALAMPARA (PORCELANA)</v>
          </cell>
          <cell r="B3965">
            <v>3500</v>
          </cell>
          <cell r="C3965" t="str">
            <v>UND</v>
          </cell>
          <cell r="D3965">
            <v>4200</v>
          </cell>
          <cell r="E3965">
            <v>672</v>
          </cell>
          <cell r="F3965">
            <v>4872</v>
          </cell>
        </row>
        <row r="3966">
          <cell r="A3966" t="str">
            <v>PORTALAMPARA AEREA CODELCA</v>
          </cell>
          <cell r="B3966">
            <v>499.79998779296898</v>
          </cell>
          <cell r="C3966" t="str">
            <v>UND</v>
          </cell>
          <cell r="D3966">
            <v>599.7599853515627</v>
          </cell>
          <cell r="E3966">
            <v>95.961597656250035</v>
          </cell>
          <cell r="F3966">
            <v>696</v>
          </cell>
        </row>
        <row r="3967">
          <cell r="A3967" t="str">
            <v>PORTALAMPARA AEREA E16</v>
          </cell>
          <cell r="B3967">
            <v>15000</v>
          </cell>
          <cell r="C3967" t="str">
            <v>UND</v>
          </cell>
          <cell r="D3967">
            <v>18000</v>
          </cell>
          <cell r="E3967">
            <v>2880</v>
          </cell>
          <cell r="F3967">
            <v>20880</v>
          </cell>
        </row>
        <row r="3968">
          <cell r="A3968" t="str">
            <v>PORTALAMPARA DOBLE SOBRE PONER</v>
          </cell>
          <cell r="B3968">
            <v>3000</v>
          </cell>
          <cell r="C3968" t="str">
            <v>UND</v>
          </cell>
          <cell r="D3968">
            <v>3600</v>
          </cell>
          <cell r="E3968">
            <v>576</v>
          </cell>
          <cell r="F3968">
            <v>4176</v>
          </cell>
        </row>
        <row r="3969">
          <cell r="A3969" t="str">
            <v>PORTALAMPARA E40 MOGUL</v>
          </cell>
          <cell r="B3969">
            <v>4480</v>
          </cell>
          <cell r="C3969" t="str">
            <v>UND</v>
          </cell>
          <cell r="D3969">
            <v>5376</v>
          </cell>
          <cell r="E3969">
            <v>860.16</v>
          </cell>
          <cell r="F3969">
            <v>6236</v>
          </cell>
        </row>
        <row r="3970">
          <cell r="A3970" t="str">
            <v>PORTALAMPARA PAR E27 EN LOZA</v>
          </cell>
          <cell r="B3970">
            <v>710</v>
          </cell>
          <cell r="C3970" t="str">
            <v>UND</v>
          </cell>
          <cell r="D3970">
            <v>852</v>
          </cell>
          <cell r="E3970">
            <v>136.32</v>
          </cell>
          <cell r="F3970">
            <v>988</v>
          </cell>
        </row>
        <row r="3971">
          <cell r="A3971" t="str">
            <v>PORTALAMPARA PLASTICA C/EXTENSION MAPA</v>
          </cell>
          <cell r="B3971">
            <v>6580</v>
          </cell>
          <cell r="C3971" t="str">
            <v>UND</v>
          </cell>
          <cell r="D3971">
            <v>7896</v>
          </cell>
          <cell r="E3971">
            <v>1263.3600000000001</v>
          </cell>
          <cell r="F3971">
            <v>9159</v>
          </cell>
        </row>
        <row r="3972">
          <cell r="A3972" t="str">
            <v>PORTALAMPARA PLASTICA C/EXTENSION/CARRO</v>
          </cell>
          <cell r="B3972">
            <v>6580</v>
          </cell>
          <cell r="C3972" t="str">
            <v>UND</v>
          </cell>
          <cell r="D3972">
            <v>7896</v>
          </cell>
          <cell r="E3972">
            <v>1263.3600000000001</v>
          </cell>
          <cell r="F3972">
            <v>9159</v>
          </cell>
        </row>
        <row r="3973">
          <cell r="A3973" t="str">
            <v>PORTAROTULOS PARA DEFINICION DE GRUPOS.</v>
          </cell>
          <cell r="B3973">
            <v>552</v>
          </cell>
          <cell r="C3973" t="str">
            <v>UND</v>
          </cell>
          <cell r="D3973">
            <v>662.4</v>
          </cell>
          <cell r="E3973">
            <v>105.98399999999999</v>
          </cell>
          <cell r="F3973">
            <v>768</v>
          </cell>
        </row>
        <row r="3974">
          <cell r="A3974" t="str">
            <v>POSTE DE MADERA 10MTS TIPO LIVIANO</v>
          </cell>
          <cell r="B3974">
            <v>144700</v>
          </cell>
          <cell r="C3974" t="str">
            <v>UND</v>
          </cell>
          <cell r="D3974">
            <v>173640</v>
          </cell>
          <cell r="E3974">
            <v>27782.400000000001</v>
          </cell>
          <cell r="F3974">
            <v>201422</v>
          </cell>
        </row>
        <row r="3975">
          <cell r="A3975" t="str">
            <v>POSTE DE MADERA 10MTS TIPO PESADO</v>
          </cell>
          <cell r="B3975">
            <v>157800</v>
          </cell>
          <cell r="C3975" t="str">
            <v>UND</v>
          </cell>
          <cell r="D3975">
            <v>189360</v>
          </cell>
          <cell r="E3975">
            <v>30297.600000000002</v>
          </cell>
          <cell r="F3975">
            <v>219658</v>
          </cell>
        </row>
        <row r="3976">
          <cell r="A3976" t="str">
            <v>POSTE DE MADERA 12 MTS TIPO PESADO</v>
          </cell>
          <cell r="B3976">
            <v>225500</v>
          </cell>
          <cell r="C3976" t="str">
            <v>UND</v>
          </cell>
          <cell r="D3976">
            <v>270600</v>
          </cell>
          <cell r="E3976">
            <v>43296</v>
          </cell>
          <cell r="F3976">
            <v>313896</v>
          </cell>
        </row>
        <row r="3977">
          <cell r="A3977" t="str">
            <v>POSTE DE MADERA 12MTS TIPO LIVIANO</v>
          </cell>
          <cell r="B3977">
            <v>192500</v>
          </cell>
          <cell r="C3977" t="str">
            <v>UND</v>
          </cell>
          <cell r="D3977">
            <v>231000</v>
          </cell>
          <cell r="E3977">
            <v>36960</v>
          </cell>
          <cell r="F3977">
            <v>267960</v>
          </cell>
        </row>
        <row r="3978">
          <cell r="A3978" t="str">
            <v>POSTE DE MADERA 8MTS TIPO LIVIANO</v>
          </cell>
          <cell r="B3978">
            <v>101000</v>
          </cell>
          <cell r="C3978" t="str">
            <v>UND</v>
          </cell>
          <cell r="D3978">
            <v>121200</v>
          </cell>
          <cell r="E3978">
            <v>19392</v>
          </cell>
          <cell r="F3978">
            <v>140592</v>
          </cell>
        </row>
        <row r="3979">
          <cell r="A3979" t="str">
            <v>POSTE DE MADERA 9MTS TIPO LIVIANO</v>
          </cell>
          <cell r="B3979">
            <v>131500</v>
          </cell>
          <cell r="C3979" t="str">
            <v>UND</v>
          </cell>
          <cell r="D3979">
            <v>157800</v>
          </cell>
          <cell r="E3979">
            <v>25248</v>
          </cell>
          <cell r="F3979">
            <v>183048</v>
          </cell>
        </row>
        <row r="3980">
          <cell r="A3980" t="str">
            <v>POSTE REDONDO 11/2 X 3 MTS CON BASE</v>
          </cell>
          <cell r="B3980">
            <v>50000</v>
          </cell>
          <cell r="C3980" t="str">
            <v>UND</v>
          </cell>
          <cell r="D3980">
            <v>60000</v>
          </cell>
          <cell r="E3980">
            <v>9600</v>
          </cell>
          <cell r="F3980">
            <v>69600</v>
          </cell>
        </row>
        <row r="3981">
          <cell r="A3981" t="str">
            <v>POSTE REDONDO 2X3 MTS CON BASE</v>
          </cell>
          <cell r="B3981">
            <v>83000</v>
          </cell>
          <cell r="C3981" t="str">
            <v>UND</v>
          </cell>
          <cell r="D3981">
            <v>99600</v>
          </cell>
          <cell r="E3981">
            <v>15936</v>
          </cell>
          <cell r="F3981">
            <v>115536</v>
          </cell>
        </row>
        <row r="3982">
          <cell r="A3982" t="str">
            <v>POSTE T.  LINEA 12MTS 750 KGS</v>
          </cell>
          <cell r="B3982">
            <v>434000</v>
          </cell>
          <cell r="C3982" t="str">
            <v>UND</v>
          </cell>
          <cell r="D3982">
            <v>520800</v>
          </cell>
          <cell r="E3982">
            <v>83328</v>
          </cell>
          <cell r="F3982">
            <v>604128</v>
          </cell>
        </row>
        <row r="3983">
          <cell r="A3983" t="str">
            <v>POSTE T.LINEA 10MTS 1050KGR</v>
          </cell>
          <cell r="B3983">
            <v>384000</v>
          </cell>
          <cell r="C3983" t="str">
            <v>UND</v>
          </cell>
          <cell r="D3983">
            <v>460800</v>
          </cell>
          <cell r="E3983">
            <v>73728</v>
          </cell>
          <cell r="F3983">
            <v>534528</v>
          </cell>
        </row>
        <row r="3984">
          <cell r="A3984" t="str">
            <v>POSTE T.LINEA 10MTS 510KGR</v>
          </cell>
          <cell r="B3984">
            <v>242000</v>
          </cell>
          <cell r="C3984" t="str">
            <v>UND</v>
          </cell>
          <cell r="D3984">
            <v>290400</v>
          </cell>
          <cell r="E3984">
            <v>46464</v>
          </cell>
          <cell r="F3984">
            <v>336864</v>
          </cell>
        </row>
        <row r="3985">
          <cell r="A3985" t="str">
            <v>POSTE T.LINEA 10MTS 750KGR</v>
          </cell>
          <cell r="B3985">
            <v>302000</v>
          </cell>
          <cell r="C3985" t="str">
            <v>UND</v>
          </cell>
          <cell r="D3985">
            <v>362400</v>
          </cell>
          <cell r="E3985">
            <v>57984</v>
          </cell>
          <cell r="F3985">
            <v>420384</v>
          </cell>
        </row>
        <row r="3986">
          <cell r="A3986" t="str">
            <v>POSTE T.LINEA 12MTS 1050KGR</v>
          </cell>
          <cell r="B3986">
            <v>550000</v>
          </cell>
          <cell r="C3986" t="str">
            <v>UND</v>
          </cell>
          <cell r="D3986">
            <v>660000</v>
          </cell>
          <cell r="E3986">
            <v>105600</v>
          </cell>
          <cell r="F3986">
            <v>765600</v>
          </cell>
        </row>
        <row r="3987">
          <cell r="A3987" t="str">
            <v>POSTE T.LINEA 12MTS 510KGS</v>
          </cell>
          <cell r="B3987">
            <v>390000</v>
          </cell>
          <cell r="C3987" t="str">
            <v>UND</v>
          </cell>
          <cell r="D3987">
            <v>468000</v>
          </cell>
          <cell r="E3987">
            <v>74880</v>
          </cell>
          <cell r="F3987">
            <v>542880</v>
          </cell>
        </row>
        <row r="3988">
          <cell r="A3988" t="str">
            <v>POSTE T.LINEA 14 MTS 1050 KG</v>
          </cell>
          <cell r="B3988">
            <v>740000</v>
          </cell>
          <cell r="C3988" t="str">
            <v>UND</v>
          </cell>
          <cell r="D3988">
            <v>888000</v>
          </cell>
          <cell r="E3988">
            <v>142080</v>
          </cell>
          <cell r="F3988">
            <v>1030080</v>
          </cell>
        </row>
        <row r="3989">
          <cell r="A3989" t="str">
            <v>POSTE T.LINEA 14MTS 1350KGR</v>
          </cell>
          <cell r="B3989">
            <v>890000</v>
          </cell>
          <cell r="C3989" t="str">
            <v>UND</v>
          </cell>
          <cell r="D3989">
            <v>1068000</v>
          </cell>
          <cell r="E3989">
            <v>170880</v>
          </cell>
          <cell r="F3989">
            <v>1238880</v>
          </cell>
        </row>
        <row r="3990">
          <cell r="A3990" t="str">
            <v>POSTE T.LINEA 14MTS 750KGR</v>
          </cell>
          <cell r="B3990">
            <v>584000</v>
          </cell>
          <cell r="C3990" t="str">
            <v>UND</v>
          </cell>
          <cell r="D3990">
            <v>700800</v>
          </cell>
          <cell r="E3990">
            <v>112128</v>
          </cell>
          <cell r="F3990">
            <v>812928</v>
          </cell>
        </row>
        <row r="3991">
          <cell r="A3991" t="str">
            <v>POSTE T.LINEA 16MTS 1050KGR</v>
          </cell>
          <cell r="B3991">
            <v>707616</v>
          </cell>
          <cell r="C3991" t="str">
            <v>UND</v>
          </cell>
          <cell r="D3991">
            <v>849139.19999999995</v>
          </cell>
          <cell r="E3991">
            <v>135862.272</v>
          </cell>
          <cell r="F3991">
            <v>985001</v>
          </cell>
        </row>
        <row r="3992">
          <cell r="A3992" t="str">
            <v>POSTE T.LINEA 16MTS 750KGR</v>
          </cell>
          <cell r="B3992">
            <v>924000</v>
          </cell>
          <cell r="C3992" t="str">
            <v>UND</v>
          </cell>
          <cell r="D3992">
            <v>1108800</v>
          </cell>
          <cell r="E3992">
            <v>177408</v>
          </cell>
          <cell r="F3992">
            <v>1286208</v>
          </cell>
        </row>
        <row r="3993">
          <cell r="A3993" t="str">
            <v>POSTE T.LINEA 8MTS 1050KRG</v>
          </cell>
          <cell r="B3993">
            <v>217000</v>
          </cell>
          <cell r="C3993" t="str">
            <v>UND</v>
          </cell>
          <cell r="D3993">
            <v>260400</v>
          </cell>
          <cell r="E3993">
            <v>41664</v>
          </cell>
          <cell r="F3993">
            <v>302064</v>
          </cell>
        </row>
        <row r="3994">
          <cell r="A3994" t="str">
            <v>POSTE T.LINEA 8MTS 510KRG</v>
          </cell>
          <cell r="B3994">
            <v>174000</v>
          </cell>
          <cell r="C3994" t="str">
            <v>UND</v>
          </cell>
          <cell r="D3994">
            <v>208800</v>
          </cell>
          <cell r="E3994">
            <v>33408</v>
          </cell>
          <cell r="F3994">
            <v>242208</v>
          </cell>
        </row>
        <row r="3995">
          <cell r="A3995" t="str">
            <v>POSTE T.LINEA 8MTS 750KRG</v>
          </cell>
          <cell r="B3995">
            <v>194000</v>
          </cell>
          <cell r="C3995" t="str">
            <v>UND</v>
          </cell>
          <cell r="D3995">
            <v>232800</v>
          </cell>
          <cell r="E3995">
            <v>37248</v>
          </cell>
          <cell r="F3995">
            <v>270048</v>
          </cell>
        </row>
        <row r="3996">
          <cell r="A3996" t="str">
            <v>POSTE T.LINEA 9MTS 510KGR</v>
          </cell>
          <cell r="B3996">
            <v>198000</v>
          </cell>
          <cell r="C3996" t="str">
            <v>UND</v>
          </cell>
          <cell r="D3996">
            <v>237600</v>
          </cell>
          <cell r="E3996">
            <v>38016</v>
          </cell>
          <cell r="F3996">
            <v>275616</v>
          </cell>
        </row>
        <row r="3997">
          <cell r="A3997" t="str">
            <v>POSTE T: A.P. 10MTS 510KGR</v>
          </cell>
          <cell r="B3997">
            <v>242000</v>
          </cell>
          <cell r="C3997" t="str">
            <v>UND</v>
          </cell>
          <cell r="D3997">
            <v>290400</v>
          </cell>
          <cell r="E3997">
            <v>46464</v>
          </cell>
          <cell r="F3997">
            <v>336864</v>
          </cell>
        </row>
        <row r="3998">
          <cell r="A3998" t="str">
            <v>POSTE T:A.P. 12MTS 510KGR</v>
          </cell>
          <cell r="B3998">
            <v>429000</v>
          </cell>
          <cell r="C3998" t="str">
            <v>UND</v>
          </cell>
          <cell r="D3998">
            <v>514800</v>
          </cell>
          <cell r="E3998">
            <v>82368</v>
          </cell>
          <cell r="F3998">
            <v>597168</v>
          </cell>
        </row>
        <row r="3999">
          <cell r="A3999" t="str">
            <v>POSTE T:A.P. 14MTS 510KGR</v>
          </cell>
          <cell r="B3999">
            <v>455000</v>
          </cell>
          <cell r="C3999" t="str">
            <v>UND</v>
          </cell>
          <cell r="D3999">
            <v>546000</v>
          </cell>
          <cell r="E3999">
            <v>87360</v>
          </cell>
          <cell r="F3999">
            <v>633360</v>
          </cell>
        </row>
        <row r="4000">
          <cell r="A4000" t="str">
            <v>POSTE T:A.P. 14MTS 750KGR</v>
          </cell>
          <cell r="B4000">
            <v>575000</v>
          </cell>
          <cell r="C4000" t="str">
            <v>UND</v>
          </cell>
          <cell r="D4000">
            <v>690000</v>
          </cell>
          <cell r="E4000">
            <v>110400</v>
          </cell>
          <cell r="F4000">
            <v>800400</v>
          </cell>
        </row>
        <row r="4001">
          <cell r="A4001" t="str">
            <v>POSTE T:A.P. 8MTS 510KGR</v>
          </cell>
          <cell r="B4001">
            <v>178000</v>
          </cell>
          <cell r="C4001" t="str">
            <v>UND</v>
          </cell>
          <cell r="D4001">
            <v>213600</v>
          </cell>
          <cell r="E4001">
            <v>34176</v>
          </cell>
          <cell r="F4001">
            <v>247776</v>
          </cell>
        </row>
        <row r="4002">
          <cell r="A4002" t="str">
            <v>POTENCIOMETRO</v>
          </cell>
          <cell r="B4002">
            <v>51000</v>
          </cell>
          <cell r="C4002" t="str">
            <v>UND</v>
          </cell>
          <cell r="D4002">
            <v>61200</v>
          </cell>
          <cell r="E4002">
            <v>9792</v>
          </cell>
          <cell r="F4002">
            <v>70992</v>
          </cell>
        </row>
        <row r="4003">
          <cell r="A4003" t="str">
            <v>PRENSA ESTOPA PE11 LEGRAND</v>
          </cell>
          <cell r="B4003">
            <v>504</v>
          </cell>
          <cell r="C4003" t="str">
            <v>UND</v>
          </cell>
          <cell r="D4003">
            <v>604.79999999999995</v>
          </cell>
          <cell r="E4003">
            <v>96.768000000000001</v>
          </cell>
          <cell r="F4003">
            <v>702</v>
          </cell>
        </row>
        <row r="4004">
          <cell r="A4004" t="str">
            <v>PRENSA ESTOPA PE16 LEGRAND</v>
          </cell>
          <cell r="B4004">
            <v>672</v>
          </cell>
          <cell r="C4004" t="str">
            <v>UND</v>
          </cell>
          <cell r="D4004">
            <v>806.4</v>
          </cell>
          <cell r="E4004">
            <v>129.024</v>
          </cell>
          <cell r="F4004">
            <v>935</v>
          </cell>
        </row>
        <row r="4005">
          <cell r="A4005" t="str">
            <v>PRENSA ESTOPA PE21 LEGRAND</v>
          </cell>
          <cell r="B4005">
            <v>1092</v>
          </cell>
          <cell r="C4005" t="str">
            <v>UND</v>
          </cell>
          <cell r="D4005">
            <v>1310.3999999999999</v>
          </cell>
          <cell r="E4005">
            <v>209.66399999999999</v>
          </cell>
          <cell r="F4005">
            <v>1520</v>
          </cell>
        </row>
        <row r="4006">
          <cell r="A4006" t="str">
            <v>PRENSA ESTOPA PE29 LEGRAND</v>
          </cell>
          <cell r="B4006">
            <v>2548</v>
          </cell>
          <cell r="C4006" t="str">
            <v>UND</v>
          </cell>
          <cell r="D4006">
            <v>3057.6</v>
          </cell>
          <cell r="E4006">
            <v>489.21600000000001</v>
          </cell>
          <cell r="F4006">
            <v>3547</v>
          </cell>
        </row>
        <row r="4007">
          <cell r="A4007" t="str">
            <v>PRENSA ESTOPA PE36 LEGRAND</v>
          </cell>
          <cell r="B4007">
            <v>3822</v>
          </cell>
          <cell r="C4007" t="str">
            <v>UND</v>
          </cell>
          <cell r="D4007">
            <v>4586.3999999999996</v>
          </cell>
          <cell r="E4007">
            <v>733.82399999999996</v>
          </cell>
          <cell r="F4007">
            <v>5320</v>
          </cell>
        </row>
        <row r="4008">
          <cell r="A4008" t="str">
            <v>PRENSA ESTOPA STB 13.5KM</v>
          </cell>
          <cell r="B4008">
            <v>2646</v>
          </cell>
          <cell r="C4008" t="str">
            <v>UND</v>
          </cell>
          <cell r="D4008">
            <v>3175.2</v>
          </cell>
          <cell r="E4008">
            <v>508.03199999999998</v>
          </cell>
          <cell r="F4008">
            <v>3683</v>
          </cell>
        </row>
        <row r="4009">
          <cell r="A4009" t="str">
            <v>PRENSA ESTOPA STB 16KM</v>
          </cell>
          <cell r="B4009">
            <v>2646</v>
          </cell>
          <cell r="C4009" t="str">
            <v>UND</v>
          </cell>
          <cell r="D4009">
            <v>3175.2</v>
          </cell>
          <cell r="E4009">
            <v>508.03199999999998</v>
          </cell>
          <cell r="F4009">
            <v>3683</v>
          </cell>
        </row>
        <row r="4010">
          <cell r="A4010" t="str">
            <v>PRENSA ESTOPA STB 21</v>
          </cell>
          <cell r="B4010">
            <v>3213</v>
          </cell>
          <cell r="C4010" t="str">
            <v>UND</v>
          </cell>
          <cell r="D4010">
            <v>3855.6</v>
          </cell>
          <cell r="E4010">
            <v>616.89599999999996</v>
          </cell>
          <cell r="F4010">
            <v>4472</v>
          </cell>
        </row>
        <row r="4011">
          <cell r="A4011" t="str">
            <v>PRENSA ESTOPA STB36 KM</v>
          </cell>
          <cell r="B4011">
            <v>11277</v>
          </cell>
          <cell r="C4011" t="str">
            <v>UND</v>
          </cell>
          <cell r="D4011">
            <v>13532.4</v>
          </cell>
          <cell r="E4011">
            <v>2165.1840000000002</v>
          </cell>
          <cell r="F4011">
            <v>15698</v>
          </cell>
        </row>
        <row r="4012">
          <cell r="A4012" t="str">
            <v>PRENSACABLE</v>
          </cell>
          <cell r="B4012">
            <v>120</v>
          </cell>
          <cell r="C4012" t="str">
            <v>UND</v>
          </cell>
          <cell r="D4012">
            <v>144</v>
          </cell>
          <cell r="E4012">
            <v>23.04</v>
          </cell>
          <cell r="F4012">
            <v>167</v>
          </cell>
        </row>
        <row r="4013">
          <cell r="A4013" t="str">
            <v>PRESOSTATO 1 A100 LIBRAS PEN</v>
          </cell>
          <cell r="B4013">
            <v>6000</v>
          </cell>
          <cell r="C4013" t="str">
            <v>UND</v>
          </cell>
          <cell r="D4013">
            <v>7200</v>
          </cell>
          <cell r="E4013">
            <v>1152</v>
          </cell>
          <cell r="F4013">
            <v>8352</v>
          </cell>
        </row>
        <row r="4014">
          <cell r="A4014" t="str">
            <v>PRESOSTATO DE PISTON PARA ACEITE</v>
          </cell>
          <cell r="B4014">
            <v>418500</v>
          </cell>
          <cell r="C4014" t="str">
            <v>UND</v>
          </cell>
          <cell r="D4014">
            <v>502200</v>
          </cell>
          <cell r="E4014">
            <v>80352</v>
          </cell>
          <cell r="F4014">
            <v>582552</v>
          </cell>
        </row>
        <row r="4015">
          <cell r="A4015" t="str">
            <v>PRESOSTATO RANGO PRESION 100-200PSI</v>
          </cell>
          <cell r="B4015">
            <v>25000</v>
          </cell>
          <cell r="C4015" t="str">
            <v>UND</v>
          </cell>
          <cell r="D4015">
            <v>30000</v>
          </cell>
          <cell r="E4015">
            <v>4800</v>
          </cell>
          <cell r="F4015">
            <v>34800</v>
          </cell>
        </row>
        <row r="4016">
          <cell r="A4016" t="str">
            <v>PRESOSTATO RANGO PRESION 65-200</v>
          </cell>
          <cell r="B4016">
            <v>88000</v>
          </cell>
          <cell r="C4016" t="str">
            <v>UND</v>
          </cell>
          <cell r="D4016">
            <v>105600</v>
          </cell>
          <cell r="E4016">
            <v>16896</v>
          </cell>
          <cell r="F4016">
            <v>122496</v>
          </cell>
        </row>
        <row r="4017">
          <cell r="A4017" t="str">
            <v>PROBADOR FASE 2 PUNTOS PIA</v>
          </cell>
          <cell r="B4017">
            <v>992.59997558593795</v>
          </cell>
          <cell r="C4017" t="str">
            <v>UND</v>
          </cell>
          <cell r="D4017">
            <v>1191.1199707031255</v>
          </cell>
          <cell r="E4017">
            <v>190.5791953125001</v>
          </cell>
          <cell r="F4017">
            <v>1382</v>
          </cell>
        </row>
        <row r="4018">
          <cell r="A4018" t="str">
            <v>PRODUCTOS 3M</v>
          </cell>
          <cell r="C4018" t="str">
            <v>UND</v>
          </cell>
          <cell r="D4018">
            <v>0</v>
          </cell>
          <cell r="E4018">
            <v>0</v>
          </cell>
          <cell r="F4018">
            <v>0</v>
          </cell>
        </row>
        <row r="4019">
          <cell r="A4019" t="str">
            <v>PROGRAMADOR CICLO DIARIO</v>
          </cell>
          <cell r="B4019">
            <v>120743</v>
          </cell>
          <cell r="C4019" t="str">
            <v>UND</v>
          </cell>
          <cell r="D4019">
            <v>144891.6</v>
          </cell>
          <cell r="E4019">
            <v>23182.656000000003</v>
          </cell>
          <cell r="F4019">
            <v>168074</v>
          </cell>
        </row>
        <row r="4020">
          <cell r="A4020" t="str">
            <v>PROGRAMADOR DIARIO 24 HORAS 110/220V 16A</v>
          </cell>
          <cell r="B4020">
            <v>118000</v>
          </cell>
          <cell r="C4020" t="str">
            <v>UND</v>
          </cell>
          <cell r="D4020">
            <v>141600</v>
          </cell>
          <cell r="E4020">
            <v>22656</v>
          </cell>
          <cell r="F4020">
            <v>164256</v>
          </cell>
        </row>
        <row r="4021">
          <cell r="A4021" t="str">
            <v>PROGRAMADOR SEMANAL 7DIAS 220VAC 16AM MG</v>
          </cell>
          <cell r="B4021">
            <v>140000</v>
          </cell>
          <cell r="C4021" t="str">
            <v>UND</v>
          </cell>
          <cell r="D4021">
            <v>168000</v>
          </cell>
          <cell r="E4021">
            <v>26880</v>
          </cell>
          <cell r="F4021">
            <v>194880</v>
          </cell>
        </row>
        <row r="4022">
          <cell r="A4022" t="str">
            <v>PROTECTOR PARA BOMBILLO</v>
          </cell>
          <cell r="B4022">
            <v>518</v>
          </cell>
          <cell r="C4022" t="str">
            <v>UND</v>
          </cell>
          <cell r="D4022">
            <v>621.6</v>
          </cell>
          <cell r="E4022">
            <v>99.456000000000003</v>
          </cell>
          <cell r="F4022">
            <v>721</v>
          </cell>
        </row>
        <row r="4023">
          <cell r="A4023" t="str">
            <v>PROYECTOR CIRCULAR METAL HALIDE 400W</v>
          </cell>
          <cell r="B4023">
            <v>348000</v>
          </cell>
          <cell r="C4023" t="str">
            <v>UND</v>
          </cell>
          <cell r="D4023">
            <v>417600</v>
          </cell>
          <cell r="E4023">
            <v>66816</v>
          </cell>
          <cell r="F4023">
            <v>484416</v>
          </cell>
        </row>
        <row r="4024">
          <cell r="A4024" t="str">
            <v>PROYECTOR CIRCULAR Na 70w ILL</v>
          </cell>
          <cell r="B4024">
            <v>149000</v>
          </cell>
          <cell r="C4024" t="str">
            <v>UND</v>
          </cell>
          <cell r="D4024">
            <v>178800</v>
          </cell>
          <cell r="E4024">
            <v>28608</v>
          </cell>
          <cell r="F4024">
            <v>207408</v>
          </cell>
        </row>
        <row r="4025">
          <cell r="A4025" t="str">
            <v>PROYECTOR RECT. RRA METALHALIDE 250 W</v>
          </cell>
          <cell r="B4025">
            <v>438000</v>
          </cell>
          <cell r="C4025" t="str">
            <v>UND</v>
          </cell>
          <cell r="D4025">
            <v>525600</v>
          </cell>
          <cell r="E4025">
            <v>84096</v>
          </cell>
          <cell r="F4025">
            <v>609696</v>
          </cell>
        </row>
        <row r="4026">
          <cell r="A4026" t="str">
            <v>PUENTE ANARANJADO /CORTOCIRCUITO BORNES</v>
          </cell>
          <cell r="B4026">
            <v>759</v>
          </cell>
          <cell r="C4026" t="str">
            <v>UND</v>
          </cell>
          <cell r="D4026">
            <v>910.8</v>
          </cell>
          <cell r="E4026">
            <v>145.72800000000001</v>
          </cell>
          <cell r="F4026">
            <v>1057</v>
          </cell>
        </row>
        <row r="4027">
          <cell r="A4027" t="str">
            <v>PUENTES GRIS ADYACENTES WAGO</v>
          </cell>
          <cell r="B4027">
            <v>759</v>
          </cell>
          <cell r="C4027" t="str">
            <v>UND</v>
          </cell>
          <cell r="D4027">
            <v>910.8</v>
          </cell>
          <cell r="E4027">
            <v>145.72800000000001</v>
          </cell>
          <cell r="F4027">
            <v>1057</v>
          </cell>
        </row>
        <row r="4028">
          <cell r="A4028" t="str">
            <v>PUESTA TIERRA  PARA SECC. SBC-636</v>
          </cell>
          <cell r="B4028">
            <v>1800000</v>
          </cell>
          <cell r="C4028" t="str">
            <v>UND</v>
          </cell>
          <cell r="D4028">
            <v>2160000</v>
          </cell>
          <cell r="E4028">
            <v>345600</v>
          </cell>
          <cell r="F4028">
            <v>2505600</v>
          </cell>
        </row>
        <row r="4029">
          <cell r="A4029" t="str">
            <v>PUESTA TIERRA SECCIO. SBC-617 HORIZONTAL</v>
          </cell>
          <cell r="B4029">
            <v>1100000</v>
          </cell>
          <cell r="C4029" t="str">
            <v>UND</v>
          </cell>
          <cell r="D4029">
            <v>1320000</v>
          </cell>
          <cell r="E4029">
            <v>211200</v>
          </cell>
          <cell r="F4029">
            <v>1531200</v>
          </cell>
        </row>
        <row r="4030">
          <cell r="A4030" t="str">
            <v>PUESTA TIERRA SECCIONADOR VERT.SBC617</v>
          </cell>
          <cell r="B4030">
            <v>1100000</v>
          </cell>
          <cell r="C4030" t="str">
            <v>UND</v>
          </cell>
          <cell r="D4030">
            <v>1320000</v>
          </cell>
          <cell r="E4030">
            <v>211200</v>
          </cell>
          <cell r="F4030">
            <v>1531200</v>
          </cell>
        </row>
        <row r="4031">
          <cell r="A4031" t="str">
            <v>PUESTO MANDO PEDAL 2CONTACTOS AC</v>
          </cell>
          <cell r="B4031">
            <v>105000</v>
          </cell>
          <cell r="C4031" t="str">
            <v>UND</v>
          </cell>
          <cell r="D4031">
            <v>126000</v>
          </cell>
          <cell r="E4031">
            <v>20160</v>
          </cell>
          <cell r="F4031">
            <v>146160</v>
          </cell>
        </row>
        <row r="4032">
          <cell r="A4032" t="str">
            <v>PUESTO MANDO PEDAL 2CONTACTOS AC</v>
          </cell>
          <cell r="B4032">
            <v>194000</v>
          </cell>
          <cell r="C4032" t="str">
            <v>UND</v>
          </cell>
          <cell r="D4032">
            <v>232800</v>
          </cell>
          <cell r="E4032">
            <v>37248</v>
          </cell>
          <cell r="F4032">
            <v>270048</v>
          </cell>
        </row>
        <row r="4033">
          <cell r="A4033" t="str">
            <v>PULSADOR ABB RK 723-007-AP</v>
          </cell>
          <cell r="B4033">
            <v>350000</v>
          </cell>
          <cell r="C4033" t="str">
            <v>UND</v>
          </cell>
          <cell r="D4033">
            <v>420000</v>
          </cell>
          <cell r="E4033">
            <v>67200</v>
          </cell>
          <cell r="F4033">
            <v>487200</v>
          </cell>
        </row>
        <row r="4034">
          <cell r="A4034" t="str">
            <v>PULSADOR AMARILLO 22 MM</v>
          </cell>
          <cell r="B4034">
            <v>24300</v>
          </cell>
          <cell r="C4034" t="str">
            <v>UND</v>
          </cell>
          <cell r="D4034">
            <v>29160</v>
          </cell>
          <cell r="E4034">
            <v>4665.6000000000004</v>
          </cell>
          <cell r="F4034">
            <v>33826</v>
          </cell>
        </row>
        <row r="4035">
          <cell r="A4035" t="str">
            <v>PULSADOR CON CAPUCHON PARADA</v>
          </cell>
          <cell r="B4035">
            <v>66000</v>
          </cell>
          <cell r="C4035" t="str">
            <v>UND</v>
          </cell>
          <cell r="D4035">
            <v>79200</v>
          </cell>
          <cell r="E4035">
            <v>12672</v>
          </cell>
          <cell r="F4035">
            <v>91872</v>
          </cell>
        </row>
        <row r="4036">
          <cell r="A4036" t="str">
            <v>PULSADOR CON REOLDANA TERMOPLASTICA AJUS</v>
          </cell>
          <cell r="B4036">
            <v>22200</v>
          </cell>
          <cell r="C4036" t="str">
            <v>UND</v>
          </cell>
          <cell r="D4036">
            <v>26640</v>
          </cell>
          <cell r="E4036">
            <v>4262.3999999999996</v>
          </cell>
          <cell r="F4036">
            <v>30902</v>
          </cell>
        </row>
        <row r="4037">
          <cell r="A4037" t="str">
            <v>PULSADOR CON RETORNO 1A NEGRO</v>
          </cell>
          <cell r="B4037">
            <v>21000</v>
          </cell>
          <cell r="C4037" t="str">
            <v>UND</v>
          </cell>
          <cell r="D4037">
            <v>25200</v>
          </cell>
          <cell r="E4037">
            <v>4032</v>
          </cell>
          <cell r="F4037">
            <v>29232</v>
          </cell>
        </row>
        <row r="4038">
          <cell r="A4038" t="str">
            <v>PULSADOR CON RETORNO 1C ROJO</v>
          </cell>
          <cell r="B4038">
            <v>21000</v>
          </cell>
          <cell r="C4038" t="str">
            <v>UND</v>
          </cell>
          <cell r="D4038">
            <v>25200</v>
          </cell>
          <cell r="E4038">
            <v>4032</v>
          </cell>
          <cell r="F4038">
            <v>29232</v>
          </cell>
        </row>
        <row r="4039">
          <cell r="A4039" t="str">
            <v>PULSADOR CON RETORNO 1NC VERDE</v>
          </cell>
          <cell r="B4039">
            <v>21000</v>
          </cell>
          <cell r="C4039" t="str">
            <v>UND</v>
          </cell>
          <cell r="D4039">
            <v>25200</v>
          </cell>
          <cell r="E4039">
            <v>4032</v>
          </cell>
          <cell r="F4039">
            <v>29232</v>
          </cell>
        </row>
        <row r="4040">
          <cell r="A4040" t="str">
            <v>PULSADOR DIRECTO &lt;380V.AMAR,SIN LAMPARA</v>
          </cell>
          <cell r="B4040">
            <v>77000</v>
          </cell>
          <cell r="C4040" t="str">
            <v>UND</v>
          </cell>
          <cell r="D4040">
            <v>92400</v>
          </cell>
          <cell r="E4040">
            <v>14784</v>
          </cell>
          <cell r="F4040">
            <v>107184</v>
          </cell>
        </row>
        <row r="4041">
          <cell r="A4041" t="str">
            <v>PULSADOR DIRECTO&lt;380V.ROJO SIN LAMPARA</v>
          </cell>
          <cell r="B4041">
            <v>77000</v>
          </cell>
          <cell r="C4041" t="str">
            <v>UND</v>
          </cell>
          <cell r="D4041">
            <v>92400</v>
          </cell>
          <cell r="E4041">
            <v>14784</v>
          </cell>
          <cell r="F4041">
            <v>107184</v>
          </cell>
        </row>
        <row r="4042">
          <cell r="A4042" t="str">
            <v>PULSADOR DIRECTO&lt;380V.VERDE SIN LAMPARA</v>
          </cell>
          <cell r="B4042">
            <v>77000</v>
          </cell>
          <cell r="C4042" t="str">
            <v>UND</v>
          </cell>
          <cell r="D4042">
            <v>92400</v>
          </cell>
          <cell r="E4042">
            <v>14784</v>
          </cell>
          <cell r="F4042">
            <v>107184</v>
          </cell>
        </row>
        <row r="4043">
          <cell r="A4043" t="str">
            <v>PULSADOR DOBLE ILUMINADO BT21TL TEND</v>
          </cell>
          <cell r="B4043">
            <v>6818</v>
          </cell>
          <cell r="C4043" t="str">
            <v>UND</v>
          </cell>
          <cell r="D4043">
            <v>8181.5999999999995</v>
          </cell>
          <cell r="E4043">
            <v>1309.056</v>
          </cell>
          <cell r="F4043">
            <v>9491</v>
          </cell>
        </row>
        <row r="4044">
          <cell r="A4044" t="str">
            <v>PULSADOR DOBLE KM</v>
          </cell>
          <cell r="B4044">
            <v>11000</v>
          </cell>
          <cell r="C4044" t="str">
            <v>UND</v>
          </cell>
          <cell r="D4044">
            <v>13200</v>
          </cell>
          <cell r="E4044">
            <v>2112</v>
          </cell>
          <cell r="F4044">
            <v>15312</v>
          </cell>
        </row>
        <row r="4045">
          <cell r="A4045" t="str">
            <v>PULSADOR DOBLE LAMPARA 30MM TENA</v>
          </cell>
          <cell r="B4045">
            <v>6000</v>
          </cell>
          <cell r="C4045" t="str">
            <v>UND</v>
          </cell>
          <cell r="D4045">
            <v>7200</v>
          </cell>
          <cell r="E4045">
            <v>1152</v>
          </cell>
          <cell r="F4045">
            <v>8352</v>
          </cell>
        </row>
        <row r="4046">
          <cell r="A4046" t="str">
            <v>PULSADOR DOBLE LAMPARA 3SA8800-OAB11</v>
          </cell>
          <cell r="B4046">
            <v>47200</v>
          </cell>
          <cell r="C4046" t="str">
            <v>UND</v>
          </cell>
          <cell r="D4046">
            <v>56640</v>
          </cell>
          <cell r="E4046">
            <v>9062.4</v>
          </cell>
          <cell r="F4046">
            <v>65702</v>
          </cell>
        </row>
        <row r="4047">
          <cell r="A4047" t="str">
            <v>PULSADOR DOBLE LAMPARA3SA8800-OEB11 230V</v>
          </cell>
          <cell r="B4047">
            <v>104600</v>
          </cell>
          <cell r="C4047" t="str">
            <v>UND</v>
          </cell>
          <cell r="D4047">
            <v>125520</v>
          </cell>
          <cell r="E4047">
            <v>20083.2</v>
          </cell>
          <cell r="F4047">
            <v>145603</v>
          </cell>
        </row>
        <row r="4048">
          <cell r="A4048" t="str">
            <v>PULSADOR DOBLE MK</v>
          </cell>
          <cell r="B4048">
            <v>6000</v>
          </cell>
          <cell r="C4048" t="str">
            <v>UND</v>
          </cell>
          <cell r="D4048">
            <v>7200</v>
          </cell>
          <cell r="E4048">
            <v>1152</v>
          </cell>
          <cell r="F4048">
            <v>8352</v>
          </cell>
        </row>
        <row r="4049">
          <cell r="A4049" t="str">
            <v>PULSADOR DOBLE PARA TIMBRE</v>
          </cell>
          <cell r="B4049">
            <v>6460</v>
          </cell>
          <cell r="C4049" t="str">
            <v>UND</v>
          </cell>
          <cell r="D4049">
            <v>7752</v>
          </cell>
          <cell r="E4049">
            <v>1240.32</v>
          </cell>
          <cell r="F4049">
            <v>8992</v>
          </cell>
        </row>
        <row r="4050">
          <cell r="A4050" t="str">
            <v>PULSADOR DOBLE TIMBRE L/P</v>
          </cell>
          <cell r="B4050">
            <v>9690</v>
          </cell>
          <cell r="C4050" t="str">
            <v>UND</v>
          </cell>
          <cell r="D4050">
            <v>11628</v>
          </cell>
          <cell r="E4050">
            <v>1860.48</v>
          </cell>
          <cell r="F4050">
            <v>13488</v>
          </cell>
        </row>
        <row r="4051">
          <cell r="A4051" t="str">
            <v>PULSADOR HONGO 22MM PZE4N2PB AGUT</v>
          </cell>
          <cell r="B4051">
            <v>14000</v>
          </cell>
          <cell r="C4051" t="str">
            <v>UND</v>
          </cell>
          <cell r="D4051">
            <v>16800</v>
          </cell>
          <cell r="E4051">
            <v>2688</v>
          </cell>
          <cell r="F4051">
            <v>19488</v>
          </cell>
        </row>
        <row r="4052">
          <cell r="A4052" t="str">
            <v>PULSADOR LUMINOSO AMARILL250V 2.4WS/LAMP</v>
          </cell>
          <cell r="B4052">
            <v>77000</v>
          </cell>
          <cell r="C4052" t="str">
            <v>UND</v>
          </cell>
          <cell r="D4052">
            <v>92400</v>
          </cell>
          <cell r="E4052">
            <v>14784</v>
          </cell>
          <cell r="F4052">
            <v>107184</v>
          </cell>
        </row>
        <row r="4053">
          <cell r="A4053" t="str">
            <v>PULSADOR LUMINOSO ROJO 250V 2.4WSIN LAMP</v>
          </cell>
          <cell r="B4053">
            <v>77000</v>
          </cell>
          <cell r="C4053" t="str">
            <v>UND</v>
          </cell>
          <cell r="D4053">
            <v>92400</v>
          </cell>
          <cell r="E4053">
            <v>14784</v>
          </cell>
          <cell r="F4053">
            <v>107184</v>
          </cell>
        </row>
        <row r="4054">
          <cell r="A4054" t="str">
            <v>PULSADOR LUMINOSO ROJO+1NC</v>
          </cell>
          <cell r="B4054">
            <v>53200</v>
          </cell>
          <cell r="C4054" t="str">
            <v>UND</v>
          </cell>
          <cell r="D4054">
            <v>63840</v>
          </cell>
          <cell r="E4054">
            <v>10214.4</v>
          </cell>
          <cell r="F4054">
            <v>74054</v>
          </cell>
        </row>
        <row r="4055">
          <cell r="A4055" t="str">
            <v>PULSADOR LUMINOSO VERDE + 1NA</v>
          </cell>
          <cell r="B4055">
            <v>53200</v>
          </cell>
          <cell r="C4055" t="str">
            <v>UND</v>
          </cell>
          <cell r="D4055">
            <v>63840</v>
          </cell>
          <cell r="E4055">
            <v>10214.4</v>
          </cell>
          <cell r="F4055">
            <v>74054</v>
          </cell>
        </row>
        <row r="4056">
          <cell r="A4056" t="str">
            <v>PULSADOR LUMINOSO VERDE 250V 2.4W S/LAMP</v>
          </cell>
          <cell r="B4056">
            <v>77000</v>
          </cell>
          <cell r="C4056" t="str">
            <v>UND</v>
          </cell>
          <cell r="D4056">
            <v>92400</v>
          </cell>
          <cell r="E4056">
            <v>14784</v>
          </cell>
          <cell r="F4056">
            <v>107184</v>
          </cell>
        </row>
        <row r="4057">
          <cell r="A4057" t="str">
            <v>PULSADOR LUMINOSO VERDE KM</v>
          </cell>
          <cell r="B4057">
            <v>31752</v>
          </cell>
          <cell r="C4057" t="str">
            <v>UND</v>
          </cell>
          <cell r="D4057">
            <v>38102.400000000001</v>
          </cell>
          <cell r="E4057">
            <v>6096.384</v>
          </cell>
          <cell r="F4057">
            <v>44199</v>
          </cell>
        </row>
        <row r="4058">
          <cell r="A4058" t="str">
            <v>PULSADOR NEGRO + 1NA 3SB3202-0AA11</v>
          </cell>
          <cell r="B4058">
            <v>22900</v>
          </cell>
          <cell r="C4058" t="str">
            <v>UND</v>
          </cell>
          <cell r="D4058">
            <v>27480</v>
          </cell>
          <cell r="E4058">
            <v>4396.8</v>
          </cell>
          <cell r="F4058">
            <v>31877</v>
          </cell>
        </row>
        <row r="4059">
          <cell r="A4059" t="str">
            <v>PULSADOR NEGRO OPACO+1NA</v>
          </cell>
          <cell r="B4059">
            <v>22900</v>
          </cell>
          <cell r="C4059" t="str">
            <v>UND</v>
          </cell>
          <cell r="D4059">
            <v>27480</v>
          </cell>
          <cell r="E4059">
            <v>4396.8</v>
          </cell>
          <cell r="F4059">
            <v>31877</v>
          </cell>
        </row>
        <row r="4060">
          <cell r="A4060" t="str">
            <v>PULSADOR PARA TIMBRE</v>
          </cell>
          <cell r="B4060">
            <v>3240</v>
          </cell>
          <cell r="C4060" t="str">
            <v>UND</v>
          </cell>
          <cell r="D4060">
            <v>3888</v>
          </cell>
          <cell r="E4060">
            <v>622.08000000000004</v>
          </cell>
          <cell r="F4060">
            <v>4510</v>
          </cell>
        </row>
        <row r="4061">
          <cell r="A4061" t="str">
            <v>PULSADOR PARA TIMBRE</v>
          </cell>
          <cell r="B4061">
            <v>3940</v>
          </cell>
          <cell r="C4061" t="str">
            <v>UND</v>
          </cell>
          <cell r="D4061">
            <v>4728</v>
          </cell>
          <cell r="E4061">
            <v>756.48</v>
          </cell>
          <cell r="F4061">
            <v>5484</v>
          </cell>
        </row>
        <row r="4062">
          <cell r="A4062" t="str">
            <v>PULSADOR PARA TIMBRE LUZ PILOTO</v>
          </cell>
          <cell r="B4062">
            <v>6810</v>
          </cell>
          <cell r="C4062" t="str">
            <v>UND</v>
          </cell>
          <cell r="D4062">
            <v>8172</v>
          </cell>
          <cell r="E4062">
            <v>1307.52</v>
          </cell>
          <cell r="F4062">
            <v>9480</v>
          </cell>
        </row>
        <row r="4063">
          <cell r="A4063" t="str">
            <v>PULSADOR PARA TIMBRE LUZ PILOTO</v>
          </cell>
          <cell r="B4063">
            <v>8150</v>
          </cell>
          <cell r="C4063" t="str">
            <v>UND</v>
          </cell>
          <cell r="D4063">
            <v>9780</v>
          </cell>
          <cell r="E4063">
            <v>1564.8</v>
          </cell>
          <cell r="F4063">
            <v>11345</v>
          </cell>
        </row>
        <row r="4064">
          <cell r="A4064" t="str">
            <v>PULSADOR PARA TIMBRE LUZ PILOTO</v>
          </cell>
          <cell r="B4064">
            <v>9990</v>
          </cell>
          <cell r="C4064" t="str">
            <v>UND</v>
          </cell>
          <cell r="D4064">
            <v>11988</v>
          </cell>
          <cell r="E4064">
            <v>1918.08</v>
          </cell>
          <cell r="F4064">
            <v>13906</v>
          </cell>
        </row>
        <row r="4065">
          <cell r="A4065" t="str">
            <v>PULSADOR PARA TIMBRE LUZ PILOTO</v>
          </cell>
          <cell r="B4065">
            <v>9990</v>
          </cell>
          <cell r="C4065" t="str">
            <v>UND</v>
          </cell>
          <cell r="D4065">
            <v>11988</v>
          </cell>
          <cell r="E4065">
            <v>1918.08</v>
          </cell>
          <cell r="F4065">
            <v>13906</v>
          </cell>
        </row>
        <row r="4066">
          <cell r="A4066" t="str">
            <v>PULSADOR RASANTE ROJO 22 MM ABB</v>
          </cell>
          <cell r="B4066">
            <v>8400</v>
          </cell>
          <cell r="C4066" t="str">
            <v>UND</v>
          </cell>
          <cell r="D4066">
            <v>10080</v>
          </cell>
          <cell r="E4066">
            <v>1612.8</v>
          </cell>
          <cell r="F4066">
            <v>11693</v>
          </cell>
        </row>
        <row r="4067">
          <cell r="A4067" t="str">
            <v>PULSADOR RASANTE UN CONTACTO</v>
          </cell>
          <cell r="B4067">
            <v>60000</v>
          </cell>
          <cell r="C4067" t="str">
            <v>UND</v>
          </cell>
          <cell r="D4067">
            <v>72000</v>
          </cell>
          <cell r="E4067">
            <v>11520</v>
          </cell>
          <cell r="F4067">
            <v>83520</v>
          </cell>
        </row>
        <row r="4068">
          <cell r="A4068" t="str">
            <v>PULSADOR RASANTE VERDE 22 MM ABB</v>
          </cell>
          <cell r="B4068">
            <v>8400</v>
          </cell>
          <cell r="C4068" t="str">
            <v>UND</v>
          </cell>
          <cell r="D4068">
            <v>10080</v>
          </cell>
          <cell r="E4068">
            <v>1612.8</v>
          </cell>
          <cell r="F4068">
            <v>11693</v>
          </cell>
        </row>
        <row r="4069">
          <cell r="A4069" t="str">
            <v>PULSADOR ROJO</v>
          </cell>
          <cell r="B4069">
            <v>11840</v>
          </cell>
          <cell r="C4069" t="str">
            <v>UND</v>
          </cell>
          <cell r="D4069">
            <v>14208</v>
          </cell>
          <cell r="E4069">
            <v>2273.2800000000002</v>
          </cell>
          <cell r="F4069">
            <v>16481</v>
          </cell>
        </row>
        <row r="4070">
          <cell r="A4070" t="str">
            <v>PULSADOR ROJO ECO 22MM TEND</v>
          </cell>
          <cell r="B4070">
            <v>3045</v>
          </cell>
          <cell r="C4070" t="str">
            <v>UND</v>
          </cell>
          <cell r="D4070">
            <v>3654</v>
          </cell>
          <cell r="E4070">
            <v>584.64</v>
          </cell>
          <cell r="F4070">
            <v>4239</v>
          </cell>
        </row>
        <row r="4071">
          <cell r="A4071" t="str">
            <v>PULSADOR ROJO HONGO 22MM S/RT 40MM PLAST</v>
          </cell>
          <cell r="B4071">
            <v>15162</v>
          </cell>
          <cell r="C4071" t="str">
            <v>UND</v>
          </cell>
          <cell r="D4071">
            <v>18194.399999999998</v>
          </cell>
          <cell r="E4071">
            <v>2911.1039999999998</v>
          </cell>
          <cell r="F4071">
            <v>21106</v>
          </cell>
        </row>
        <row r="4072">
          <cell r="A4072" t="str">
            <v>PULSADOR ROJO HONGO 22MM S/RT METALICA B</v>
          </cell>
          <cell r="B4072">
            <v>19320</v>
          </cell>
          <cell r="C4072" t="str">
            <v>UND</v>
          </cell>
          <cell r="D4072">
            <v>23184</v>
          </cell>
          <cell r="E4072">
            <v>3709.44</v>
          </cell>
          <cell r="F4072">
            <v>26893</v>
          </cell>
        </row>
        <row r="4073">
          <cell r="A4073" t="str">
            <v>PULSADOR ROJO HONGO 40MM CON RET.3SB3203</v>
          </cell>
          <cell r="B4073">
            <v>44100</v>
          </cell>
          <cell r="C4073" t="str">
            <v>UND</v>
          </cell>
          <cell r="D4073">
            <v>52920</v>
          </cell>
          <cell r="E4073">
            <v>8467.2000000000007</v>
          </cell>
          <cell r="F4073">
            <v>61387</v>
          </cell>
        </row>
        <row r="4074">
          <cell r="A4074" t="str">
            <v>PULSADOR ROJO KM</v>
          </cell>
          <cell r="B4074">
            <v>11718</v>
          </cell>
          <cell r="C4074" t="str">
            <v>UND</v>
          </cell>
          <cell r="D4074">
            <v>14061.6</v>
          </cell>
          <cell r="E4074">
            <v>2249.8560000000002</v>
          </cell>
          <cell r="F4074">
            <v>16311</v>
          </cell>
        </row>
        <row r="4075">
          <cell r="A4075" t="str">
            <v>PULSADOR ROJO OPACO+1NC</v>
          </cell>
          <cell r="B4075">
            <v>22900</v>
          </cell>
          <cell r="C4075" t="str">
            <v>UND</v>
          </cell>
          <cell r="D4075">
            <v>27480</v>
          </cell>
          <cell r="E4075">
            <v>4396.8</v>
          </cell>
          <cell r="F4075">
            <v>31877</v>
          </cell>
        </row>
        <row r="4076">
          <cell r="A4076" t="str">
            <v>PULSADOR ROSANTE ROJO 22MM ABB</v>
          </cell>
          <cell r="B4076">
            <v>9382.7998046874982</v>
          </cell>
          <cell r="C4076" t="str">
            <v>UND</v>
          </cell>
          <cell r="D4076">
            <v>11259.359765624997</v>
          </cell>
          <cell r="E4076">
            <v>1801.4975624999995</v>
          </cell>
          <cell r="F4076">
            <v>13061</v>
          </cell>
        </row>
        <row r="4077">
          <cell r="A4077" t="str">
            <v>PULSADOR ROSANTE ROJO C/RETENCION 22MM A</v>
          </cell>
          <cell r="B4077">
            <v>12398.400390624998</v>
          </cell>
          <cell r="C4077" t="str">
            <v>UND</v>
          </cell>
          <cell r="D4077">
            <v>14878.080468749997</v>
          </cell>
          <cell r="E4077">
            <v>2380.4928749999995</v>
          </cell>
          <cell r="F4077">
            <v>17259</v>
          </cell>
        </row>
        <row r="4078">
          <cell r="A4078" t="str">
            <v>PULSADOR SALIENTE ROJO C/RETENCION</v>
          </cell>
          <cell r="B4078">
            <v>21409</v>
          </cell>
          <cell r="C4078" t="str">
            <v>UND</v>
          </cell>
          <cell r="D4078">
            <v>25690.799999999999</v>
          </cell>
          <cell r="E4078">
            <v>4110.5280000000002</v>
          </cell>
          <cell r="F4078">
            <v>29801</v>
          </cell>
        </row>
        <row r="4079">
          <cell r="A4079" t="str">
            <v>PULSADOR SATELITE ROJO  C/RETENCION 22MM</v>
          </cell>
          <cell r="B4079">
            <v>28819</v>
          </cell>
          <cell r="C4079" t="str">
            <v>UND</v>
          </cell>
          <cell r="D4079">
            <v>34582.799999999996</v>
          </cell>
          <cell r="E4079">
            <v>5533.2479999999996</v>
          </cell>
          <cell r="F4079">
            <v>40116</v>
          </cell>
        </row>
        <row r="4080">
          <cell r="A4080" t="str">
            <v>PULSADOR SATELITE VERDE LUMINOSO 22MM AB</v>
          </cell>
          <cell r="B4080">
            <v>25467.400390625004</v>
          </cell>
          <cell r="C4080" t="str">
            <v>UND</v>
          </cell>
          <cell r="D4080">
            <v>30560.880468750001</v>
          </cell>
          <cell r="E4080">
            <v>4889.7408750000004</v>
          </cell>
          <cell r="F4080">
            <v>35451</v>
          </cell>
        </row>
        <row r="4081">
          <cell r="A4081" t="str">
            <v>PULSADOR SETA ROJO</v>
          </cell>
          <cell r="B4081">
            <v>41000</v>
          </cell>
          <cell r="C4081" t="str">
            <v>UND</v>
          </cell>
          <cell r="D4081">
            <v>49200</v>
          </cell>
          <cell r="E4081">
            <v>7872</v>
          </cell>
          <cell r="F4081">
            <v>57072</v>
          </cell>
        </row>
        <row r="4082">
          <cell r="A4082" t="str">
            <v>PULSADOR TIMBRE BLANCO</v>
          </cell>
          <cell r="B4082">
            <v>3240</v>
          </cell>
          <cell r="C4082" t="str">
            <v>UND</v>
          </cell>
          <cell r="D4082">
            <v>3888</v>
          </cell>
          <cell r="E4082">
            <v>622.08000000000004</v>
          </cell>
          <cell r="F4082">
            <v>4510</v>
          </cell>
        </row>
        <row r="4083">
          <cell r="A4083" t="str">
            <v>PULSADOR TIMBRE BLANCO LUZ PILOTO</v>
          </cell>
          <cell r="B4083">
            <v>5920</v>
          </cell>
          <cell r="C4083" t="str">
            <v>UND</v>
          </cell>
          <cell r="D4083">
            <v>7104</v>
          </cell>
          <cell r="E4083">
            <v>1136.6400000000001</v>
          </cell>
          <cell r="F4083">
            <v>8241</v>
          </cell>
        </row>
        <row r="4084">
          <cell r="A4084" t="str">
            <v>PULSADOR TIMBRE LUZ PILOTO</v>
          </cell>
          <cell r="B4084">
            <v>5920</v>
          </cell>
          <cell r="C4084" t="str">
            <v>UND</v>
          </cell>
          <cell r="D4084">
            <v>7104</v>
          </cell>
          <cell r="E4084">
            <v>1136.6400000000001</v>
          </cell>
          <cell r="F4084">
            <v>8241</v>
          </cell>
        </row>
        <row r="4085">
          <cell r="A4085" t="str">
            <v>PULSADOR TIMBRE SENCILLO MARFIL FUTURA</v>
          </cell>
          <cell r="B4085">
            <v>1295</v>
          </cell>
          <cell r="C4085" t="str">
            <v>UND</v>
          </cell>
          <cell r="D4085">
            <v>1554</v>
          </cell>
          <cell r="E4085">
            <v>248.64000000000001</v>
          </cell>
          <cell r="F4085">
            <v>1803</v>
          </cell>
        </row>
        <row r="4086">
          <cell r="A4086" t="str">
            <v>PULSADOR VERDE ECO 22MM TEND</v>
          </cell>
          <cell r="B4086">
            <v>2392.5</v>
          </cell>
          <cell r="C4086" t="str">
            <v>UND</v>
          </cell>
          <cell r="D4086">
            <v>2871</v>
          </cell>
          <cell r="E4086">
            <v>459.36</v>
          </cell>
          <cell r="F4086">
            <v>3330</v>
          </cell>
        </row>
        <row r="4087">
          <cell r="A4087" t="str">
            <v>PULSADOR VERDE MARK</v>
          </cell>
          <cell r="B4087">
            <v>6000</v>
          </cell>
          <cell r="C4087" t="str">
            <v>UND</v>
          </cell>
          <cell r="D4087">
            <v>7200</v>
          </cell>
          <cell r="E4087">
            <v>1152</v>
          </cell>
          <cell r="F4087">
            <v>8352</v>
          </cell>
        </row>
        <row r="4088">
          <cell r="A4088" t="str">
            <v>PULSERA ANTIESTATICA 3M REF.2214</v>
          </cell>
          <cell r="B4088">
            <v>34899</v>
          </cell>
          <cell r="C4088" t="str">
            <v>UND</v>
          </cell>
          <cell r="D4088">
            <v>41878.799999999996</v>
          </cell>
          <cell r="E4088">
            <v>6700.6079999999993</v>
          </cell>
          <cell r="F4088">
            <v>48579</v>
          </cell>
        </row>
        <row r="4089">
          <cell r="A4089" t="str">
            <v>PUNTAS PARA PINZAS VOLTIAMPERIMETRICA</v>
          </cell>
          <cell r="B4089">
            <v>3080</v>
          </cell>
          <cell r="C4089" t="str">
            <v>UND</v>
          </cell>
          <cell r="D4089">
            <v>3696</v>
          </cell>
          <cell r="E4089">
            <v>591.36</v>
          </cell>
          <cell r="F4089">
            <v>4287</v>
          </cell>
        </row>
        <row r="4090">
          <cell r="A4090" t="str">
            <v>PUPITRE DE MANDO TB-CT</v>
          </cell>
          <cell r="B4090">
            <v>2040000</v>
          </cell>
          <cell r="C4090" t="str">
            <v>UND</v>
          </cell>
          <cell r="D4090">
            <v>2448000</v>
          </cell>
          <cell r="E4090">
            <v>391680</v>
          </cell>
          <cell r="F4090">
            <v>2839680</v>
          </cell>
        </row>
        <row r="4091">
          <cell r="A4091" t="str">
            <v>RACK CERRADO DE 180 CON ACCESORIOS</v>
          </cell>
          <cell r="B4091">
            <v>780000</v>
          </cell>
          <cell r="C4091" t="str">
            <v>UND</v>
          </cell>
          <cell r="D4091">
            <v>936000</v>
          </cell>
          <cell r="E4091">
            <v>149760</v>
          </cell>
          <cell r="F4091">
            <v>1085760</v>
          </cell>
        </row>
        <row r="4092">
          <cell r="A4092" t="str">
            <v>RECONECTADOR GVR 15KV</v>
          </cell>
          <cell r="B4092">
            <v>21156948</v>
          </cell>
          <cell r="C4092" t="str">
            <v>UND</v>
          </cell>
          <cell r="D4092">
            <v>25388337.599999998</v>
          </cell>
          <cell r="E4092">
            <v>4062134.0159999998</v>
          </cell>
          <cell r="F4092">
            <v>29450472</v>
          </cell>
        </row>
        <row r="4093">
          <cell r="A4093" t="str">
            <v>RECONECTADOR PMR 38KV</v>
          </cell>
          <cell r="B4093">
            <v>24000000</v>
          </cell>
          <cell r="C4093" t="str">
            <v>UND</v>
          </cell>
          <cell r="D4093">
            <v>28800000</v>
          </cell>
          <cell r="E4093">
            <v>4608000</v>
          </cell>
          <cell r="F4093">
            <v>33408000</v>
          </cell>
        </row>
        <row r="4094">
          <cell r="A4094" t="str">
            <v>RECONECTADORES GVR 38KV</v>
          </cell>
          <cell r="B4094">
            <v>28000000</v>
          </cell>
          <cell r="C4094" t="str">
            <v>UND</v>
          </cell>
          <cell r="D4094">
            <v>33600000</v>
          </cell>
          <cell r="E4094">
            <v>5376000</v>
          </cell>
          <cell r="F4094">
            <v>38976000</v>
          </cell>
        </row>
        <row r="4095">
          <cell r="A4095" t="str">
            <v>RECUBRIMIENTO E27</v>
          </cell>
          <cell r="B4095">
            <v>560</v>
          </cell>
          <cell r="C4095" t="str">
            <v>UND</v>
          </cell>
          <cell r="D4095">
            <v>672</v>
          </cell>
          <cell r="E4095">
            <v>107.52</v>
          </cell>
          <cell r="F4095">
            <v>780</v>
          </cell>
        </row>
        <row r="4096">
          <cell r="A4096" t="str">
            <v>RECUBRIMIENTO E27</v>
          </cell>
          <cell r="B4096">
            <v>863.79998779296898</v>
          </cell>
          <cell r="C4096" t="str">
            <v>UND</v>
          </cell>
          <cell r="D4096">
            <v>1036.5599853515628</v>
          </cell>
          <cell r="E4096">
            <v>165.84959765625004</v>
          </cell>
          <cell r="F4096">
            <v>1202</v>
          </cell>
        </row>
        <row r="4097">
          <cell r="A4097" t="str">
            <v>RECUBRIMIENTO PORCELANA E33</v>
          </cell>
          <cell r="B4097">
            <v>681.79998779296898</v>
          </cell>
          <cell r="C4097" t="str">
            <v>UND</v>
          </cell>
          <cell r="D4097">
            <v>818.1599853515628</v>
          </cell>
          <cell r="E4097">
            <v>130.90559765625005</v>
          </cell>
          <cell r="F4097">
            <v>949</v>
          </cell>
        </row>
        <row r="4098">
          <cell r="A4098" t="str">
            <v>REDUCCION AMERICANA 11/2"</v>
          </cell>
          <cell r="B4098">
            <v>12100</v>
          </cell>
          <cell r="C4098" t="str">
            <v>UND</v>
          </cell>
          <cell r="D4098">
            <v>14520</v>
          </cell>
          <cell r="E4098">
            <v>2323.2000000000003</v>
          </cell>
          <cell r="F4098">
            <v>16843</v>
          </cell>
        </row>
        <row r="4099">
          <cell r="A4099" t="str">
            <v>REDUCCION AMERICANA 2"</v>
          </cell>
          <cell r="B4099">
            <v>12100</v>
          </cell>
          <cell r="C4099" t="str">
            <v>UND</v>
          </cell>
          <cell r="D4099">
            <v>14520</v>
          </cell>
          <cell r="E4099">
            <v>2323.2000000000003</v>
          </cell>
          <cell r="F4099">
            <v>16843</v>
          </cell>
        </row>
        <row r="4100">
          <cell r="A4100" t="str">
            <v>REDUCCION IZQUIERDA 30-20CM</v>
          </cell>
          <cell r="B4100">
            <v>16422</v>
          </cell>
          <cell r="C4100" t="str">
            <v>UND</v>
          </cell>
          <cell r="D4100">
            <v>19706.399999999998</v>
          </cell>
          <cell r="E4100">
            <v>3153.0239999999999</v>
          </cell>
          <cell r="F4100">
            <v>22859</v>
          </cell>
        </row>
        <row r="4101">
          <cell r="A4101" t="str">
            <v>REDUCCION SIMETRICA 30-20CM</v>
          </cell>
          <cell r="B4101">
            <v>16800</v>
          </cell>
          <cell r="C4101" t="str">
            <v>UND</v>
          </cell>
          <cell r="D4101">
            <v>20160</v>
          </cell>
          <cell r="E4101">
            <v>3225.6</v>
          </cell>
          <cell r="F4101">
            <v>23386</v>
          </cell>
        </row>
        <row r="4102">
          <cell r="A4102" t="str">
            <v>REFERENCIADO P/BORNAS #1</v>
          </cell>
          <cell r="B4102">
            <v>27000</v>
          </cell>
          <cell r="C4102" t="str">
            <v>UND</v>
          </cell>
          <cell r="D4102">
            <v>32400</v>
          </cell>
          <cell r="E4102">
            <v>5184</v>
          </cell>
          <cell r="F4102">
            <v>37584</v>
          </cell>
        </row>
        <row r="4103">
          <cell r="A4103" t="str">
            <v>REFERENCIADO P/CABLE LETRAS A-Z 200A,200</v>
          </cell>
          <cell r="B4103">
            <v>265000</v>
          </cell>
          <cell r="C4103" t="str">
            <v>UND</v>
          </cell>
          <cell r="D4103">
            <v>318000</v>
          </cell>
          <cell r="E4103">
            <v>50880</v>
          </cell>
          <cell r="F4103">
            <v>368880</v>
          </cell>
        </row>
        <row r="4104">
          <cell r="A4104" t="str">
            <v>REFERENCIADO P/CABLE No 0</v>
          </cell>
          <cell r="B4104">
            <v>3500</v>
          </cell>
          <cell r="C4104" t="str">
            <v>UND</v>
          </cell>
          <cell r="D4104">
            <v>4200</v>
          </cell>
          <cell r="E4104">
            <v>672</v>
          </cell>
          <cell r="F4104">
            <v>4872</v>
          </cell>
        </row>
        <row r="4105">
          <cell r="A4105" t="str">
            <v>REFERENCIADO P/CABLE NUMERO0-9 200A,200V</v>
          </cell>
          <cell r="B4105">
            <v>145000</v>
          </cell>
          <cell r="C4105" t="str">
            <v>UND</v>
          </cell>
          <cell r="D4105">
            <v>174000</v>
          </cell>
          <cell r="E4105">
            <v>27840</v>
          </cell>
          <cell r="F4105">
            <v>201840</v>
          </cell>
        </row>
        <row r="4106">
          <cell r="A4106" t="str">
            <v>REFERENCIADO PARA BORNA #6 PTE X25X10 LE</v>
          </cell>
          <cell r="B4106">
            <v>9800</v>
          </cell>
          <cell r="C4106" t="str">
            <v>UND</v>
          </cell>
          <cell r="D4106">
            <v>11760</v>
          </cell>
          <cell r="E4106">
            <v>1881.6000000000001</v>
          </cell>
          <cell r="F4106">
            <v>13642</v>
          </cell>
        </row>
        <row r="4107">
          <cell r="A4107" t="str">
            <v>REFERENCIADO PARA DZ5 No 1</v>
          </cell>
          <cell r="B4107">
            <v>4000</v>
          </cell>
          <cell r="C4107" t="str">
            <v>UND</v>
          </cell>
          <cell r="D4107">
            <v>4800</v>
          </cell>
          <cell r="E4107">
            <v>768</v>
          </cell>
          <cell r="F4107">
            <v>5568</v>
          </cell>
        </row>
        <row r="4108">
          <cell r="A4108" t="str">
            <v>REFERENCIADO PARA DZ5 No 2</v>
          </cell>
          <cell r="B4108">
            <v>4000</v>
          </cell>
          <cell r="C4108" t="str">
            <v>UND</v>
          </cell>
          <cell r="D4108">
            <v>4800</v>
          </cell>
          <cell r="E4108">
            <v>768</v>
          </cell>
          <cell r="F4108">
            <v>5568</v>
          </cell>
        </row>
        <row r="4109">
          <cell r="A4109" t="str">
            <v>REFLECTOR  CIRCULAR 250W HIF Mh</v>
          </cell>
          <cell r="B4109">
            <v>313000</v>
          </cell>
          <cell r="C4109" t="str">
            <v>UND</v>
          </cell>
          <cell r="D4109">
            <v>375600</v>
          </cell>
          <cell r="E4109">
            <v>60096</v>
          </cell>
          <cell r="F4109">
            <v>435696</v>
          </cell>
        </row>
        <row r="4110">
          <cell r="A4110" t="str">
            <v>REFLECTOR  CIRCULAR 400W HIF Na</v>
          </cell>
          <cell r="B4110">
            <v>357000</v>
          </cell>
          <cell r="C4110" t="str">
            <v>UND</v>
          </cell>
          <cell r="D4110">
            <v>428400</v>
          </cell>
          <cell r="E4110">
            <v>68544</v>
          </cell>
          <cell r="F4110">
            <v>496944</v>
          </cell>
        </row>
        <row r="4111">
          <cell r="A4111" t="str">
            <v>REFLECTOR  INYECTOLUX 500W HALOGENO 110V</v>
          </cell>
          <cell r="B4111">
            <v>55528.19921875</v>
          </cell>
          <cell r="C4111" t="str">
            <v>UND</v>
          </cell>
          <cell r="D4111">
            <v>66633.839062500003</v>
          </cell>
          <cell r="E4111">
            <v>10661.41425</v>
          </cell>
          <cell r="F4111">
            <v>77295</v>
          </cell>
        </row>
        <row r="4112">
          <cell r="A4112" t="str">
            <v>REFLECTOR  RECTANGULAR 400W RUF Hg</v>
          </cell>
          <cell r="B4112">
            <v>245000</v>
          </cell>
          <cell r="C4112" t="str">
            <v>UND</v>
          </cell>
          <cell r="D4112">
            <v>294000</v>
          </cell>
          <cell r="E4112">
            <v>47040</v>
          </cell>
          <cell r="F4112">
            <v>341040</v>
          </cell>
        </row>
        <row r="4113">
          <cell r="A4113" t="str">
            <v>REFLECTOR  RECTANGULAR 70Na FLOOD C/B IL</v>
          </cell>
          <cell r="B4113">
            <v>199500</v>
          </cell>
          <cell r="C4113" t="str">
            <v>UND</v>
          </cell>
          <cell r="D4113">
            <v>239400</v>
          </cell>
          <cell r="E4113">
            <v>38304</v>
          </cell>
          <cell r="F4113">
            <v>277704</v>
          </cell>
        </row>
        <row r="4114">
          <cell r="A4114" t="str">
            <v>REFLECTOR  RECTANGULAR 70V RRA Na</v>
          </cell>
          <cell r="B4114">
            <v>110600</v>
          </cell>
          <cell r="C4114" t="str">
            <v>UND</v>
          </cell>
          <cell r="D4114">
            <v>132720</v>
          </cell>
          <cell r="E4114">
            <v>21235.200000000001</v>
          </cell>
          <cell r="F4114">
            <v>153955</v>
          </cell>
        </row>
        <row r="4115">
          <cell r="A4115" t="str">
            <v>REFLECTOR 39MM</v>
          </cell>
          <cell r="B4115">
            <v>26500</v>
          </cell>
          <cell r="C4115" t="str">
            <v>UND</v>
          </cell>
          <cell r="D4115">
            <v>31800</v>
          </cell>
          <cell r="E4115">
            <v>5088</v>
          </cell>
          <cell r="F4115">
            <v>36888</v>
          </cell>
        </row>
        <row r="4116">
          <cell r="A4116" t="str">
            <v>REFLECTOR CIRC 1000W MH C/REM HAZ LUZ CO</v>
          </cell>
          <cell r="B4116">
            <v>524700</v>
          </cell>
          <cell r="C4116" t="str">
            <v>UND</v>
          </cell>
          <cell r="D4116">
            <v>629640</v>
          </cell>
          <cell r="E4116">
            <v>100742.40000000001</v>
          </cell>
          <cell r="F4116">
            <v>730382</v>
          </cell>
        </row>
        <row r="4117">
          <cell r="A4117" t="str">
            <v>REFLECTOR INYECTOLUX 1500W HALOGENO 220V</v>
          </cell>
          <cell r="B4117">
            <v>116000</v>
          </cell>
          <cell r="C4117" t="str">
            <v>UND</v>
          </cell>
          <cell r="D4117">
            <v>139200</v>
          </cell>
          <cell r="E4117">
            <v>22272</v>
          </cell>
          <cell r="F4117">
            <v>161472</v>
          </cell>
        </row>
        <row r="4118">
          <cell r="A4118" t="str">
            <v>REFLECTOR PLASTICO 39MM</v>
          </cell>
          <cell r="B4118">
            <v>20000</v>
          </cell>
          <cell r="C4118" t="str">
            <v>UND</v>
          </cell>
          <cell r="D4118">
            <v>24000</v>
          </cell>
          <cell r="E4118">
            <v>3840</v>
          </cell>
          <cell r="F4118">
            <v>27840</v>
          </cell>
        </row>
        <row r="4119">
          <cell r="A4119" t="str">
            <v>REFLECTOR RECT.250W M.H- M.T</v>
          </cell>
          <cell r="B4119">
            <v>442000</v>
          </cell>
          <cell r="C4119" t="str">
            <v>UND</v>
          </cell>
          <cell r="D4119">
            <v>530400</v>
          </cell>
          <cell r="E4119">
            <v>84864</v>
          </cell>
          <cell r="F4119">
            <v>615264</v>
          </cell>
        </row>
        <row r="4120">
          <cell r="A4120" t="str">
            <v>REFLECTOR RECT.250WNa M.T</v>
          </cell>
          <cell r="B4120">
            <v>463000</v>
          </cell>
          <cell r="C4120" t="str">
            <v>UND</v>
          </cell>
          <cell r="D4120">
            <v>555600</v>
          </cell>
          <cell r="E4120">
            <v>88896</v>
          </cell>
          <cell r="F4120">
            <v>644496</v>
          </cell>
        </row>
        <row r="4121">
          <cell r="A4121" t="str">
            <v>REFLECTOR RECTAN.500 GUARDO G. HALOGENO</v>
          </cell>
          <cell r="B4121">
            <v>25000</v>
          </cell>
          <cell r="C4121" t="str">
            <v>UND</v>
          </cell>
          <cell r="D4121">
            <v>30000</v>
          </cell>
          <cell r="E4121">
            <v>4800</v>
          </cell>
          <cell r="F4121">
            <v>34800</v>
          </cell>
        </row>
        <row r="4122">
          <cell r="A4122" t="str">
            <v>REFLECTOR RECTANGULAR 250V RRA Hg</v>
          </cell>
          <cell r="B4122">
            <v>318000</v>
          </cell>
          <cell r="C4122" t="str">
            <v>UND</v>
          </cell>
          <cell r="D4122">
            <v>381600</v>
          </cell>
          <cell r="E4122">
            <v>61056</v>
          </cell>
          <cell r="F4122">
            <v>442656</v>
          </cell>
        </row>
        <row r="4123">
          <cell r="A4123" t="str">
            <v>REFLECTOR RECTANGULAR 400W RRA Hg</v>
          </cell>
          <cell r="B4123">
            <v>331000</v>
          </cell>
          <cell r="C4123" t="str">
            <v>UND</v>
          </cell>
          <cell r="D4123">
            <v>397200</v>
          </cell>
          <cell r="E4123">
            <v>63552</v>
          </cell>
          <cell r="F4123">
            <v>460752</v>
          </cell>
        </row>
        <row r="4124">
          <cell r="A4124" t="str">
            <v>REFLECTOR RECTANGULAR 400W RRA MH</v>
          </cell>
          <cell r="B4124">
            <v>450000</v>
          </cell>
          <cell r="C4124" t="str">
            <v>UND</v>
          </cell>
          <cell r="D4124">
            <v>540000</v>
          </cell>
          <cell r="E4124">
            <v>86400</v>
          </cell>
          <cell r="F4124">
            <v>626400</v>
          </cell>
        </row>
        <row r="4125">
          <cell r="A4125" t="str">
            <v>REFLECTOR RECTANGULAR 400W RRA Na</v>
          </cell>
          <cell r="B4125">
            <v>356000</v>
          </cell>
          <cell r="C4125" t="str">
            <v>UND</v>
          </cell>
          <cell r="D4125">
            <v>427200</v>
          </cell>
          <cell r="E4125">
            <v>68352</v>
          </cell>
          <cell r="F4125">
            <v>495552</v>
          </cell>
        </row>
        <row r="4126">
          <cell r="A4126" t="str">
            <v>REFLECTOR REFLEXION 50X50MM</v>
          </cell>
          <cell r="B4126">
            <v>26500</v>
          </cell>
          <cell r="C4126" t="str">
            <v>UND</v>
          </cell>
          <cell r="D4126">
            <v>31800</v>
          </cell>
          <cell r="E4126">
            <v>5088</v>
          </cell>
          <cell r="F4126">
            <v>36888</v>
          </cell>
        </row>
        <row r="4127">
          <cell r="A4127" t="str">
            <v xml:space="preserve">REFLECTOR SODIO 400W208/220 </v>
          </cell>
          <cell r="B4127">
            <v>258000</v>
          </cell>
          <cell r="C4127" t="str">
            <v>UND</v>
          </cell>
          <cell r="D4127">
            <v>309600</v>
          </cell>
          <cell r="E4127">
            <v>49536</v>
          </cell>
          <cell r="F4127">
            <v>359136</v>
          </cell>
        </row>
        <row r="4128">
          <cell r="A4128" t="str">
            <v>REFLEX  XUZC80</v>
          </cell>
          <cell r="B4128">
            <v>35500</v>
          </cell>
          <cell r="C4128" t="str">
            <v>UND</v>
          </cell>
          <cell r="D4128">
            <v>42600</v>
          </cell>
          <cell r="E4128">
            <v>6816</v>
          </cell>
          <cell r="F4128">
            <v>49416</v>
          </cell>
        </row>
        <row r="4129">
          <cell r="A4129" t="str">
            <v>REFLEX 24 21 MM ALTA</v>
          </cell>
          <cell r="B4129">
            <v>26500</v>
          </cell>
          <cell r="C4129" t="str">
            <v>UND</v>
          </cell>
          <cell r="D4129">
            <v>31800</v>
          </cell>
          <cell r="E4129">
            <v>5088</v>
          </cell>
          <cell r="F4129">
            <v>36888</v>
          </cell>
        </row>
        <row r="4130">
          <cell r="A4130" t="str">
            <v>REFLEX XUZC21 TM</v>
          </cell>
          <cell r="B4130">
            <v>15500</v>
          </cell>
          <cell r="C4130" t="str">
            <v>UND</v>
          </cell>
          <cell r="D4130">
            <v>18600</v>
          </cell>
          <cell r="E4130">
            <v>2976</v>
          </cell>
          <cell r="F4130">
            <v>21576</v>
          </cell>
        </row>
        <row r="4131">
          <cell r="A4131" t="str">
            <v>REFLEX XUZC80 TM</v>
          </cell>
          <cell r="B4131">
            <v>35500</v>
          </cell>
          <cell r="C4131" t="str">
            <v>UND</v>
          </cell>
          <cell r="D4131">
            <v>42600</v>
          </cell>
          <cell r="E4131">
            <v>6816</v>
          </cell>
          <cell r="F4131">
            <v>49416</v>
          </cell>
        </row>
        <row r="4132">
          <cell r="A4132" t="str">
            <v>REFUERZOS HIERRO 37000 FG</v>
          </cell>
          <cell r="B4132">
            <v>2100</v>
          </cell>
          <cell r="C4132" t="str">
            <v>UND</v>
          </cell>
          <cell r="D4132">
            <v>2520</v>
          </cell>
          <cell r="E4132">
            <v>403.2</v>
          </cell>
          <cell r="F4132">
            <v>2923</v>
          </cell>
        </row>
        <row r="4133">
          <cell r="A4133" t="str">
            <v>REGISTRADORA MODELO PCR 208 CASIO</v>
          </cell>
          <cell r="B4133">
            <v>35000</v>
          </cell>
          <cell r="C4133" t="str">
            <v>UND</v>
          </cell>
          <cell r="D4133">
            <v>42000</v>
          </cell>
          <cell r="E4133">
            <v>6720</v>
          </cell>
          <cell r="F4133">
            <v>48720</v>
          </cell>
        </row>
        <row r="4134">
          <cell r="A4134" t="str">
            <v>REGLETA 10 PARES STRIP TELEFONICO</v>
          </cell>
          <cell r="B4134">
            <v>3920</v>
          </cell>
          <cell r="C4134" t="str">
            <v>UND</v>
          </cell>
          <cell r="D4134">
            <v>4704</v>
          </cell>
          <cell r="E4134">
            <v>752.64</v>
          </cell>
          <cell r="F4134">
            <v>5457</v>
          </cell>
        </row>
        <row r="4135">
          <cell r="A4135" t="str">
            <v>REGLETA 12 BORNAS CABLE G</v>
          </cell>
          <cell r="B4135">
            <v>25000</v>
          </cell>
          <cell r="C4135" t="str">
            <v>UND</v>
          </cell>
          <cell r="D4135">
            <v>30000</v>
          </cell>
          <cell r="E4135">
            <v>4800</v>
          </cell>
          <cell r="F4135">
            <v>34800</v>
          </cell>
        </row>
        <row r="4136">
          <cell r="A4136" t="str">
            <v>REGLETA 12 BORNAS CABLE Y</v>
          </cell>
          <cell r="B4136">
            <v>25000</v>
          </cell>
          <cell r="C4136" t="str">
            <v>UND</v>
          </cell>
          <cell r="D4136">
            <v>30000</v>
          </cell>
          <cell r="E4136">
            <v>4800</v>
          </cell>
          <cell r="F4136">
            <v>34800</v>
          </cell>
        </row>
        <row r="4137">
          <cell r="A4137" t="str">
            <v>REGLETA 12 PARES 34211 LEGRAND</v>
          </cell>
          <cell r="B4137">
            <v>481.60000610351608</v>
          </cell>
          <cell r="C4137" t="str">
            <v>UND</v>
          </cell>
          <cell r="D4137">
            <v>577.92000732421923</v>
          </cell>
          <cell r="E4137">
            <v>92.467201171875075</v>
          </cell>
          <cell r="F4137">
            <v>670</v>
          </cell>
        </row>
        <row r="4138">
          <cell r="A4138" t="str">
            <v>REGLETA 12 PUNTOS AWG 10 NEGRAS</v>
          </cell>
          <cell r="B4138">
            <v>600</v>
          </cell>
          <cell r="C4138" t="str">
            <v>UND</v>
          </cell>
          <cell r="D4138">
            <v>720</v>
          </cell>
          <cell r="E4138">
            <v>115.2</v>
          </cell>
          <cell r="F4138">
            <v>835</v>
          </cell>
        </row>
        <row r="4139">
          <cell r="A4139" t="str">
            <v>REGLETA 25 PARES 3M REF.4005DPM PARALELO</v>
          </cell>
          <cell r="B4139">
            <v>3168</v>
          </cell>
          <cell r="C4139" t="str">
            <v>UND</v>
          </cell>
          <cell r="D4139">
            <v>3801.6</v>
          </cell>
          <cell r="E4139">
            <v>608.25599999999997</v>
          </cell>
          <cell r="F4139">
            <v>4410</v>
          </cell>
        </row>
        <row r="4140">
          <cell r="A4140" t="str">
            <v>REGLETA BORNES 132 S/M(1LA3,1LA5)T.GK239</v>
          </cell>
          <cell r="B4140">
            <v>67500</v>
          </cell>
          <cell r="C4140" t="str">
            <v>UND</v>
          </cell>
          <cell r="D4140">
            <v>81000</v>
          </cell>
          <cell r="E4140">
            <v>12960</v>
          </cell>
          <cell r="F4140">
            <v>93960</v>
          </cell>
        </row>
        <row r="4141">
          <cell r="A4141" t="str">
            <v>REGLETA BORNES 160L</v>
          </cell>
          <cell r="B4141">
            <v>126000</v>
          </cell>
          <cell r="C4141" t="str">
            <v>UND</v>
          </cell>
          <cell r="D4141">
            <v>151200</v>
          </cell>
          <cell r="E4141">
            <v>24192</v>
          </cell>
          <cell r="F4141">
            <v>175392</v>
          </cell>
        </row>
        <row r="4142">
          <cell r="A4142" t="str">
            <v>REGLETA BORNES 180M/L; 225S/M</v>
          </cell>
          <cell r="B4142">
            <v>47700</v>
          </cell>
          <cell r="C4142" t="str">
            <v>UND</v>
          </cell>
          <cell r="D4142">
            <v>57240</v>
          </cell>
          <cell r="E4142">
            <v>9158.4</v>
          </cell>
          <cell r="F4142">
            <v>66398</v>
          </cell>
        </row>
        <row r="4143">
          <cell r="A4143" t="str">
            <v>REGLETA BORNES 71/80 T.GK 010</v>
          </cell>
          <cell r="B4143">
            <v>17900</v>
          </cell>
          <cell r="C4143" t="str">
            <v>UND</v>
          </cell>
          <cell r="D4143">
            <v>21480</v>
          </cell>
          <cell r="E4143">
            <v>3436.8</v>
          </cell>
          <cell r="F4143">
            <v>24917</v>
          </cell>
        </row>
        <row r="4144">
          <cell r="A4144" t="str">
            <v>REGLETA BORNES 90S/L</v>
          </cell>
          <cell r="B4144">
            <v>39500</v>
          </cell>
          <cell r="C4144" t="str">
            <v>UND</v>
          </cell>
          <cell r="D4144">
            <v>47400</v>
          </cell>
          <cell r="E4144">
            <v>7584</v>
          </cell>
          <cell r="F4144">
            <v>54984</v>
          </cell>
        </row>
        <row r="4145">
          <cell r="A4145" t="str">
            <v>REGLETA MODULAR 25 PARES RELLENA</v>
          </cell>
          <cell r="B4145">
            <v>3500</v>
          </cell>
          <cell r="C4145" t="str">
            <v>UND</v>
          </cell>
          <cell r="D4145">
            <v>4200</v>
          </cell>
          <cell r="E4145">
            <v>672</v>
          </cell>
          <cell r="F4145">
            <v>4872</v>
          </cell>
        </row>
        <row r="4146">
          <cell r="A4146" t="str">
            <v>REGLETA TELEFONICA E66 50 PARES</v>
          </cell>
          <cell r="B4146">
            <v>32500</v>
          </cell>
          <cell r="C4146" t="str">
            <v>UND</v>
          </cell>
          <cell r="D4146">
            <v>39000</v>
          </cell>
          <cell r="E4146">
            <v>6240</v>
          </cell>
          <cell r="F4146">
            <v>45240</v>
          </cell>
        </row>
        <row r="4147">
          <cell r="A4147" t="str">
            <v>REGULADOR AUTOMATICO 1000V REGULAMATIC</v>
          </cell>
          <cell r="B4147">
            <v>99015</v>
          </cell>
          <cell r="C4147" t="str">
            <v>UND</v>
          </cell>
          <cell r="D4147">
            <v>118818</v>
          </cell>
          <cell r="E4147">
            <v>19010.88</v>
          </cell>
          <cell r="F4147">
            <v>137829</v>
          </cell>
        </row>
        <row r="4148">
          <cell r="A4148" t="str">
            <v>REGULADOR AUTOMATICO 600V REGULAMATIC</v>
          </cell>
          <cell r="B4148">
            <v>86100</v>
          </cell>
          <cell r="C4148" t="str">
            <v>UND</v>
          </cell>
          <cell r="D4148">
            <v>103320</v>
          </cell>
          <cell r="E4148">
            <v>16531.2</v>
          </cell>
          <cell r="F4148">
            <v>119851</v>
          </cell>
        </row>
        <row r="4149">
          <cell r="A4149" t="str">
            <v>REGULADOR ELECTRONICO</v>
          </cell>
          <cell r="B4149">
            <v>79429</v>
          </cell>
          <cell r="C4149" t="str">
            <v>UND</v>
          </cell>
          <cell r="D4149">
            <v>95314.8</v>
          </cell>
          <cell r="E4149">
            <v>15250.368</v>
          </cell>
          <cell r="F4149">
            <v>110565</v>
          </cell>
        </row>
        <row r="4150">
          <cell r="A4150" t="str">
            <v>REGULADOR ELECTRONICO 1000W SIERRA</v>
          </cell>
          <cell r="B4150">
            <v>120540</v>
          </cell>
          <cell r="C4150" t="str">
            <v>UND</v>
          </cell>
          <cell r="D4150">
            <v>144648</v>
          </cell>
          <cell r="E4150">
            <v>23143.68</v>
          </cell>
          <cell r="F4150">
            <v>167792</v>
          </cell>
        </row>
        <row r="4151">
          <cell r="A4151" t="str">
            <v>RELE  BIMETALICO 24-40 21-40 KM</v>
          </cell>
          <cell r="B4151">
            <v>78057</v>
          </cell>
          <cell r="C4151" t="str">
            <v>UND</v>
          </cell>
          <cell r="D4151">
            <v>93668.4</v>
          </cell>
          <cell r="E4151">
            <v>14986.944</v>
          </cell>
          <cell r="F4151">
            <v>108655</v>
          </cell>
        </row>
        <row r="4152">
          <cell r="A4152" t="str">
            <v>RELE  PROTECCION DIFERENCIAL TRAFO2DEVA</v>
          </cell>
          <cell r="B4152">
            <v>6187863</v>
          </cell>
          <cell r="C4152" t="str">
            <v>UND</v>
          </cell>
          <cell r="D4152">
            <v>7425435.5999999996</v>
          </cell>
          <cell r="E4152">
            <v>1188069.696</v>
          </cell>
          <cell r="F4152">
            <v>8613505</v>
          </cell>
        </row>
        <row r="4153">
          <cell r="A4153" t="str">
            <v>RELE 0.4-0.6A 200-0.6KM</v>
          </cell>
          <cell r="B4153">
            <v>47187</v>
          </cell>
          <cell r="C4153" t="str">
            <v>UND</v>
          </cell>
          <cell r="D4153">
            <v>56624.4</v>
          </cell>
          <cell r="E4153">
            <v>9059.9040000000005</v>
          </cell>
          <cell r="F4153">
            <v>65684</v>
          </cell>
        </row>
        <row r="4154">
          <cell r="A4154" t="str">
            <v>RELE 1.6 - 2.4 SQUARE D</v>
          </cell>
          <cell r="B4154">
            <v>30000</v>
          </cell>
          <cell r="C4154" t="str">
            <v>UND</v>
          </cell>
          <cell r="D4154">
            <v>36000</v>
          </cell>
          <cell r="E4154">
            <v>5760</v>
          </cell>
          <cell r="F4154">
            <v>41760</v>
          </cell>
        </row>
        <row r="4155">
          <cell r="A4155" t="str">
            <v>RELE 1.6-2.4 BBC</v>
          </cell>
          <cell r="B4155">
            <v>20000</v>
          </cell>
          <cell r="C4155" t="str">
            <v>UND</v>
          </cell>
          <cell r="D4155">
            <v>24000</v>
          </cell>
          <cell r="E4155">
            <v>3840</v>
          </cell>
          <cell r="F4155">
            <v>27840</v>
          </cell>
        </row>
        <row r="4156">
          <cell r="A4156" t="str">
            <v>RELE 1.6-2.5 SIEMENS</v>
          </cell>
          <cell r="B4156">
            <v>30000</v>
          </cell>
          <cell r="C4156" t="str">
            <v>UND</v>
          </cell>
          <cell r="D4156">
            <v>36000</v>
          </cell>
          <cell r="E4156">
            <v>5760</v>
          </cell>
          <cell r="F4156">
            <v>41760</v>
          </cell>
        </row>
        <row r="4157">
          <cell r="A4157" t="str">
            <v>RELE 100-160AMP OPERACION AC</v>
          </cell>
          <cell r="B4157">
            <v>765800</v>
          </cell>
          <cell r="C4157" t="str">
            <v>UND</v>
          </cell>
          <cell r="D4157">
            <v>918960</v>
          </cell>
          <cell r="E4157">
            <v>147033.60000000001</v>
          </cell>
          <cell r="F4157">
            <v>1065994</v>
          </cell>
        </row>
        <row r="4158">
          <cell r="A4158" t="str">
            <v>RELE 10-160A TM</v>
          </cell>
          <cell r="B4158">
            <v>30000</v>
          </cell>
          <cell r="C4158" t="str">
            <v>UND</v>
          </cell>
          <cell r="D4158">
            <v>36000</v>
          </cell>
          <cell r="E4158">
            <v>5760</v>
          </cell>
          <cell r="F4158">
            <v>41760</v>
          </cell>
        </row>
        <row r="4159">
          <cell r="A4159" t="str">
            <v>RELE 13 A 18 ASEA</v>
          </cell>
          <cell r="B4159">
            <v>35000</v>
          </cell>
          <cell r="C4159" t="str">
            <v>UND</v>
          </cell>
          <cell r="D4159">
            <v>42000</v>
          </cell>
          <cell r="E4159">
            <v>6720</v>
          </cell>
          <cell r="F4159">
            <v>48720</v>
          </cell>
        </row>
        <row r="4160">
          <cell r="A4160" t="str">
            <v>RELE 14 PINES 110VAC 5 AMP</v>
          </cell>
          <cell r="B4160">
            <v>29000</v>
          </cell>
          <cell r="C4160" t="str">
            <v>UND</v>
          </cell>
          <cell r="D4160">
            <v>34800</v>
          </cell>
          <cell r="E4160">
            <v>5568</v>
          </cell>
          <cell r="F4160">
            <v>40368</v>
          </cell>
        </row>
        <row r="4161">
          <cell r="A4161" t="str">
            <v>RELE 160-250AMP OPERACION AC</v>
          </cell>
          <cell r="B4161">
            <v>896700</v>
          </cell>
          <cell r="C4161" t="str">
            <v>UND</v>
          </cell>
          <cell r="D4161">
            <v>1076040</v>
          </cell>
          <cell r="E4161">
            <v>172166.39999999999</v>
          </cell>
          <cell r="F4161">
            <v>1248206</v>
          </cell>
        </row>
        <row r="4162">
          <cell r="A4162" t="str">
            <v>RELE 2.4-3.2 BBC</v>
          </cell>
          <cell r="B4162">
            <v>20000</v>
          </cell>
          <cell r="C4162" t="str">
            <v>UND</v>
          </cell>
          <cell r="D4162">
            <v>24000</v>
          </cell>
          <cell r="E4162">
            <v>3840</v>
          </cell>
          <cell r="F4162">
            <v>27840</v>
          </cell>
        </row>
        <row r="4163">
          <cell r="A4163" t="str">
            <v>RELE 2.5-4 SIEMENS</v>
          </cell>
          <cell r="B4163">
            <v>20000</v>
          </cell>
          <cell r="C4163" t="str">
            <v>UND</v>
          </cell>
          <cell r="D4163">
            <v>24000</v>
          </cell>
          <cell r="E4163">
            <v>3840</v>
          </cell>
          <cell r="F4163">
            <v>27840</v>
          </cell>
        </row>
        <row r="4164">
          <cell r="A4164" t="str">
            <v>RELE 2.5-4 SIEMENS</v>
          </cell>
          <cell r="B4164">
            <v>70000</v>
          </cell>
          <cell r="C4164" t="str">
            <v>UND</v>
          </cell>
          <cell r="D4164">
            <v>84000</v>
          </cell>
          <cell r="E4164">
            <v>13440</v>
          </cell>
          <cell r="F4164">
            <v>97440</v>
          </cell>
        </row>
        <row r="4165">
          <cell r="A4165" t="str">
            <v>RELE 2.8-4.1 BBC</v>
          </cell>
          <cell r="B4165">
            <v>20000</v>
          </cell>
          <cell r="C4165" t="str">
            <v>UND</v>
          </cell>
          <cell r="D4165">
            <v>24000</v>
          </cell>
          <cell r="E4165">
            <v>3840</v>
          </cell>
          <cell r="F4165">
            <v>27840</v>
          </cell>
        </row>
        <row r="4166">
          <cell r="A4166" t="str">
            <v>RELE 3.2-5 SIEMENS</v>
          </cell>
          <cell r="B4166">
            <v>20000</v>
          </cell>
          <cell r="C4166" t="str">
            <v>UND</v>
          </cell>
          <cell r="D4166">
            <v>24000</v>
          </cell>
          <cell r="E4166">
            <v>3840</v>
          </cell>
          <cell r="F4166">
            <v>27840</v>
          </cell>
        </row>
        <row r="4167">
          <cell r="A4167" t="str">
            <v>RELE 3.6 - 5.5 SQUARE D</v>
          </cell>
          <cell r="B4167">
            <v>30000</v>
          </cell>
          <cell r="C4167" t="str">
            <v>UND</v>
          </cell>
          <cell r="D4167">
            <v>36000</v>
          </cell>
          <cell r="E4167">
            <v>5760</v>
          </cell>
          <cell r="F4167">
            <v>41760</v>
          </cell>
        </row>
        <row r="4168">
          <cell r="A4168" t="str">
            <v>RELE 3.7-5.5 BBC</v>
          </cell>
          <cell r="B4168">
            <v>20000</v>
          </cell>
          <cell r="C4168" t="str">
            <v>UND</v>
          </cell>
          <cell r="D4168">
            <v>24000</v>
          </cell>
          <cell r="E4168">
            <v>3840</v>
          </cell>
          <cell r="F4168">
            <v>27840</v>
          </cell>
        </row>
        <row r="4169">
          <cell r="A4169" t="str">
            <v>RELE 3-4.5 BBC</v>
          </cell>
          <cell r="B4169">
            <v>20000</v>
          </cell>
          <cell r="C4169" t="str">
            <v>UND</v>
          </cell>
          <cell r="D4169">
            <v>24000</v>
          </cell>
          <cell r="E4169">
            <v>3840</v>
          </cell>
          <cell r="F4169">
            <v>27840</v>
          </cell>
        </row>
        <row r="4170">
          <cell r="A4170" t="str">
            <v>RELE 3RU1116-0JB0 0.7-1.0AMP T.S00</v>
          </cell>
          <cell r="B4170">
            <v>99800</v>
          </cell>
          <cell r="C4170" t="str">
            <v>UND</v>
          </cell>
          <cell r="D4170">
            <v>119760</v>
          </cell>
          <cell r="E4170">
            <v>19161.600000000002</v>
          </cell>
          <cell r="F4170">
            <v>138922</v>
          </cell>
        </row>
        <row r="4171">
          <cell r="A4171" t="str">
            <v>RELE 3RU1116-1AB0 1.1-1.6AMP T.S00</v>
          </cell>
          <cell r="B4171">
            <v>99800</v>
          </cell>
          <cell r="C4171" t="str">
            <v>UND</v>
          </cell>
          <cell r="D4171">
            <v>119760</v>
          </cell>
          <cell r="E4171">
            <v>19161.600000000002</v>
          </cell>
          <cell r="F4171">
            <v>138922</v>
          </cell>
        </row>
        <row r="4172">
          <cell r="A4172" t="str">
            <v>RELE 3RU1116-1BB0 1.4-2.0AMP T.S00</v>
          </cell>
          <cell r="B4172">
            <v>99800</v>
          </cell>
          <cell r="C4172" t="str">
            <v>UND</v>
          </cell>
          <cell r="D4172">
            <v>119760</v>
          </cell>
          <cell r="E4172">
            <v>19161.600000000002</v>
          </cell>
          <cell r="F4172">
            <v>138922</v>
          </cell>
        </row>
        <row r="4173">
          <cell r="A4173" t="str">
            <v>RELE 3RU1126-1CB0 1.8-2.5AMP T.S0</v>
          </cell>
          <cell r="B4173">
            <v>104600</v>
          </cell>
          <cell r="C4173" t="str">
            <v>UND</v>
          </cell>
          <cell r="D4173">
            <v>125520</v>
          </cell>
          <cell r="E4173">
            <v>20083.2</v>
          </cell>
          <cell r="F4173">
            <v>145603</v>
          </cell>
        </row>
        <row r="4174">
          <cell r="A4174" t="str">
            <v>RELE 3RU1126-1DB0 2.2-3.2AMP T.S0</v>
          </cell>
          <cell r="B4174">
            <v>104600</v>
          </cell>
          <cell r="C4174" t="str">
            <v>UND</v>
          </cell>
          <cell r="D4174">
            <v>125520</v>
          </cell>
          <cell r="E4174">
            <v>20083.2</v>
          </cell>
          <cell r="F4174">
            <v>145603</v>
          </cell>
        </row>
        <row r="4175">
          <cell r="A4175" t="str">
            <v>RELE 3RU1126-1EB0 2.8-4.0AMP T.S0</v>
          </cell>
          <cell r="B4175">
            <v>104600</v>
          </cell>
          <cell r="C4175" t="str">
            <v>UND</v>
          </cell>
          <cell r="D4175">
            <v>125520</v>
          </cell>
          <cell r="E4175">
            <v>20083.2</v>
          </cell>
          <cell r="F4175">
            <v>145603</v>
          </cell>
        </row>
        <row r="4176">
          <cell r="A4176" t="str">
            <v>RELE 3RU1126-1FB0 3.5-5.0AMP T.S0</v>
          </cell>
          <cell r="B4176">
            <v>104600</v>
          </cell>
          <cell r="C4176" t="str">
            <v>UND</v>
          </cell>
          <cell r="D4176">
            <v>125520</v>
          </cell>
          <cell r="E4176">
            <v>20083.2</v>
          </cell>
          <cell r="F4176">
            <v>145603</v>
          </cell>
        </row>
        <row r="4177">
          <cell r="A4177" t="str">
            <v>RELE 3RU1126-1GB0 4.5-6.3AMP T.S0</v>
          </cell>
          <cell r="B4177">
            <v>104600</v>
          </cell>
          <cell r="C4177" t="str">
            <v>UND</v>
          </cell>
          <cell r="D4177">
            <v>125520</v>
          </cell>
          <cell r="E4177">
            <v>20083.2</v>
          </cell>
          <cell r="F4177">
            <v>145603</v>
          </cell>
        </row>
        <row r="4178">
          <cell r="A4178" t="str">
            <v>RELE 3RU1126-1HB0 5.5-8.0AMP T.S0</v>
          </cell>
          <cell r="B4178">
            <v>104600</v>
          </cell>
          <cell r="C4178" t="str">
            <v>UND</v>
          </cell>
          <cell r="D4178">
            <v>125520</v>
          </cell>
          <cell r="E4178">
            <v>20083.2</v>
          </cell>
          <cell r="F4178">
            <v>145603</v>
          </cell>
        </row>
        <row r="4179">
          <cell r="A4179" t="str">
            <v>RELE 3RU1126-1JB0 7.0-10.0AMP T.S0</v>
          </cell>
          <cell r="B4179">
            <v>104600</v>
          </cell>
          <cell r="C4179" t="str">
            <v>UND</v>
          </cell>
          <cell r="D4179">
            <v>125520</v>
          </cell>
          <cell r="E4179">
            <v>20083.2</v>
          </cell>
          <cell r="F4179">
            <v>145603</v>
          </cell>
        </row>
        <row r="4180">
          <cell r="A4180" t="str">
            <v>RELE 3RU1126-1KB0 9.0-12.5AMP T.S0</v>
          </cell>
          <cell r="B4180">
            <v>104600</v>
          </cell>
          <cell r="C4180" t="str">
            <v>UND</v>
          </cell>
          <cell r="D4180">
            <v>125520</v>
          </cell>
          <cell r="E4180">
            <v>20083.2</v>
          </cell>
          <cell r="F4180">
            <v>145603</v>
          </cell>
        </row>
        <row r="4181">
          <cell r="A4181" t="str">
            <v>RELE 3RU1126-4AB0 11.0-16.0AMP T.S0</v>
          </cell>
          <cell r="B4181">
            <v>110900</v>
          </cell>
          <cell r="C4181" t="str">
            <v>UND</v>
          </cell>
          <cell r="D4181">
            <v>133080</v>
          </cell>
          <cell r="E4181">
            <v>21292.799999999999</v>
          </cell>
          <cell r="F4181">
            <v>154373</v>
          </cell>
        </row>
        <row r="4182">
          <cell r="A4182" t="str">
            <v>RELE 3RU1126-4BB0 14.0-20.0AMP T.S0</v>
          </cell>
          <cell r="B4182">
            <v>110900</v>
          </cell>
          <cell r="C4182" t="str">
            <v>UND</v>
          </cell>
          <cell r="D4182">
            <v>133080</v>
          </cell>
          <cell r="E4182">
            <v>21292.799999999999</v>
          </cell>
          <cell r="F4182">
            <v>154373</v>
          </cell>
        </row>
        <row r="4183">
          <cell r="A4183" t="str">
            <v>RELE 3RU1126-4DB0 20.0-25.0AMP T.S0</v>
          </cell>
          <cell r="B4183">
            <v>110900</v>
          </cell>
          <cell r="C4183" t="str">
            <v>UND</v>
          </cell>
          <cell r="D4183">
            <v>133080</v>
          </cell>
          <cell r="E4183">
            <v>21292.799999999999</v>
          </cell>
          <cell r="F4183">
            <v>154373</v>
          </cell>
        </row>
        <row r="4184">
          <cell r="A4184" t="str">
            <v>RELE 3RU1136-4DB0 18.0-25.0AMP T.S2</v>
          </cell>
          <cell r="B4184">
            <v>188200</v>
          </cell>
          <cell r="C4184" t="str">
            <v>UND</v>
          </cell>
          <cell r="D4184">
            <v>225840</v>
          </cell>
          <cell r="E4184">
            <v>36134.400000000001</v>
          </cell>
          <cell r="F4184">
            <v>261974</v>
          </cell>
        </row>
        <row r="4185">
          <cell r="A4185" t="str">
            <v>RELE 3RU1136-4EB0 22.0-32.0AMP T.S2</v>
          </cell>
          <cell r="B4185">
            <v>188200</v>
          </cell>
          <cell r="C4185" t="str">
            <v>UND</v>
          </cell>
          <cell r="D4185">
            <v>225840</v>
          </cell>
          <cell r="E4185">
            <v>36134.400000000001</v>
          </cell>
          <cell r="F4185">
            <v>261974</v>
          </cell>
        </row>
        <row r="4186">
          <cell r="A4186" t="str">
            <v>RELE 3RU1136-4FB0 28.0-40.0AMP T.S2</v>
          </cell>
          <cell r="B4186">
            <v>182200</v>
          </cell>
          <cell r="C4186" t="str">
            <v>UND</v>
          </cell>
          <cell r="D4186">
            <v>218640</v>
          </cell>
          <cell r="E4186">
            <v>34982.400000000001</v>
          </cell>
          <cell r="F4186">
            <v>253622</v>
          </cell>
        </row>
        <row r="4187">
          <cell r="A4187" t="str">
            <v>RELE 3RU1136-4HB0 36.0-50.0AMP T.S2</v>
          </cell>
          <cell r="B4187">
            <v>243200</v>
          </cell>
          <cell r="C4187" t="str">
            <v>UND</v>
          </cell>
          <cell r="D4187">
            <v>291840</v>
          </cell>
          <cell r="E4187">
            <v>46694.400000000001</v>
          </cell>
          <cell r="F4187">
            <v>338534</v>
          </cell>
        </row>
        <row r="4188">
          <cell r="A4188" t="str">
            <v>RELE 3RU1136-4HB0 40.0-50.0AMP T.S2</v>
          </cell>
          <cell r="B4188">
            <v>229600</v>
          </cell>
          <cell r="C4188" t="str">
            <v>UND</v>
          </cell>
          <cell r="D4188">
            <v>275520</v>
          </cell>
          <cell r="E4188">
            <v>44083.200000000004</v>
          </cell>
          <cell r="F4188">
            <v>319603</v>
          </cell>
        </row>
        <row r="4189">
          <cell r="A4189" t="str">
            <v>RELE 3RU1136-4JB0 45.0-63.0AMP T.S3</v>
          </cell>
          <cell r="B4189">
            <v>249800</v>
          </cell>
          <cell r="C4189" t="str">
            <v>UND</v>
          </cell>
          <cell r="D4189">
            <v>299760</v>
          </cell>
          <cell r="E4189">
            <v>47961.599999999999</v>
          </cell>
          <cell r="F4189">
            <v>347722</v>
          </cell>
        </row>
        <row r="4190">
          <cell r="A4190" t="str">
            <v>RELE 3RU1146-4FB0 28.0-40.0AMP T.S3</v>
          </cell>
          <cell r="B4190">
            <v>238500</v>
          </cell>
          <cell r="C4190" t="str">
            <v>UND</v>
          </cell>
          <cell r="D4190">
            <v>286200</v>
          </cell>
          <cell r="E4190">
            <v>45792</v>
          </cell>
          <cell r="F4190">
            <v>331992</v>
          </cell>
        </row>
        <row r="4191">
          <cell r="A4191" t="str">
            <v>RELE 3RU1146-4KB0 57.0-75.0AMP T.S3</v>
          </cell>
          <cell r="B4191">
            <v>249800</v>
          </cell>
          <cell r="C4191" t="str">
            <v>UND</v>
          </cell>
          <cell r="D4191">
            <v>299760</v>
          </cell>
          <cell r="E4191">
            <v>47961.599999999999</v>
          </cell>
          <cell r="F4191">
            <v>347722</v>
          </cell>
        </row>
        <row r="4192">
          <cell r="A4192" t="str">
            <v>RELE 3RU1146-4LB0 70.0-90.0AMP T.S3</v>
          </cell>
          <cell r="B4192">
            <v>318400</v>
          </cell>
          <cell r="C4192" t="str">
            <v>UND</v>
          </cell>
          <cell r="D4192">
            <v>382080</v>
          </cell>
          <cell r="E4192">
            <v>61132.800000000003</v>
          </cell>
          <cell r="F4192">
            <v>443213</v>
          </cell>
        </row>
        <row r="4193">
          <cell r="A4193" t="str">
            <v>RELE 3RU1146-4MB0 80.0-100.0AMP T.S3</v>
          </cell>
          <cell r="B4193">
            <v>408000</v>
          </cell>
          <cell r="C4193" t="str">
            <v>UND</v>
          </cell>
          <cell r="D4193">
            <v>489600</v>
          </cell>
          <cell r="E4193">
            <v>78336</v>
          </cell>
          <cell r="F4193">
            <v>567936</v>
          </cell>
        </row>
        <row r="4194">
          <cell r="A4194" t="str">
            <v>RELE 4-5.25 AGUT</v>
          </cell>
          <cell r="B4194">
            <v>20000</v>
          </cell>
          <cell r="C4194" t="str">
            <v>UND</v>
          </cell>
          <cell r="D4194">
            <v>24000</v>
          </cell>
          <cell r="E4194">
            <v>3840</v>
          </cell>
          <cell r="F4194">
            <v>27840</v>
          </cell>
        </row>
        <row r="4195">
          <cell r="A4195" t="str">
            <v>RELE 55-70A</v>
          </cell>
          <cell r="B4195">
            <v>289000</v>
          </cell>
          <cell r="C4195" t="str">
            <v>UND</v>
          </cell>
          <cell r="D4195">
            <v>346800</v>
          </cell>
          <cell r="E4195">
            <v>55488</v>
          </cell>
          <cell r="F4195">
            <v>402288</v>
          </cell>
        </row>
        <row r="4196">
          <cell r="A4196" t="str">
            <v>RELE 5-8  SIEMENS</v>
          </cell>
          <cell r="B4196">
            <v>20000</v>
          </cell>
          <cell r="C4196" t="str">
            <v>UND</v>
          </cell>
          <cell r="D4196">
            <v>24000</v>
          </cell>
          <cell r="E4196">
            <v>3840</v>
          </cell>
          <cell r="F4196">
            <v>27840</v>
          </cell>
        </row>
        <row r="4197">
          <cell r="A4197" t="str">
            <v>RELE 6.3-10 SIEMENS</v>
          </cell>
          <cell r="B4197">
            <v>20000</v>
          </cell>
          <cell r="C4197" t="str">
            <v>UND</v>
          </cell>
          <cell r="D4197">
            <v>24000</v>
          </cell>
          <cell r="E4197">
            <v>3840</v>
          </cell>
          <cell r="F4197">
            <v>27840</v>
          </cell>
        </row>
        <row r="4198">
          <cell r="A4198" t="str">
            <v>RELE 6-9BBC</v>
          </cell>
          <cell r="B4198">
            <v>20000</v>
          </cell>
          <cell r="C4198" t="str">
            <v>UND</v>
          </cell>
          <cell r="D4198">
            <v>24000</v>
          </cell>
          <cell r="E4198">
            <v>3840</v>
          </cell>
          <cell r="F4198">
            <v>27840</v>
          </cell>
        </row>
        <row r="4199">
          <cell r="A4199" t="str">
            <v>RELE 75-105AMP OPERACION AC/DC</v>
          </cell>
          <cell r="B4199">
            <v>390000</v>
          </cell>
          <cell r="C4199" t="str">
            <v>UND</v>
          </cell>
          <cell r="D4199">
            <v>468000</v>
          </cell>
          <cell r="E4199">
            <v>74880</v>
          </cell>
          <cell r="F4199">
            <v>542880</v>
          </cell>
        </row>
        <row r="4200">
          <cell r="A4200" t="str">
            <v>RELE 8 A 8.5 SQUARE D</v>
          </cell>
          <cell r="B4200">
            <v>30000</v>
          </cell>
          <cell r="C4200" t="str">
            <v>UND</v>
          </cell>
          <cell r="D4200">
            <v>36000</v>
          </cell>
          <cell r="E4200">
            <v>5760</v>
          </cell>
          <cell r="F4200">
            <v>41760</v>
          </cell>
        </row>
        <row r="4201">
          <cell r="A4201" t="str">
            <v>RELE 80-125AMP OPERACION AC</v>
          </cell>
          <cell r="B4201">
            <v>1072120</v>
          </cell>
          <cell r="C4201" t="str">
            <v>UND</v>
          </cell>
          <cell r="D4201">
            <v>1286544</v>
          </cell>
          <cell r="E4201">
            <v>205847.04000000001</v>
          </cell>
          <cell r="F4201">
            <v>1492391</v>
          </cell>
        </row>
        <row r="4202">
          <cell r="A4202" t="str">
            <v>RELE 8-13BBC</v>
          </cell>
          <cell r="B4202">
            <v>20000</v>
          </cell>
          <cell r="C4202" t="str">
            <v>UND</v>
          </cell>
          <cell r="D4202">
            <v>24000</v>
          </cell>
          <cell r="E4202">
            <v>3840</v>
          </cell>
          <cell r="F4202">
            <v>27840</v>
          </cell>
        </row>
        <row r="4203">
          <cell r="A4203" t="str">
            <v>RELE BIMETALICO 1.0-1.6AMP.</v>
          </cell>
          <cell r="B4203">
            <v>115700</v>
          </cell>
          <cell r="C4203" t="str">
            <v>UND</v>
          </cell>
          <cell r="D4203">
            <v>138840</v>
          </cell>
          <cell r="E4203">
            <v>22214.400000000001</v>
          </cell>
          <cell r="F4203">
            <v>161054</v>
          </cell>
        </row>
        <row r="4204">
          <cell r="A4204" t="str">
            <v>RELE BIMETALICO 1.6-2.5AMP</v>
          </cell>
          <cell r="B4204">
            <v>115700</v>
          </cell>
          <cell r="C4204" t="str">
            <v>UND</v>
          </cell>
          <cell r="D4204">
            <v>138840</v>
          </cell>
          <cell r="E4204">
            <v>22214.400000000001</v>
          </cell>
          <cell r="F4204">
            <v>161054</v>
          </cell>
        </row>
        <row r="4205">
          <cell r="A4205" t="str">
            <v>RELE BIMETALICO 10-16AMP</v>
          </cell>
          <cell r="B4205">
            <v>122600</v>
          </cell>
          <cell r="C4205" t="str">
            <v>UND</v>
          </cell>
          <cell r="D4205">
            <v>147120</v>
          </cell>
          <cell r="E4205">
            <v>23539.200000000001</v>
          </cell>
          <cell r="F4205">
            <v>170659</v>
          </cell>
        </row>
        <row r="4206">
          <cell r="A4206" t="str">
            <v>RELE BIMETALICO 1-1.4 T25DU1.4 ABB</v>
          </cell>
          <cell r="B4206">
            <v>46914</v>
          </cell>
          <cell r="C4206" t="str">
            <v>UND</v>
          </cell>
          <cell r="D4206">
            <v>56296.799999999996</v>
          </cell>
          <cell r="E4206">
            <v>9007.4879999999994</v>
          </cell>
          <cell r="F4206">
            <v>65304</v>
          </cell>
        </row>
        <row r="4207">
          <cell r="A4207" t="str">
            <v>RELE BIMETALICO 110-140AMP D115-D150</v>
          </cell>
          <cell r="B4207">
            <v>524000</v>
          </cell>
          <cell r="C4207" t="str">
            <v>UND</v>
          </cell>
          <cell r="D4207">
            <v>628800</v>
          </cell>
          <cell r="E4207">
            <v>100608</v>
          </cell>
          <cell r="F4207">
            <v>729408</v>
          </cell>
        </row>
        <row r="4208">
          <cell r="A4208" t="str">
            <v>RELE BIMETALICO 12.5-20AMP</v>
          </cell>
          <cell r="B4208">
            <v>184600</v>
          </cell>
          <cell r="C4208" t="str">
            <v>UND</v>
          </cell>
          <cell r="D4208">
            <v>221520</v>
          </cell>
          <cell r="E4208">
            <v>35443.200000000004</v>
          </cell>
          <cell r="F4208">
            <v>256963</v>
          </cell>
        </row>
        <row r="4209">
          <cell r="A4209" t="str">
            <v>RELE BIMETALICO 120-150AMP</v>
          </cell>
          <cell r="B4209">
            <v>429800</v>
          </cell>
          <cell r="C4209" t="str">
            <v>UND</v>
          </cell>
          <cell r="D4209">
            <v>515760</v>
          </cell>
          <cell r="E4209">
            <v>82521.600000000006</v>
          </cell>
          <cell r="F4209">
            <v>598282</v>
          </cell>
        </row>
        <row r="4210">
          <cell r="A4210" t="str">
            <v>RELE BIMETALICO 160-250AMP</v>
          </cell>
          <cell r="B4210">
            <v>1112000</v>
          </cell>
          <cell r="C4210" t="str">
            <v>UND</v>
          </cell>
          <cell r="D4210">
            <v>1334400</v>
          </cell>
          <cell r="E4210">
            <v>213504</v>
          </cell>
          <cell r="F4210">
            <v>1547904</v>
          </cell>
        </row>
        <row r="4211">
          <cell r="A4211" t="str">
            <v>RELE BIMETALICO 16-25AMP</v>
          </cell>
          <cell r="B4211">
            <v>122600</v>
          </cell>
          <cell r="C4211" t="str">
            <v>UND</v>
          </cell>
          <cell r="D4211">
            <v>147120</v>
          </cell>
          <cell r="E4211">
            <v>23539.200000000001</v>
          </cell>
          <cell r="F4211">
            <v>170659</v>
          </cell>
        </row>
        <row r="4212">
          <cell r="A4212" t="str">
            <v>RELE BIMETALICO 2.5-4.0AMP</v>
          </cell>
          <cell r="B4212">
            <v>115700</v>
          </cell>
          <cell r="C4212" t="str">
            <v>UND</v>
          </cell>
          <cell r="D4212">
            <v>138840</v>
          </cell>
          <cell r="E4212">
            <v>22214.400000000001</v>
          </cell>
          <cell r="F4212">
            <v>161054</v>
          </cell>
        </row>
        <row r="4213">
          <cell r="A4213" t="str">
            <v>RELE BIMETALICO 2.5-43VA05 NEGRO SIEMENS</v>
          </cell>
          <cell r="B4213">
            <v>47432</v>
          </cell>
          <cell r="C4213" t="str">
            <v>UND</v>
          </cell>
          <cell r="D4213">
            <v>56918.400000000001</v>
          </cell>
          <cell r="E4213">
            <v>9106.9440000000013</v>
          </cell>
          <cell r="F4213">
            <v>66025</v>
          </cell>
        </row>
        <row r="4214">
          <cell r="A4214" t="str">
            <v>RELE BIMETALICO 20-32AMP</v>
          </cell>
          <cell r="B4214">
            <v>208000</v>
          </cell>
          <cell r="C4214" t="str">
            <v>UND</v>
          </cell>
          <cell r="D4214">
            <v>249600</v>
          </cell>
          <cell r="E4214">
            <v>39936</v>
          </cell>
          <cell r="F4214">
            <v>289536</v>
          </cell>
        </row>
        <row r="4215">
          <cell r="A4215" t="str">
            <v>RELE BIMETALICO 20-32AMP</v>
          </cell>
          <cell r="B4215">
            <v>250200</v>
          </cell>
          <cell r="C4215" t="str">
            <v>UND</v>
          </cell>
          <cell r="D4215">
            <v>300240</v>
          </cell>
          <cell r="E4215">
            <v>48038.400000000001</v>
          </cell>
          <cell r="F4215">
            <v>348278</v>
          </cell>
        </row>
        <row r="4216">
          <cell r="A4216" t="str">
            <v>RELE BIMETALICO 32-40AMP</v>
          </cell>
          <cell r="B4216">
            <v>208000</v>
          </cell>
          <cell r="C4216" t="str">
            <v>UND</v>
          </cell>
          <cell r="D4216">
            <v>249600</v>
          </cell>
          <cell r="E4216">
            <v>39936</v>
          </cell>
          <cell r="F4216">
            <v>289536</v>
          </cell>
        </row>
        <row r="4217">
          <cell r="A4217" t="str">
            <v>RELE BIMETALICO 32-50AMP</v>
          </cell>
          <cell r="B4217">
            <v>250200</v>
          </cell>
          <cell r="C4217" t="str">
            <v>UND</v>
          </cell>
          <cell r="D4217">
            <v>300240</v>
          </cell>
          <cell r="E4217">
            <v>48038.400000000001</v>
          </cell>
          <cell r="F4217">
            <v>348278</v>
          </cell>
        </row>
        <row r="4218">
          <cell r="A4218" t="str">
            <v>RELE BIMETALICO 4.0-6.3AMP</v>
          </cell>
          <cell r="B4218">
            <v>115700</v>
          </cell>
          <cell r="C4218" t="str">
            <v>UND</v>
          </cell>
          <cell r="D4218">
            <v>138840</v>
          </cell>
          <cell r="E4218">
            <v>22214.400000000001</v>
          </cell>
          <cell r="F4218">
            <v>161054</v>
          </cell>
        </row>
        <row r="4219">
          <cell r="A4219" t="str">
            <v>RELE BIMETALICO 4-6.3 AMP</v>
          </cell>
          <cell r="B4219">
            <v>95800</v>
          </cell>
          <cell r="C4219" t="str">
            <v>UND</v>
          </cell>
          <cell r="D4219">
            <v>114960</v>
          </cell>
          <cell r="E4219">
            <v>18393.600000000002</v>
          </cell>
          <cell r="F4219">
            <v>133354</v>
          </cell>
        </row>
        <row r="4220">
          <cell r="A4220" t="str">
            <v>RELE BIMETALICO 48-80AMP</v>
          </cell>
          <cell r="B4220">
            <v>636000</v>
          </cell>
          <cell r="C4220" t="str">
            <v>UND</v>
          </cell>
          <cell r="D4220">
            <v>763200</v>
          </cell>
          <cell r="E4220">
            <v>122112</v>
          </cell>
          <cell r="F4220">
            <v>885312</v>
          </cell>
        </row>
        <row r="4221">
          <cell r="A4221" t="str">
            <v>RELE BIMETALICO 50-63 21-63 KM</v>
          </cell>
          <cell r="B4221">
            <v>125748</v>
          </cell>
          <cell r="C4221" t="str">
            <v>UND</v>
          </cell>
          <cell r="D4221">
            <v>150897.60000000001</v>
          </cell>
          <cell r="E4221">
            <v>24143.616000000002</v>
          </cell>
          <cell r="F4221">
            <v>175041</v>
          </cell>
        </row>
        <row r="4222">
          <cell r="A4222" t="str">
            <v>RELE BIMETALICO 50-63 AMP</v>
          </cell>
          <cell r="B4222">
            <v>250200</v>
          </cell>
          <cell r="C4222" t="str">
            <v>UND</v>
          </cell>
          <cell r="D4222">
            <v>300240</v>
          </cell>
          <cell r="E4222">
            <v>48038.400000000001</v>
          </cell>
          <cell r="F4222">
            <v>348278</v>
          </cell>
        </row>
        <row r="4223">
          <cell r="A4223" t="str">
            <v>RELE BIMETALICO 6.3-10.0AMP</v>
          </cell>
          <cell r="B4223">
            <v>115700</v>
          </cell>
          <cell r="C4223" t="str">
            <v>UND</v>
          </cell>
          <cell r="D4223">
            <v>138840</v>
          </cell>
          <cell r="E4223">
            <v>22214.400000000001</v>
          </cell>
          <cell r="F4223">
            <v>161054</v>
          </cell>
        </row>
        <row r="4224">
          <cell r="A4224" t="str">
            <v>RELE BIMETALICO 6.3-10AMP</v>
          </cell>
          <cell r="B4224">
            <v>122600</v>
          </cell>
          <cell r="C4224" t="str">
            <v>UND</v>
          </cell>
          <cell r="D4224">
            <v>147120</v>
          </cell>
          <cell r="E4224">
            <v>23539.200000000001</v>
          </cell>
          <cell r="F4224">
            <v>170659</v>
          </cell>
        </row>
        <row r="4225">
          <cell r="A4225" t="str">
            <v>RELE BIMETALICO 63-80 AMP</v>
          </cell>
          <cell r="B4225">
            <v>314100</v>
          </cell>
          <cell r="C4225" t="str">
            <v>UND</v>
          </cell>
          <cell r="D4225">
            <v>376920</v>
          </cell>
          <cell r="E4225">
            <v>60307.200000000004</v>
          </cell>
          <cell r="F4225">
            <v>437227</v>
          </cell>
        </row>
        <row r="4226">
          <cell r="A4226" t="str">
            <v>RELE BIMETALICO 63-80 TM</v>
          </cell>
          <cell r="B4226">
            <v>133500.40625</v>
          </cell>
          <cell r="C4226" t="str">
            <v>UND</v>
          </cell>
          <cell r="D4226">
            <v>160200.48749999999</v>
          </cell>
          <cell r="E4226">
            <v>25632.077999999998</v>
          </cell>
          <cell r="F4226">
            <v>185833</v>
          </cell>
        </row>
        <row r="4227">
          <cell r="A4227" t="str">
            <v>RELE BIMETALICO 63-90AMP</v>
          </cell>
          <cell r="B4227">
            <v>377000</v>
          </cell>
          <cell r="C4227" t="str">
            <v>UND</v>
          </cell>
          <cell r="D4227">
            <v>452400</v>
          </cell>
          <cell r="E4227">
            <v>72384</v>
          </cell>
          <cell r="F4227">
            <v>524784</v>
          </cell>
        </row>
        <row r="4228">
          <cell r="A4228" t="str">
            <v>RELE BIMETALICO 8.0-12.5AMP</v>
          </cell>
          <cell r="B4228">
            <v>115700</v>
          </cell>
          <cell r="C4228" t="str">
            <v>UND</v>
          </cell>
          <cell r="D4228">
            <v>138840</v>
          </cell>
          <cell r="E4228">
            <v>22214.400000000001</v>
          </cell>
          <cell r="F4228">
            <v>161054</v>
          </cell>
        </row>
        <row r="4229">
          <cell r="A4229" t="str">
            <v>RELE BIMETALICO 90-120AMP</v>
          </cell>
          <cell r="B4229">
            <v>417200</v>
          </cell>
          <cell r="C4229" t="str">
            <v>UND</v>
          </cell>
          <cell r="D4229">
            <v>500640</v>
          </cell>
          <cell r="E4229">
            <v>80102.400000000009</v>
          </cell>
          <cell r="F4229">
            <v>580742</v>
          </cell>
        </row>
        <row r="4230">
          <cell r="A4230" t="str">
            <v>RELE BIMETALICO 90-120AMP</v>
          </cell>
          <cell r="B4230">
            <v>429800</v>
          </cell>
          <cell r="C4230" t="str">
            <v>UND</v>
          </cell>
          <cell r="D4230">
            <v>515760</v>
          </cell>
          <cell r="E4230">
            <v>82521.600000000006</v>
          </cell>
          <cell r="F4230">
            <v>598282</v>
          </cell>
        </row>
        <row r="4231">
          <cell r="A4231" t="str">
            <v>RELE BIMETALICO REF:LR1D80363</v>
          </cell>
          <cell r="B4231">
            <v>126219</v>
          </cell>
          <cell r="C4231" t="str">
            <v>UND</v>
          </cell>
          <cell r="D4231">
            <v>151462.79999999999</v>
          </cell>
          <cell r="E4231">
            <v>24234.047999999999</v>
          </cell>
          <cell r="F4231">
            <v>175697</v>
          </cell>
        </row>
        <row r="4232">
          <cell r="A4232" t="str">
            <v>RELE CLASE 10 / 0.1-0.16AMP D09-D38</v>
          </cell>
          <cell r="B4232">
            <v>121000</v>
          </cell>
          <cell r="C4232" t="str">
            <v>UND</v>
          </cell>
          <cell r="D4232">
            <v>145200</v>
          </cell>
          <cell r="E4232">
            <v>23232</v>
          </cell>
          <cell r="F4232">
            <v>168432</v>
          </cell>
        </row>
        <row r="4233">
          <cell r="A4233" t="str">
            <v>RELE CLASE 10 / 0.16-0.25AMP D09-D38</v>
          </cell>
          <cell r="B4233">
            <v>121000</v>
          </cell>
          <cell r="C4233" t="str">
            <v>UND</v>
          </cell>
          <cell r="D4233">
            <v>145200</v>
          </cell>
          <cell r="E4233">
            <v>23232</v>
          </cell>
          <cell r="F4233">
            <v>168432</v>
          </cell>
        </row>
        <row r="4234">
          <cell r="A4234" t="str">
            <v>RELE CLASE 10 / 0.25-0.40AMP D09-D38</v>
          </cell>
          <cell r="B4234">
            <v>121000</v>
          </cell>
          <cell r="C4234" t="str">
            <v>UND</v>
          </cell>
          <cell r="D4234">
            <v>145200</v>
          </cell>
          <cell r="E4234">
            <v>23232</v>
          </cell>
          <cell r="F4234">
            <v>168432</v>
          </cell>
        </row>
        <row r="4235">
          <cell r="A4235" t="str">
            <v>RELE CLASE 10 / 0.40-0.63 A D09-D38</v>
          </cell>
          <cell r="B4235">
            <v>121000</v>
          </cell>
          <cell r="C4235" t="str">
            <v>UND</v>
          </cell>
          <cell r="D4235">
            <v>145200</v>
          </cell>
          <cell r="E4235">
            <v>23232</v>
          </cell>
          <cell r="F4235">
            <v>168432</v>
          </cell>
        </row>
        <row r="4236">
          <cell r="A4236" t="str">
            <v>RELE CLASE 10 / 0.63-1AMP D09-D38</v>
          </cell>
          <cell r="B4236">
            <v>121000</v>
          </cell>
          <cell r="C4236" t="str">
            <v>UND</v>
          </cell>
          <cell r="D4236">
            <v>145200</v>
          </cell>
          <cell r="E4236">
            <v>23232</v>
          </cell>
          <cell r="F4236">
            <v>168432</v>
          </cell>
        </row>
        <row r="4237">
          <cell r="A4237" t="str">
            <v>RELE CLASE 10 / 1-1.6AMP D09-D38</v>
          </cell>
          <cell r="B4237">
            <v>121000</v>
          </cell>
          <cell r="C4237" t="str">
            <v>UND</v>
          </cell>
          <cell r="D4237">
            <v>145200</v>
          </cell>
          <cell r="E4237">
            <v>23232</v>
          </cell>
          <cell r="F4237">
            <v>168432</v>
          </cell>
        </row>
        <row r="4238">
          <cell r="A4238" t="str">
            <v>RELE CLASE 10 /12-18AMP D18-D38</v>
          </cell>
          <cell r="B4238">
            <v>132000</v>
          </cell>
          <cell r="C4238" t="str">
            <v>UND</v>
          </cell>
          <cell r="D4238">
            <v>158400</v>
          </cell>
          <cell r="E4238">
            <v>25344</v>
          </cell>
          <cell r="F4238">
            <v>183744</v>
          </cell>
        </row>
        <row r="4239">
          <cell r="A4239" t="str">
            <v>RELE CLASE 10 /17-25AMP D25-D38</v>
          </cell>
          <cell r="B4239">
            <v>132000</v>
          </cell>
          <cell r="C4239" t="str">
            <v>UND</v>
          </cell>
          <cell r="D4239">
            <v>158400</v>
          </cell>
          <cell r="E4239">
            <v>25344</v>
          </cell>
          <cell r="F4239">
            <v>183744</v>
          </cell>
        </row>
        <row r="4240">
          <cell r="A4240" t="str">
            <v>RELE CLASE 10 /4-6AMP D09-D38</v>
          </cell>
          <cell r="B4240">
            <v>121000</v>
          </cell>
          <cell r="C4240" t="str">
            <v>UND</v>
          </cell>
          <cell r="D4240">
            <v>145200</v>
          </cell>
          <cell r="E4240">
            <v>23232</v>
          </cell>
          <cell r="F4240">
            <v>168432</v>
          </cell>
        </row>
        <row r="4241">
          <cell r="A4241" t="str">
            <v>RELE CLASE 10 17-25AMP D40-D95</v>
          </cell>
          <cell r="B4241">
            <v>222000</v>
          </cell>
          <cell r="C4241" t="str">
            <v>UND</v>
          </cell>
          <cell r="D4241">
            <v>266400</v>
          </cell>
          <cell r="E4241">
            <v>42624</v>
          </cell>
          <cell r="F4241">
            <v>309024</v>
          </cell>
        </row>
        <row r="4242">
          <cell r="A4242" t="str">
            <v>RELE CLASE 10 23-32AMP D40-D95</v>
          </cell>
          <cell r="B4242">
            <v>253000</v>
          </cell>
          <cell r="C4242" t="str">
            <v>UND</v>
          </cell>
          <cell r="D4242">
            <v>303600</v>
          </cell>
          <cell r="E4242">
            <v>48576</v>
          </cell>
          <cell r="F4242">
            <v>352176</v>
          </cell>
        </row>
        <row r="4243">
          <cell r="A4243" t="str">
            <v>RELE CLASE 10 30-40AMP D40-D95</v>
          </cell>
          <cell r="B4243">
            <v>253000</v>
          </cell>
          <cell r="C4243" t="str">
            <v>UND</v>
          </cell>
          <cell r="D4243">
            <v>303600</v>
          </cell>
          <cell r="E4243">
            <v>48576</v>
          </cell>
          <cell r="F4243">
            <v>352176</v>
          </cell>
        </row>
        <row r="4244">
          <cell r="A4244" t="str">
            <v>RELE CLASE 10 37-50AMP D50-D95</v>
          </cell>
          <cell r="B4244">
            <v>282000</v>
          </cell>
          <cell r="C4244" t="str">
            <v>UND</v>
          </cell>
          <cell r="D4244">
            <v>338400</v>
          </cell>
          <cell r="E4244">
            <v>54144</v>
          </cell>
          <cell r="F4244">
            <v>392544</v>
          </cell>
        </row>
        <row r="4245">
          <cell r="A4245" t="str">
            <v>RELE CLASE 10 48-65AMP D50-D95</v>
          </cell>
          <cell r="B4245">
            <v>289000</v>
          </cell>
          <cell r="C4245" t="str">
            <v>UND</v>
          </cell>
          <cell r="D4245">
            <v>346800</v>
          </cell>
          <cell r="E4245">
            <v>55488</v>
          </cell>
          <cell r="F4245">
            <v>402288</v>
          </cell>
        </row>
        <row r="4246">
          <cell r="A4246" t="str">
            <v>RELE CLASE 10 63-80AMP D80-D95</v>
          </cell>
          <cell r="B4246">
            <v>381000</v>
          </cell>
          <cell r="C4246" t="str">
            <v>UND</v>
          </cell>
          <cell r="D4246">
            <v>457200</v>
          </cell>
          <cell r="E4246">
            <v>73152</v>
          </cell>
          <cell r="F4246">
            <v>530352</v>
          </cell>
        </row>
        <row r="4247">
          <cell r="A4247" t="str">
            <v>RELE CLASE 10 80-93AMP D95</v>
          </cell>
          <cell r="B4247">
            <v>404000</v>
          </cell>
          <cell r="C4247" t="str">
            <v>UND</v>
          </cell>
          <cell r="D4247">
            <v>484800</v>
          </cell>
          <cell r="E4247">
            <v>77568</v>
          </cell>
          <cell r="F4247">
            <v>562368</v>
          </cell>
        </row>
        <row r="4248">
          <cell r="A4248" t="str">
            <v>RELE CLASE 10/ 1.25-2AMP D09-D38</v>
          </cell>
          <cell r="B4248">
            <v>121000</v>
          </cell>
          <cell r="C4248" t="str">
            <v>UND</v>
          </cell>
          <cell r="D4248">
            <v>145200</v>
          </cell>
          <cell r="E4248">
            <v>23232</v>
          </cell>
          <cell r="F4248">
            <v>168432</v>
          </cell>
        </row>
        <row r="4249">
          <cell r="A4249" t="str">
            <v>RELE CLASE 10/ 1.6A-2.5AMP D09-D38</v>
          </cell>
          <cell r="B4249">
            <v>121000</v>
          </cell>
          <cell r="C4249" t="str">
            <v>UND</v>
          </cell>
          <cell r="D4249">
            <v>145200</v>
          </cell>
          <cell r="E4249">
            <v>23232</v>
          </cell>
          <cell r="F4249">
            <v>168432</v>
          </cell>
        </row>
        <row r="4250">
          <cell r="A4250" t="str">
            <v>RELE CLASE 10/ 2.5-4AMP D09-D38</v>
          </cell>
          <cell r="B4250">
            <v>121000</v>
          </cell>
          <cell r="C4250" t="str">
            <v>UND</v>
          </cell>
          <cell r="D4250">
            <v>145200</v>
          </cell>
          <cell r="E4250">
            <v>23232</v>
          </cell>
          <cell r="F4250">
            <v>168432</v>
          </cell>
        </row>
        <row r="4251">
          <cell r="A4251" t="str">
            <v>RELE CLASE 10/ 23-32AMP D25-D38</v>
          </cell>
          <cell r="B4251">
            <v>218000</v>
          </cell>
          <cell r="C4251" t="str">
            <v>UND</v>
          </cell>
          <cell r="D4251">
            <v>261600</v>
          </cell>
          <cell r="E4251">
            <v>41856</v>
          </cell>
          <cell r="F4251">
            <v>303456</v>
          </cell>
        </row>
        <row r="4252">
          <cell r="A4252" t="str">
            <v>RELE CLASE 10/ 28-36AMP D32-D38</v>
          </cell>
          <cell r="B4252">
            <v>218000</v>
          </cell>
          <cell r="C4252" t="str">
            <v>UND</v>
          </cell>
          <cell r="D4252">
            <v>261600</v>
          </cell>
          <cell r="E4252">
            <v>41856</v>
          </cell>
          <cell r="F4252">
            <v>303456</v>
          </cell>
        </row>
        <row r="4253">
          <cell r="A4253" t="str">
            <v>RELE CLASE 10/ 5.5-8AMP D09-D38</v>
          </cell>
          <cell r="B4253">
            <v>121000</v>
          </cell>
          <cell r="C4253" t="str">
            <v>UND</v>
          </cell>
          <cell r="D4253">
            <v>145200</v>
          </cell>
          <cell r="E4253">
            <v>23232</v>
          </cell>
          <cell r="F4253">
            <v>168432</v>
          </cell>
        </row>
        <row r="4254">
          <cell r="A4254" t="str">
            <v>RELE CLASE 10/ 7-10AMP D09-D38</v>
          </cell>
          <cell r="B4254">
            <v>121000</v>
          </cell>
          <cell r="C4254" t="str">
            <v>UND</v>
          </cell>
          <cell r="D4254">
            <v>145200</v>
          </cell>
          <cell r="E4254">
            <v>23232</v>
          </cell>
          <cell r="F4254">
            <v>168432</v>
          </cell>
        </row>
        <row r="4255">
          <cell r="A4255" t="str">
            <v>RELE CLASE 10/ 9-13AMP D12-D38</v>
          </cell>
          <cell r="B4255">
            <v>121000</v>
          </cell>
          <cell r="C4255" t="str">
            <v>UND</v>
          </cell>
          <cell r="D4255">
            <v>145200</v>
          </cell>
          <cell r="E4255">
            <v>23232</v>
          </cell>
          <cell r="F4255">
            <v>168432</v>
          </cell>
        </row>
        <row r="4256">
          <cell r="A4256" t="str">
            <v>RELE CORRECTOR DE FACTOR DE POTENCIA AUTOMATICO SIETE PASOS 220V DIGITAL, PUERO DE SALIDA RS 232 Y/O 485</v>
          </cell>
          <cell r="B4256">
            <v>896090</v>
          </cell>
          <cell r="C4256" t="str">
            <v>UND</v>
          </cell>
          <cell r="D4256">
            <v>1075308</v>
          </cell>
          <cell r="E4256">
            <v>172049.28</v>
          </cell>
          <cell r="F4256">
            <v>1247357</v>
          </cell>
        </row>
        <row r="4257">
          <cell r="A4257" t="str">
            <v>RELE DE  0.10 A 0.16A TM</v>
          </cell>
          <cell r="B4257">
            <v>45000</v>
          </cell>
          <cell r="C4257" t="str">
            <v>UND</v>
          </cell>
          <cell r="D4257">
            <v>54000</v>
          </cell>
          <cell r="E4257">
            <v>8640</v>
          </cell>
          <cell r="F4257">
            <v>62640</v>
          </cell>
        </row>
        <row r="4258">
          <cell r="A4258" t="str">
            <v>RELE DE CONTROL NIVEL LIQUIDO</v>
          </cell>
          <cell r="B4258">
            <v>300000</v>
          </cell>
          <cell r="C4258" t="str">
            <v>UND</v>
          </cell>
          <cell r="D4258">
            <v>360000</v>
          </cell>
          <cell r="E4258">
            <v>57600</v>
          </cell>
          <cell r="F4258">
            <v>417600</v>
          </cell>
        </row>
        <row r="4259">
          <cell r="A4259" t="str">
            <v>RELE DE FRECUENCIA FUNCION R81-1 ELICO</v>
          </cell>
          <cell r="B4259">
            <v>318010</v>
          </cell>
          <cell r="C4259" t="str">
            <v>UND</v>
          </cell>
          <cell r="D4259">
            <v>381612</v>
          </cell>
          <cell r="E4259">
            <v>61057.919999999998</v>
          </cell>
          <cell r="F4259">
            <v>442670</v>
          </cell>
        </row>
        <row r="4260">
          <cell r="A4260" t="str">
            <v>RELE DE MEDIDA Y CONTROL 0.1-10SEG.220V</v>
          </cell>
          <cell r="B4260">
            <v>605000</v>
          </cell>
          <cell r="C4260" t="str">
            <v>UND</v>
          </cell>
          <cell r="D4260">
            <v>726000</v>
          </cell>
          <cell r="E4260">
            <v>116160</v>
          </cell>
          <cell r="F4260">
            <v>842160</v>
          </cell>
        </row>
        <row r="4261">
          <cell r="A4261" t="str">
            <v>RELE DE TIEMPO 0.15S 10H 220V KM</v>
          </cell>
          <cell r="B4261">
            <v>61600</v>
          </cell>
          <cell r="C4261" t="str">
            <v>UND</v>
          </cell>
          <cell r="D4261">
            <v>73920</v>
          </cell>
          <cell r="E4261">
            <v>11827.2</v>
          </cell>
          <cell r="F4261">
            <v>85747</v>
          </cell>
        </row>
        <row r="4262">
          <cell r="A4262" t="str">
            <v>RELE DE TIEMPO ELECTRONICO 110-127V.</v>
          </cell>
          <cell r="B4262">
            <v>141400</v>
          </cell>
          <cell r="C4262" t="str">
            <v>UND</v>
          </cell>
          <cell r="D4262">
            <v>169680</v>
          </cell>
          <cell r="E4262">
            <v>27148.799999999999</v>
          </cell>
          <cell r="F4262">
            <v>196829</v>
          </cell>
        </row>
        <row r="4263">
          <cell r="A4263" t="str">
            <v>RELE DE TIEMPO ELECTRONICO 220-240V</v>
          </cell>
          <cell r="B4263">
            <v>277000</v>
          </cell>
          <cell r="C4263" t="str">
            <v>UND</v>
          </cell>
          <cell r="D4263">
            <v>332400</v>
          </cell>
          <cell r="E4263">
            <v>53184</v>
          </cell>
          <cell r="F4263">
            <v>385584</v>
          </cell>
        </row>
        <row r="4264">
          <cell r="A4264" t="str">
            <v>RELE DE TIEMPO ELECTRONICO 220-240V.</v>
          </cell>
          <cell r="B4264">
            <v>92700</v>
          </cell>
          <cell r="C4264" t="str">
            <v>UND</v>
          </cell>
          <cell r="D4264">
            <v>111240</v>
          </cell>
          <cell r="E4264">
            <v>17798.400000000001</v>
          </cell>
          <cell r="F4264">
            <v>129038</v>
          </cell>
        </row>
        <row r="4265">
          <cell r="A4265" t="str">
            <v>RELE DE TIEMPO ELECTRONICO 220-240V.</v>
          </cell>
          <cell r="B4265">
            <v>109491</v>
          </cell>
          <cell r="C4265" t="str">
            <v>UND</v>
          </cell>
          <cell r="D4265">
            <v>131389.19999999998</v>
          </cell>
          <cell r="E4265">
            <v>21022.271999999997</v>
          </cell>
          <cell r="F4265">
            <v>152411</v>
          </cell>
        </row>
        <row r="4266">
          <cell r="A4266" t="str">
            <v>RELE DE TIEMPO ELECTRONICO 220-240V.</v>
          </cell>
          <cell r="B4266">
            <v>141400</v>
          </cell>
          <cell r="C4266" t="str">
            <v>UND</v>
          </cell>
          <cell r="D4266">
            <v>169680</v>
          </cell>
          <cell r="E4266">
            <v>27148.799999999999</v>
          </cell>
          <cell r="F4266">
            <v>196829</v>
          </cell>
        </row>
        <row r="4267">
          <cell r="A4267" t="str">
            <v>RELE DE TIEMPO ELECTRONICO 220V</v>
          </cell>
          <cell r="B4267">
            <v>106700</v>
          </cell>
          <cell r="C4267" t="str">
            <v>UND</v>
          </cell>
          <cell r="D4267">
            <v>128040</v>
          </cell>
          <cell r="E4267">
            <v>20486.400000000001</v>
          </cell>
          <cell r="F4267">
            <v>148526</v>
          </cell>
        </row>
        <row r="4268">
          <cell r="A4268" t="str">
            <v>RELE DE TIEMPO ELECTRONICO 220V-10M</v>
          </cell>
          <cell r="B4268">
            <v>92700</v>
          </cell>
          <cell r="C4268" t="str">
            <v>UND</v>
          </cell>
          <cell r="D4268">
            <v>111240</v>
          </cell>
          <cell r="E4268">
            <v>17798.400000000001</v>
          </cell>
          <cell r="F4268">
            <v>129038</v>
          </cell>
        </row>
        <row r="4269">
          <cell r="A4269" t="str">
            <v>RELE DE TIEMPO ELECTRONICO 220V-60</v>
          </cell>
          <cell r="B4269">
            <v>77490</v>
          </cell>
          <cell r="C4269" t="str">
            <v>UND</v>
          </cell>
          <cell r="D4269">
            <v>92988</v>
          </cell>
          <cell r="E4269">
            <v>14878.08</v>
          </cell>
          <cell r="F4269">
            <v>107866</v>
          </cell>
        </row>
        <row r="4270">
          <cell r="A4270" t="str">
            <v>RELE DE TIEMPO ELECTRONICO 220V-6H</v>
          </cell>
          <cell r="B4270">
            <v>91033.601562500015</v>
          </cell>
          <cell r="C4270" t="str">
            <v>UND</v>
          </cell>
          <cell r="D4270">
            <v>109240.32187500001</v>
          </cell>
          <cell r="E4270">
            <v>17478.451500000003</v>
          </cell>
          <cell r="F4270">
            <v>126719</v>
          </cell>
        </row>
        <row r="4271">
          <cell r="A4271" t="str">
            <v>RELE DE TIEMPO ELECTRONICO 220V-6M</v>
          </cell>
          <cell r="B4271">
            <v>82740</v>
          </cell>
          <cell r="C4271" t="str">
            <v>UND</v>
          </cell>
          <cell r="D4271">
            <v>99288</v>
          </cell>
          <cell r="E4271">
            <v>15886.08</v>
          </cell>
          <cell r="F4271">
            <v>115174</v>
          </cell>
        </row>
        <row r="4272">
          <cell r="A4272" t="str">
            <v>RELE DE TIEMPO MOTORIZADO 110-120V.</v>
          </cell>
          <cell r="B4272">
            <v>399000</v>
          </cell>
          <cell r="C4272" t="str">
            <v>UND</v>
          </cell>
          <cell r="D4272">
            <v>478800</v>
          </cell>
          <cell r="E4272">
            <v>76608</v>
          </cell>
          <cell r="F4272">
            <v>555408</v>
          </cell>
        </row>
        <row r="4273">
          <cell r="A4273" t="str">
            <v>RELE DE TIEMPO MOTORIZADO 220-230V.</v>
          </cell>
          <cell r="B4273">
            <v>399000</v>
          </cell>
          <cell r="C4273" t="str">
            <v>UND</v>
          </cell>
          <cell r="D4273">
            <v>478800</v>
          </cell>
          <cell r="E4273">
            <v>76608</v>
          </cell>
          <cell r="F4273">
            <v>555408</v>
          </cell>
        </row>
        <row r="4274">
          <cell r="A4274" t="str">
            <v>RELE ENCHUFABLE 14 PINES</v>
          </cell>
          <cell r="B4274">
            <v>29000</v>
          </cell>
          <cell r="C4274" t="str">
            <v>UND</v>
          </cell>
          <cell r="D4274">
            <v>34800</v>
          </cell>
          <cell r="E4274">
            <v>5568</v>
          </cell>
          <cell r="F4274">
            <v>40368</v>
          </cell>
        </row>
        <row r="4275">
          <cell r="A4275" t="str">
            <v>RELE ENCHUFABLE 24VDC</v>
          </cell>
          <cell r="B4275">
            <v>103000</v>
          </cell>
          <cell r="C4275" t="str">
            <v>UND</v>
          </cell>
          <cell r="D4275">
            <v>123600</v>
          </cell>
          <cell r="E4275">
            <v>19776</v>
          </cell>
          <cell r="F4275">
            <v>143376</v>
          </cell>
        </row>
        <row r="4276">
          <cell r="A4276" t="str">
            <v>RELE ESCALERA INTERMARKING</v>
          </cell>
          <cell r="B4276">
            <v>25000</v>
          </cell>
          <cell r="C4276" t="str">
            <v>UND</v>
          </cell>
          <cell r="D4276">
            <v>30000</v>
          </cell>
          <cell r="E4276">
            <v>4800</v>
          </cell>
          <cell r="F4276">
            <v>34800</v>
          </cell>
        </row>
        <row r="4277">
          <cell r="A4277" t="str">
            <v>RELE ESCALERA ORBIS 12V.</v>
          </cell>
          <cell r="B4277">
            <v>25000</v>
          </cell>
          <cell r="C4277" t="str">
            <v>UND</v>
          </cell>
          <cell r="D4277">
            <v>30000</v>
          </cell>
          <cell r="E4277">
            <v>4800</v>
          </cell>
          <cell r="F4277">
            <v>34800</v>
          </cell>
        </row>
        <row r="4278">
          <cell r="A4278" t="str">
            <v>RELE INSTANTANEO 220V</v>
          </cell>
          <cell r="B4278">
            <v>115000</v>
          </cell>
          <cell r="C4278" t="str">
            <v>UND</v>
          </cell>
          <cell r="D4278">
            <v>138000</v>
          </cell>
          <cell r="E4278">
            <v>22080</v>
          </cell>
          <cell r="F4278">
            <v>160080</v>
          </cell>
        </row>
        <row r="4279">
          <cell r="A4279" t="str">
            <v>RELE MULTIFUNCION 24 A 24</v>
          </cell>
          <cell r="B4279">
            <v>418000</v>
          </cell>
          <cell r="C4279" t="str">
            <v>UND</v>
          </cell>
          <cell r="D4279">
            <v>501600</v>
          </cell>
          <cell r="E4279">
            <v>80256</v>
          </cell>
          <cell r="F4279">
            <v>581856</v>
          </cell>
        </row>
        <row r="4280">
          <cell r="A4280" t="str">
            <v>RELE MULTIFUNCIONAL 24 A24</v>
          </cell>
          <cell r="B4280">
            <v>418000</v>
          </cell>
          <cell r="C4280" t="str">
            <v>UND</v>
          </cell>
          <cell r="D4280">
            <v>501600</v>
          </cell>
          <cell r="E4280">
            <v>80256</v>
          </cell>
          <cell r="F4280">
            <v>581856</v>
          </cell>
        </row>
        <row r="4281">
          <cell r="A4281" t="str">
            <v>RELE SOBRE CARGA C306 / 144 AMP.</v>
          </cell>
          <cell r="B4281">
            <v>337600</v>
          </cell>
          <cell r="C4281" t="str">
            <v>UND</v>
          </cell>
          <cell r="D4281">
            <v>405120</v>
          </cell>
          <cell r="E4281">
            <v>64819.200000000004</v>
          </cell>
          <cell r="F4281">
            <v>469939</v>
          </cell>
        </row>
        <row r="4282">
          <cell r="A4282" t="str">
            <v>RELE TERMICO 300/500 AMP</v>
          </cell>
          <cell r="B4282">
            <v>1508000</v>
          </cell>
          <cell r="C4282" t="str">
            <v>UND</v>
          </cell>
          <cell r="D4282">
            <v>1809600</v>
          </cell>
          <cell r="E4282">
            <v>289536</v>
          </cell>
          <cell r="F4282">
            <v>2099136</v>
          </cell>
        </row>
        <row r="4283">
          <cell r="A4283" t="str">
            <v>RELE UNIVERSAL 110 VCA/10 AMP</v>
          </cell>
          <cell r="B4283">
            <v>40000</v>
          </cell>
          <cell r="C4283" t="str">
            <v>UND</v>
          </cell>
          <cell r="D4283">
            <v>48000</v>
          </cell>
          <cell r="E4283">
            <v>7680</v>
          </cell>
          <cell r="F4283">
            <v>55680</v>
          </cell>
        </row>
        <row r="4284">
          <cell r="A4284" t="str">
            <v>RELE UNIVERSAL 220 VAC/10 AMP</v>
          </cell>
          <cell r="B4284">
            <v>43000</v>
          </cell>
          <cell r="C4284" t="str">
            <v>UND</v>
          </cell>
          <cell r="D4284">
            <v>51600</v>
          </cell>
          <cell r="E4284">
            <v>8256</v>
          </cell>
          <cell r="F4284">
            <v>59856</v>
          </cell>
        </row>
        <row r="4285">
          <cell r="A4285" t="str">
            <v>RELES UNIVERSAL 11PI</v>
          </cell>
          <cell r="B4285">
            <v>38000</v>
          </cell>
          <cell r="C4285" t="str">
            <v>UND</v>
          </cell>
          <cell r="D4285">
            <v>45600</v>
          </cell>
          <cell r="E4285">
            <v>7296</v>
          </cell>
          <cell r="F4285">
            <v>52896</v>
          </cell>
        </row>
        <row r="4286">
          <cell r="A4286" t="str">
            <v>RELEVO 11 PINES 110V CC RELPO</v>
          </cell>
          <cell r="B4286">
            <v>7700</v>
          </cell>
          <cell r="C4286" t="str">
            <v>UND</v>
          </cell>
          <cell r="D4286">
            <v>9240</v>
          </cell>
          <cell r="E4286">
            <v>1478.4</v>
          </cell>
          <cell r="F4286">
            <v>10718</v>
          </cell>
        </row>
        <row r="4287">
          <cell r="A4287" t="str">
            <v>RELEVO 11 PINES 110V CC RELPO</v>
          </cell>
          <cell r="B4287">
            <v>7700</v>
          </cell>
          <cell r="C4287" t="str">
            <v>UND</v>
          </cell>
          <cell r="D4287">
            <v>9240</v>
          </cell>
          <cell r="E4287">
            <v>1478.4</v>
          </cell>
          <cell r="F4287">
            <v>10718</v>
          </cell>
        </row>
        <row r="4288">
          <cell r="A4288" t="str">
            <v>RELEVO 11 PINES 250V RELPO</v>
          </cell>
          <cell r="B4288">
            <v>8400</v>
          </cell>
          <cell r="C4288" t="str">
            <v>UND</v>
          </cell>
          <cell r="D4288">
            <v>10080</v>
          </cell>
          <cell r="E4288">
            <v>1612.8</v>
          </cell>
          <cell r="F4288">
            <v>11693</v>
          </cell>
        </row>
        <row r="4289">
          <cell r="A4289" t="str">
            <v>RELEVO 24V DC</v>
          </cell>
          <cell r="B4289">
            <v>17012.800781250004</v>
          </cell>
          <cell r="C4289" t="str">
            <v>UND</v>
          </cell>
          <cell r="D4289">
            <v>20415.360937500005</v>
          </cell>
          <cell r="E4289">
            <v>3266.4577500000009</v>
          </cell>
          <cell r="F4289">
            <v>23682</v>
          </cell>
        </row>
        <row r="4290">
          <cell r="A4290" t="str">
            <v>RELEVO 8 PINES 110V AC RELPO</v>
          </cell>
          <cell r="B4290">
            <v>6300</v>
          </cell>
          <cell r="C4290" t="str">
            <v>UND</v>
          </cell>
          <cell r="D4290">
            <v>7560</v>
          </cell>
          <cell r="E4290">
            <v>1209.6000000000001</v>
          </cell>
          <cell r="F4290">
            <v>8770</v>
          </cell>
        </row>
        <row r="4291">
          <cell r="A4291" t="str">
            <v>RELEVO 8 PINES 110V AC ZETTLER</v>
          </cell>
          <cell r="B4291">
            <v>6300</v>
          </cell>
          <cell r="C4291" t="str">
            <v>UND</v>
          </cell>
          <cell r="D4291">
            <v>7560</v>
          </cell>
          <cell r="E4291">
            <v>1209.6000000000001</v>
          </cell>
          <cell r="F4291">
            <v>8770</v>
          </cell>
        </row>
        <row r="4292">
          <cell r="A4292" t="str">
            <v>RELEVO 8 PINES 250V GE</v>
          </cell>
          <cell r="B4292">
            <v>6300</v>
          </cell>
          <cell r="C4292" t="str">
            <v>UND</v>
          </cell>
          <cell r="D4292">
            <v>7560</v>
          </cell>
          <cell r="E4292">
            <v>1209.6000000000001</v>
          </cell>
          <cell r="F4292">
            <v>8770</v>
          </cell>
        </row>
        <row r="4293">
          <cell r="A4293" t="str">
            <v>RELEVO DE 11 PINES 24 VAC</v>
          </cell>
          <cell r="B4293">
            <v>13700</v>
          </cell>
          <cell r="C4293" t="str">
            <v>UND</v>
          </cell>
          <cell r="D4293">
            <v>16440</v>
          </cell>
          <cell r="E4293">
            <v>2630.4</v>
          </cell>
          <cell r="F4293">
            <v>19070</v>
          </cell>
        </row>
        <row r="4294">
          <cell r="A4294" t="str">
            <v>RELEVO TELEFONICO 24VDC 3AMP</v>
          </cell>
          <cell r="B4294">
            <v>30000</v>
          </cell>
          <cell r="C4294" t="str">
            <v>UND</v>
          </cell>
          <cell r="D4294">
            <v>36000</v>
          </cell>
          <cell r="E4294">
            <v>5760</v>
          </cell>
          <cell r="F4294">
            <v>41760</v>
          </cell>
        </row>
        <row r="4295">
          <cell r="A4295" t="str">
            <v>RELLENOS DE EXCAVACION</v>
          </cell>
          <cell r="B4295">
            <v>1000</v>
          </cell>
          <cell r="C4295" t="str">
            <v>UND</v>
          </cell>
          <cell r="D4295">
            <v>1200</v>
          </cell>
          <cell r="E4295">
            <v>192</v>
          </cell>
          <cell r="F4295">
            <v>1392</v>
          </cell>
        </row>
        <row r="4296">
          <cell r="A4296" t="str">
            <v>RELLENOS RECEBO</v>
          </cell>
          <cell r="B4296">
            <v>1200</v>
          </cell>
          <cell r="C4296" t="str">
            <v>UND</v>
          </cell>
          <cell r="D4296">
            <v>1440</v>
          </cell>
          <cell r="E4296">
            <v>230.4</v>
          </cell>
          <cell r="F4296">
            <v>1670</v>
          </cell>
        </row>
        <row r="4297">
          <cell r="A4297" t="str">
            <v>RELOJ DE CONMUTACION ORBIS</v>
          </cell>
          <cell r="B4297">
            <v>155400</v>
          </cell>
          <cell r="C4297" t="str">
            <v>UND</v>
          </cell>
          <cell r="D4297">
            <v>186480</v>
          </cell>
          <cell r="E4297">
            <v>29836.799999999999</v>
          </cell>
          <cell r="F4297">
            <v>216317</v>
          </cell>
        </row>
        <row r="4298">
          <cell r="A4298" t="str">
            <v>RELOJ HORARIO ELEC ISKRA TKM71-NP2H 120V</v>
          </cell>
          <cell r="B4298">
            <v>340000</v>
          </cell>
          <cell r="C4298" t="str">
            <v>UND</v>
          </cell>
          <cell r="D4298">
            <v>408000</v>
          </cell>
          <cell r="E4298">
            <v>65280</v>
          </cell>
          <cell r="F4298">
            <v>473280</v>
          </cell>
        </row>
        <row r="4299">
          <cell r="A4299" t="str">
            <v>RELOJ PARA CONMUTACION KRIZIK</v>
          </cell>
          <cell r="B4299">
            <v>602000</v>
          </cell>
          <cell r="C4299" t="str">
            <v>UND</v>
          </cell>
          <cell r="D4299">
            <v>722400</v>
          </cell>
          <cell r="E4299">
            <v>115584</v>
          </cell>
          <cell r="F4299">
            <v>837984</v>
          </cell>
        </row>
        <row r="4300">
          <cell r="A4300" t="str">
            <v>RESINA EPOXICA T.B 7.4ONZ(20GRS)</v>
          </cell>
          <cell r="B4300">
            <v>48895</v>
          </cell>
          <cell r="C4300" t="str">
            <v>UND</v>
          </cell>
          <cell r="D4300">
            <v>58674</v>
          </cell>
          <cell r="E4300">
            <v>9387.84</v>
          </cell>
          <cell r="F4300">
            <v>68062</v>
          </cell>
        </row>
        <row r="4301">
          <cell r="A4301" t="str">
            <v>RESINA EPOXICA T.C 14.7ONZ(418GR)</v>
          </cell>
          <cell r="B4301">
            <v>88735</v>
          </cell>
          <cell r="C4301" t="str">
            <v>UND</v>
          </cell>
          <cell r="D4301">
            <v>106482</v>
          </cell>
          <cell r="E4301">
            <v>17037.12</v>
          </cell>
          <cell r="F4301">
            <v>123519</v>
          </cell>
        </row>
        <row r="4302">
          <cell r="A4302" t="str">
            <v>RESINA PARA EMPALME 500G HIMSA</v>
          </cell>
          <cell r="B4302">
            <v>112000</v>
          </cell>
          <cell r="C4302" t="str">
            <v>UND</v>
          </cell>
          <cell r="D4302">
            <v>134400</v>
          </cell>
          <cell r="E4302">
            <v>21504</v>
          </cell>
          <cell r="F4302">
            <v>155904</v>
          </cell>
        </row>
        <row r="4303">
          <cell r="A4303" t="str">
            <v>RESINA URETANO P/REPARACION CHAQUETAS</v>
          </cell>
          <cell r="B4303">
            <v>44186</v>
          </cell>
          <cell r="C4303" t="str">
            <v>UND</v>
          </cell>
          <cell r="D4303">
            <v>53023.199999999997</v>
          </cell>
          <cell r="E4303">
            <v>8483.7119999999995</v>
          </cell>
          <cell r="F4303">
            <v>61507</v>
          </cell>
        </row>
        <row r="4304">
          <cell r="A4304" t="str">
            <v>RESISTENCIA 1.100/208V ACEB</v>
          </cell>
          <cell r="B4304">
            <v>25000</v>
          </cell>
          <cell r="C4304" t="str">
            <v>UND</v>
          </cell>
          <cell r="D4304">
            <v>30000</v>
          </cell>
          <cell r="E4304">
            <v>4800</v>
          </cell>
          <cell r="F4304">
            <v>34800</v>
          </cell>
        </row>
        <row r="4305">
          <cell r="A4305" t="str">
            <v>RESISTENCIA 1800W 220V HACEB</v>
          </cell>
          <cell r="B4305">
            <v>7000</v>
          </cell>
          <cell r="C4305" t="str">
            <v>UND</v>
          </cell>
          <cell r="D4305">
            <v>8400</v>
          </cell>
          <cell r="E4305">
            <v>1344</v>
          </cell>
          <cell r="F4305">
            <v>9744</v>
          </cell>
        </row>
        <row r="4306">
          <cell r="A4306" t="str">
            <v>RESISTENCIA DE FASE P/RECONECTADOR 20AMP</v>
          </cell>
          <cell r="B4306">
            <v>113980</v>
          </cell>
          <cell r="C4306" t="str">
            <v>UND</v>
          </cell>
          <cell r="D4306">
            <v>136776</v>
          </cell>
          <cell r="E4306">
            <v>21884.16</v>
          </cell>
          <cell r="F4306">
            <v>158660</v>
          </cell>
        </row>
        <row r="4307">
          <cell r="A4307" t="str">
            <v>RESISTENCIA DE FASE P/RECONECTADOR 30AMP</v>
          </cell>
          <cell r="B4307">
            <v>113980</v>
          </cell>
          <cell r="C4307" t="str">
            <v>UND</v>
          </cell>
          <cell r="D4307">
            <v>136776</v>
          </cell>
          <cell r="E4307">
            <v>21884.16</v>
          </cell>
          <cell r="F4307">
            <v>158660</v>
          </cell>
        </row>
        <row r="4308">
          <cell r="A4308" t="str">
            <v>RESISTENCIA ENERNET</v>
          </cell>
          <cell r="B4308">
            <v>8983</v>
          </cell>
          <cell r="C4308" t="str">
            <v>UND</v>
          </cell>
          <cell r="D4308">
            <v>10779.6</v>
          </cell>
          <cell r="E4308">
            <v>1724.7360000000001</v>
          </cell>
          <cell r="F4308">
            <v>12504</v>
          </cell>
        </row>
        <row r="4309">
          <cell r="A4309" t="str">
            <v>RESISTENCIA FASE P/RECONECTADOR P/T10AMP</v>
          </cell>
          <cell r="B4309">
            <v>113980</v>
          </cell>
          <cell r="C4309" t="str">
            <v>UND</v>
          </cell>
          <cell r="D4309">
            <v>136776</v>
          </cell>
          <cell r="E4309">
            <v>21884.16</v>
          </cell>
          <cell r="F4309">
            <v>158660</v>
          </cell>
        </row>
        <row r="4310">
          <cell r="A4310" t="str">
            <v>RESISTENCIA FASE P/RECONECTADOR P/T20AMP</v>
          </cell>
          <cell r="B4310">
            <v>113980</v>
          </cell>
          <cell r="C4310" t="str">
            <v>UND</v>
          </cell>
          <cell r="D4310">
            <v>136776</v>
          </cell>
          <cell r="E4310">
            <v>21884.16</v>
          </cell>
          <cell r="F4310">
            <v>158660</v>
          </cell>
        </row>
        <row r="4311">
          <cell r="A4311" t="str">
            <v>RESISTENCIA FASE P/RECONECTADOR P/T30AMP</v>
          </cell>
          <cell r="B4311">
            <v>113980</v>
          </cell>
          <cell r="C4311" t="str">
            <v>UND</v>
          </cell>
          <cell r="D4311">
            <v>136776</v>
          </cell>
          <cell r="E4311">
            <v>21884.16</v>
          </cell>
          <cell r="F4311">
            <v>158660</v>
          </cell>
        </row>
        <row r="4312">
          <cell r="A4312" t="str">
            <v>RIEL OMEGA DIN 35MM L:1220MM</v>
          </cell>
          <cell r="B4312">
            <v>17000</v>
          </cell>
          <cell r="C4312" t="str">
            <v>UND</v>
          </cell>
          <cell r="D4312">
            <v>20400</v>
          </cell>
          <cell r="E4312">
            <v>3264</v>
          </cell>
          <cell r="F4312">
            <v>23664</v>
          </cell>
        </row>
        <row r="4313">
          <cell r="A4313" t="str">
            <v>RIEL OMEGA X 1.50MTS</v>
          </cell>
          <cell r="B4313">
            <v>6000</v>
          </cell>
          <cell r="C4313" t="str">
            <v>UND</v>
          </cell>
          <cell r="D4313">
            <v>7200</v>
          </cell>
          <cell r="E4313">
            <v>1152</v>
          </cell>
          <cell r="F4313">
            <v>8352</v>
          </cell>
        </row>
        <row r="4314">
          <cell r="A4314" t="str">
            <v>RIEL OMEGA X 2.00MTS</v>
          </cell>
          <cell r="B4314">
            <v>9000</v>
          </cell>
          <cell r="C4314" t="str">
            <v>UND</v>
          </cell>
          <cell r="D4314">
            <v>10800</v>
          </cell>
          <cell r="E4314">
            <v>1728</v>
          </cell>
          <cell r="F4314">
            <v>12528</v>
          </cell>
        </row>
        <row r="4315">
          <cell r="A4315" t="str">
            <v>RIOSTRA DE 6MTS</v>
          </cell>
          <cell r="B4315">
            <v>78400</v>
          </cell>
          <cell r="C4315" t="str">
            <v>UND</v>
          </cell>
          <cell r="D4315">
            <v>94080</v>
          </cell>
          <cell r="E4315">
            <v>15052.800000000001</v>
          </cell>
          <cell r="F4315">
            <v>109133</v>
          </cell>
        </row>
        <row r="4316">
          <cell r="A4316" t="str">
            <v>RIOSTRA EN X L 21/2X21/2X1/4X5.752M</v>
          </cell>
          <cell r="B4316">
            <v>61357</v>
          </cell>
          <cell r="C4316" t="str">
            <v>UND</v>
          </cell>
          <cell r="D4316">
            <v>73628.399999999994</v>
          </cell>
          <cell r="E4316">
            <v>11780.544</v>
          </cell>
          <cell r="F4316">
            <v>85409</v>
          </cell>
        </row>
        <row r="4317">
          <cell r="A4317" t="str">
            <v>ROSETA 2 PIEZAS</v>
          </cell>
          <cell r="B4317">
            <v>448</v>
          </cell>
          <cell r="C4317" t="str">
            <v>UND</v>
          </cell>
          <cell r="D4317">
            <v>537.6</v>
          </cell>
          <cell r="E4317">
            <v>86.016000000000005</v>
          </cell>
          <cell r="F4317">
            <v>624</v>
          </cell>
        </row>
        <row r="4318">
          <cell r="A4318" t="str">
            <v>ROSETA 2 PIEZAS</v>
          </cell>
          <cell r="B4318">
            <v>10000</v>
          </cell>
          <cell r="C4318" t="str">
            <v>UND</v>
          </cell>
          <cell r="D4318">
            <v>12000</v>
          </cell>
          <cell r="E4318">
            <v>1920</v>
          </cell>
          <cell r="F4318">
            <v>13920</v>
          </cell>
        </row>
        <row r="4319">
          <cell r="A4319" t="str">
            <v>ROSETA EN PASTA E16</v>
          </cell>
          <cell r="B4319">
            <v>112</v>
          </cell>
          <cell r="C4319" t="str">
            <v>UND</v>
          </cell>
          <cell r="D4319">
            <v>134.4</v>
          </cell>
          <cell r="E4319">
            <v>21.504000000000001</v>
          </cell>
          <cell r="F4319">
            <v>156</v>
          </cell>
        </row>
        <row r="4320">
          <cell r="A4320" t="str">
            <v>ROSETA PLASTICA ARMADA</v>
          </cell>
          <cell r="B4320">
            <v>490</v>
          </cell>
          <cell r="C4320" t="str">
            <v>UND</v>
          </cell>
          <cell r="D4320">
            <v>588</v>
          </cell>
          <cell r="E4320">
            <v>94.08</v>
          </cell>
          <cell r="F4320">
            <v>682</v>
          </cell>
        </row>
        <row r="4321">
          <cell r="A4321" t="str">
            <v>ROTULADORA SCOTCH</v>
          </cell>
          <cell r="B4321">
            <v>119542</v>
          </cell>
          <cell r="C4321" t="str">
            <v>UND</v>
          </cell>
          <cell r="D4321">
            <v>143450.4</v>
          </cell>
          <cell r="E4321">
            <v>22952.063999999998</v>
          </cell>
          <cell r="F4321">
            <v>166402</v>
          </cell>
        </row>
        <row r="4322">
          <cell r="A4322" t="str">
            <v>ROTULO STD TAG 1/4</v>
          </cell>
          <cell r="B4322">
            <v>24002</v>
          </cell>
          <cell r="C4322" t="str">
            <v>UND</v>
          </cell>
          <cell r="D4322">
            <v>28802.399999999998</v>
          </cell>
          <cell r="E4322">
            <v>4608.384</v>
          </cell>
          <cell r="F4322">
            <v>33411</v>
          </cell>
        </row>
        <row r="4323">
          <cell r="A4323" t="str">
            <v>ROTULOS STD TAG3/8 3M</v>
          </cell>
          <cell r="B4323">
            <v>28000</v>
          </cell>
          <cell r="C4323" t="str">
            <v>UND</v>
          </cell>
          <cell r="D4323">
            <v>33600</v>
          </cell>
          <cell r="E4323">
            <v>5376</v>
          </cell>
          <cell r="F4323">
            <v>38976</v>
          </cell>
        </row>
        <row r="4324">
          <cell r="A4324" t="str">
            <v>ROUTER INALAMBRICO</v>
          </cell>
          <cell r="B4324">
            <v>417621</v>
          </cell>
          <cell r="C4324" t="str">
            <v>UND</v>
          </cell>
          <cell r="D4324">
            <v>501145.19999999995</v>
          </cell>
          <cell r="E4324">
            <v>80183.231999999989</v>
          </cell>
          <cell r="F4324">
            <v>581328</v>
          </cell>
        </row>
        <row r="4325">
          <cell r="A4325" t="str">
            <v>SALIDA AUDIO BLANCO KORA</v>
          </cell>
          <cell r="B4325">
            <v>6120</v>
          </cell>
          <cell r="C4325" t="str">
            <v>UND</v>
          </cell>
          <cell r="D4325">
            <v>7344</v>
          </cell>
          <cell r="E4325">
            <v>1175.04</v>
          </cell>
          <cell r="F4325">
            <v>8519</v>
          </cell>
        </row>
        <row r="4326">
          <cell r="A4326" t="str">
            <v>SALIDA CABLE CON ORIFICIO "TICINO"</v>
          </cell>
          <cell r="B4326">
            <v>818</v>
          </cell>
          <cell r="C4326" t="str">
            <v>UND</v>
          </cell>
          <cell r="D4326">
            <v>981.59999999999991</v>
          </cell>
          <cell r="E4326">
            <v>157.05599999999998</v>
          </cell>
          <cell r="F4326">
            <v>1139</v>
          </cell>
        </row>
        <row r="4327">
          <cell r="A4327" t="str">
            <v>SALIDA CORDON</v>
          </cell>
          <cell r="B4327">
            <v>490</v>
          </cell>
          <cell r="C4327" t="str">
            <v>UND</v>
          </cell>
          <cell r="D4327">
            <v>588</v>
          </cell>
          <cell r="E4327">
            <v>94.08</v>
          </cell>
          <cell r="F4327">
            <v>682</v>
          </cell>
        </row>
        <row r="4328">
          <cell r="A4328" t="str">
            <v>SALIDA CORDON</v>
          </cell>
          <cell r="B4328">
            <v>1550</v>
          </cell>
          <cell r="C4328" t="str">
            <v>UND</v>
          </cell>
          <cell r="D4328">
            <v>1860</v>
          </cell>
          <cell r="E4328">
            <v>297.60000000000002</v>
          </cell>
          <cell r="F4328">
            <v>2158</v>
          </cell>
        </row>
        <row r="4329">
          <cell r="A4329" t="str">
            <v>SALIDA CORDON</v>
          </cell>
          <cell r="B4329">
            <v>1550</v>
          </cell>
          <cell r="C4329" t="str">
            <v>UND</v>
          </cell>
          <cell r="D4329">
            <v>1860</v>
          </cell>
          <cell r="E4329">
            <v>297.60000000000002</v>
          </cell>
          <cell r="F4329">
            <v>2158</v>
          </cell>
        </row>
        <row r="4330">
          <cell r="A4330" t="str">
            <v>SALIDA CORDON</v>
          </cell>
          <cell r="B4330">
            <v>2770</v>
          </cell>
          <cell r="C4330" t="str">
            <v>UND</v>
          </cell>
          <cell r="D4330">
            <v>3324</v>
          </cell>
          <cell r="E4330">
            <v>531.84</v>
          </cell>
          <cell r="F4330">
            <v>3856</v>
          </cell>
        </row>
        <row r="4331">
          <cell r="A4331" t="str">
            <v>SALIDA CORDON</v>
          </cell>
          <cell r="B4331">
            <v>2770</v>
          </cell>
          <cell r="C4331" t="str">
            <v>UND</v>
          </cell>
          <cell r="D4331">
            <v>3324</v>
          </cell>
          <cell r="E4331">
            <v>531.84</v>
          </cell>
          <cell r="F4331">
            <v>3856</v>
          </cell>
        </row>
        <row r="4332">
          <cell r="A4332" t="str">
            <v>SALIDA CORDON T.V.</v>
          </cell>
          <cell r="B4332">
            <v>1640</v>
          </cell>
          <cell r="C4332" t="str">
            <v>UND</v>
          </cell>
          <cell r="D4332">
            <v>1968</v>
          </cell>
          <cell r="E4332">
            <v>314.88</v>
          </cell>
          <cell r="F4332">
            <v>2283</v>
          </cell>
        </row>
        <row r="4333">
          <cell r="A4333" t="str">
            <v>SALIDA CORDON T.V. BLANCO AMBIA</v>
          </cell>
          <cell r="B4333">
            <v>1640</v>
          </cell>
          <cell r="C4333" t="str">
            <v>UND</v>
          </cell>
          <cell r="D4333">
            <v>1968</v>
          </cell>
          <cell r="E4333">
            <v>314.88</v>
          </cell>
          <cell r="F4333">
            <v>2283</v>
          </cell>
        </row>
        <row r="4334">
          <cell r="A4334" t="str">
            <v>SALIDA CORDON T.V. CREMA</v>
          </cell>
          <cell r="B4334">
            <v>2770</v>
          </cell>
          <cell r="C4334" t="str">
            <v>UND</v>
          </cell>
          <cell r="D4334">
            <v>3324</v>
          </cell>
          <cell r="E4334">
            <v>531.84</v>
          </cell>
          <cell r="F4334">
            <v>3856</v>
          </cell>
        </row>
        <row r="4335">
          <cell r="A4335" t="str">
            <v>SALIDA PARA AUDIO</v>
          </cell>
          <cell r="B4335">
            <v>12330</v>
          </cell>
          <cell r="C4335" t="str">
            <v>UND</v>
          </cell>
          <cell r="D4335">
            <v>14796</v>
          </cell>
          <cell r="E4335">
            <v>2367.36</v>
          </cell>
          <cell r="F4335">
            <v>17163</v>
          </cell>
        </row>
        <row r="4336">
          <cell r="A4336" t="str">
            <v>SALIDA PARA SONIDO</v>
          </cell>
          <cell r="B4336">
            <v>6500</v>
          </cell>
          <cell r="C4336" t="str">
            <v>UND</v>
          </cell>
          <cell r="D4336">
            <v>7800</v>
          </cell>
          <cell r="E4336">
            <v>1248</v>
          </cell>
          <cell r="F4336">
            <v>9048</v>
          </cell>
        </row>
        <row r="4337">
          <cell r="A4337" t="str">
            <v>SE¥ALIZACION FIJA LAMPARA 8A 150 ROJO</v>
          </cell>
          <cell r="B4337">
            <v>111000</v>
          </cell>
          <cell r="C4337" t="str">
            <v>UND</v>
          </cell>
          <cell r="D4337">
            <v>133200</v>
          </cell>
          <cell r="E4337">
            <v>21312</v>
          </cell>
          <cell r="F4337">
            <v>154512</v>
          </cell>
        </row>
        <row r="4338">
          <cell r="A4338" t="str">
            <v>SECCIONADOR MON 15KV-600AMP DF430MM COST</v>
          </cell>
          <cell r="B4338">
            <v>120000</v>
          </cell>
          <cell r="C4338" t="str">
            <v>UND</v>
          </cell>
          <cell r="D4338">
            <v>144000</v>
          </cell>
          <cell r="E4338">
            <v>23040</v>
          </cell>
          <cell r="F4338">
            <v>167040</v>
          </cell>
        </row>
        <row r="4339">
          <cell r="A4339" t="str">
            <v>SECCIONADOR MONOP. 13.8KV 600AMP. SUBEST</v>
          </cell>
          <cell r="B4339">
            <v>216000</v>
          </cell>
          <cell r="C4339" t="str">
            <v>UND</v>
          </cell>
          <cell r="D4339">
            <v>259200</v>
          </cell>
          <cell r="E4339">
            <v>41472</v>
          </cell>
          <cell r="F4339">
            <v>300672</v>
          </cell>
        </row>
        <row r="4340">
          <cell r="A4340" t="str">
            <v>SECCIONADOR MONOPOLAR 15 KV 600 AMP</v>
          </cell>
          <cell r="B4340">
            <v>110000</v>
          </cell>
          <cell r="C4340" t="str">
            <v>UND</v>
          </cell>
          <cell r="D4340">
            <v>132000</v>
          </cell>
          <cell r="E4340">
            <v>21120</v>
          </cell>
          <cell r="F4340">
            <v>153120</v>
          </cell>
        </row>
        <row r="4341">
          <cell r="A4341" t="str">
            <v>SECCIONADOR MONOPOLAR 15KV 400AMP</v>
          </cell>
          <cell r="B4341">
            <v>110000</v>
          </cell>
          <cell r="C4341" t="str">
            <v>UND</v>
          </cell>
          <cell r="D4341">
            <v>132000</v>
          </cell>
          <cell r="E4341">
            <v>21120</v>
          </cell>
          <cell r="F4341">
            <v>153120</v>
          </cell>
        </row>
        <row r="4342">
          <cell r="A4342" t="str">
            <v>SECCIONADOR MONOPOLAR 15KV 800AMP</v>
          </cell>
          <cell r="B4342">
            <v>150000</v>
          </cell>
          <cell r="C4342" t="str">
            <v>UND</v>
          </cell>
          <cell r="D4342">
            <v>180000</v>
          </cell>
          <cell r="E4342">
            <v>28800</v>
          </cell>
          <cell r="F4342">
            <v>208800</v>
          </cell>
        </row>
        <row r="4343">
          <cell r="A4343" t="str">
            <v>SECCIONADOR MONOPOLAR 34.5KV 600AMP</v>
          </cell>
          <cell r="B4343">
            <v>217000</v>
          </cell>
          <cell r="C4343" t="str">
            <v>UND</v>
          </cell>
          <cell r="D4343">
            <v>260400</v>
          </cell>
          <cell r="E4343">
            <v>41664</v>
          </cell>
          <cell r="F4343">
            <v>302064</v>
          </cell>
        </row>
        <row r="4344">
          <cell r="A4344" t="str">
            <v>SECCIONADOR PARA B.T 250/630AMP PORTF.</v>
          </cell>
          <cell r="B4344">
            <v>61440</v>
          </cell>
          <cell r="C4344" t="str">
            <v>UND</v>
          </cell>
          <cell r="D4344">
            <v>73728</v>
          </cell>
          <cell r="E4344">
            <v>11796.48</v>
          </cell>
          <cell r="F4344">
            <v>85524</v>
          </cell>
        </row>
        <row r="4345">
          <cell r="A4345" t="str">
            <v>SECCIONADOR PARA B.T 400 A ( FUS. NH)</v>
          </cell>
          <cell r="B4345">
            <v>90000</v>
          </cell>
          <cell r="C4345" t="str">
            <v>UND</v>
          </cell>
          <cell r="D4345">
            <v>108000</v>
          </cell>
          <cell r="E4345">
            <v>17280</v>
          </cell>
          <cell r="F4345">
            <v>125280</v>
          </cell>
        </row>
        <row r="4346">
          <cell r="A4346" t="str">
            <v>SECCIONADOR PARA B.T 600 A ( FUS. NH)</v>
          </cell>
          <cell r="B4346">
            <v>61440</v>
          </cell>
          <cell r="C4346" t="str">
            <v>UND</v>
          </cell>
          <cell r="D4346">
            <v>73728</v>
          </cell>
          <cell r="E4346">
            <v>11796.48</v>
          </cell>
          <cell r="F4346">
            <v>85524</v>
          </cell>
        </row>
        <row r="4347">
          <cell r="A4347" t="str">
            <v>SECCIONADOR PARA B.T. 160 A.(FUS.N.H.)</v>
          </cell>
          <cell r="B4347">
            <v>63600</v>
          </cell>
          <cell r="C4347" t="str">
            <v>UND</v>
          </cell>
          <cell r="D4347">
            <v>76320</v>
          </cell>
          <cell r="E4347">
            <v>12211.2</v>
          </cell>
          <cell r="F4347">
            <v>88531</v>
          </cell>
        </row>
        <row r="4348">
          <cell r="A4348" t="str">
            <v>SECCIONADOR TRIP 17.5KV C/PORTA,C/PUE EX</v>
          </cell>
          <cell r="B4348">
            <v>4250000</v>
          </cell>
          <cell r="C4348" t="str">
            <v>UND</v>
          </cell>
          <cell r="D4348">
            <v>5100000</v>
          </cell>
          <cell r="E4348">
            <v>816000</v>
          </cell>
          <cell r="F4348">
            <v>5916000</v>
          </cell>
        </row>
        <row r="4349">
          <cell r="A4349" t="str">
            <v>SECCIONADOR TRIPOLAR 15 KV 400 AMP GALVA</v>
          </cell>
          <cell r="B4349">
            <v>2875000</v>
          </cell>
          <cell r="C4349" t="str">
            <v>UND</v>
          </cell>
          <cell r="D4349">
            <v>3450000</v>
          </cell>
          <cell r="E4349">
            <v>552000</v>
          </cell>
          <cell r="F4349">
            <v>4002000</v>
          </cell>
        </row>
        <row r="4350">
          <cell r="A4350" t="str">
            <v>SECCIONADOR TRIPOLAR 17.5KV 630A. SOCOL</v>
          </cell>
          <cell r="B4350">
            <v>1579116</v>
          </cell>
          <cell r="C4350" t="str">
            <v>UND</v>
          </cell>
          <cell r="D4350">
            <v>1894939.2</v>
          </cell>
          <cell r="E4350">
            <v>303190.272</v>
          </cell>
          <cell r="F4350">
            <v>2198129</v>
          </cell>
        </row>
        <row r="4351">
          <cell r="A4351" t="str">
            <v>SECCIONADOR TRIPOLAR 200AMP.</v>
          </cell>
          <cell r="B4351">
            <v>617300</v>
          </cell>
          <cell r="C4351" t="str">
            <v>UND</v>
          </cell>
          <cell r="D4351">
            <v>740760</v>
          </cell>
          <cell r="E4351">
            <v>118521.60000000001</v>
          </cell>
          <cell r="F4351">
            <v>859282</v>
          </cell>
          <cell r="H4351">
            <v>10.934984953460704</v>
          </cell>
        </row>
        <row r="4352">
          <cell r="A4352" t="str">
            <v>SECCIONADOR TRIPOLAR 34.5 KV  EXT. S/POR</v>
          </cell>
          <cell r="B4352">
            <v>2900000</v>
          </cell>
          <cell r="C4352" t="str">
            <v>UND</v>
          </cell>
          <cell r="D4352">
            <v>3480000</v>
          </cell>
          <cell r="E4352">
            <v>556800</v>
          </cell>
          <cell r="F4352">
            <v>4036800</v>
          </cell>
        </row>
        <row r="4353">
          <cell r="A4353" t="str">
            <v>SECCIONADOR TRIPOLAR 34.5 KV EXT.P.T</v>
          </cell>
          <cell r="B4353">
            <v>12600000</v>
          </cell>
          <cell r="C4353" t="str">
            <v>UND</v>
          </cell>
          <cell r="D4353">
            <v>15120000</v>
          </cell>
          <cell r="E4353">
            <v>2419200</v>
          </cell>
          <cell r="F4353">
            <v>17539200</v>
          </cell>
        </row>
        <row r="4354">
          <cell r="A4354" t="str">
            <v>SECCIONADOR TRIPOLAR BAJO CARGA 1000AMP</v>
          </cell>
          <cell r="B4354">
            <v>4004700</v>
          </cell>
          <cell r="C4354" t="str">
            <v>UND</v>
          </cell>
          <cell r="D4354">
            <v>4805640</v>
          </cell>
          <cell r="E4354">
            <v>768902.4</v>
          </cell>
          <cell r="F4354">
            <v>5574542</v>
          </cell>
        </row>
        <row r="4355">
          <cell r="A4355" t="str">
            <v>SECCIONADOR TRIPOLAR HORIZONTAL SBC617</v>
          </cell>
          <cell r="B4355">
            <v>2750000</v>
          </cell>
          <cell r="C4355" t="str">
            <v>UND</v>
          </cell>
          <cell r="D4355">
            <v>3300000</v>
          </cell>
          <cell r="E4355">
            <v>528000</v>
          </cell>
          <cell r="F4355">
            <v>3828000</v>
          </cell>
        </row>
        <row r="4356">
          <cell r="A4356" t="str">
            <v>SECCIONADOR TRIPOLAR THO.38KV - SFG</v>
          </cell>
          <cell r="B4356">
            <v>8300000</v>
          </cell>
          <cell r="C4356" t="str">
            <v>UND</v>
          </cell>
          <cell r="D4356">
            <v>9960000</v>
          </cell>
          <cell r="E4356">
            <v>1593600</v>
          </cell>
          <cell r="F4356">
            <v>11553600</v>
          </cell>
        </row>
        <row r="4357">
          <cell r="A4357" t="str">
            <v>SECCIONADOR TRIPOLAR VERTICAL SBC-617</v>
          </cell>
          <cell r="B4357">
            <v>1580000</v>
          </cell>
          <cell r="C4357" t="str">
            <v>UND</v>
          </cell>
          <cell r="D4357">
            <v>1896000</v>
          </cell>
          <cell r="E4357">
            <v>303360</v>
          </cell>
          <cell r="F4357">
            <v>2199360</v>
          </cell>
        </row>
        <row r="4358">
          <cell r="A4358" t="str">
            <v>SECUENCIAL CLIK</v>
          </cell>
          <cell r="B4358">
            <v>5000</v>
          </cell>
          <cell r="C4358" t="str">
            <v>UND</v>
          </cell>
          <cell r="D4358">
            <v>6000</v>
          </cell>
          <cell r="E4358">
            <v>960</v>
          </cell>
          <cell r="F4358">
            <v>6960</v>
          </cell>
        </row>
        <row r="4359">
          <cell r="A4359" t="str">
            <v>SEGUETA PARA LAMINA</v>
          </cell>
          <cell r="B4359">
            <v>1800</v>
          </cell>
          <cell r="C4359" t="str">
            <v>UND</v>
          </cell>
          <cell r="D4359">
            <v>2160</v>
          </cell>
          <cell r="E4359">
            <v>345.6</v>
          </cell>
          <cell r="F4359">
            <v>2506</v>
          </cell>
        </row>
        <row r="4360">
          <cell r="A4360" t="str">
            <v>SELECTOR 2 POSICIONES FIJO TEND</v>
          </cell>
          <cell r="B4360">
            <v>3122</v>
          </cell>
          <cell r="C4360" t="str">
            <v>UND</v>
          </cell>
          <cell r="D4360">
            <v>3746.3999999999996</v>
          </cell>
          <cell r="E4360">
            <v>599.42399999999998</v>
          </cell>
          <cell r="F4360">
            <v>4346</v>
          </cell>
        </row>
        <row r="4361">
          <cell r="A4361" t="str">
            <v>SELECTOR 3 POSICIONES NEGRO ABB</v>
          </cell>
          <cell r="B4361">
            <v>27561</v>
          </cell>
          <cell r="C4361" t="str">
            <v>UND</v>
          </cell>
          <cell r="D4361">
            <v>33073.199999999997</v>
          </cell>
          <cell r="E4361">
            <v>5291.7119999999995</v>
          </cell>
          <cell r="F4361">
            <v>38365</v>
          </cell>
        </row>
        <row r="4362">
          <cell r="A4362" t="str">
            <v>SELECTOR CLOSE-TRIP YLOCALREMOTO4CONCM</v>
          </cell>
          <cell r="B4362">
            <v>948600</v>
          </cell>
          <cell r="C4362" t="str">
            <v>UND</v>
          </cell>
          <cell r="D4362">
            <v>1138320</v>
          </cell>
          <cell r="E4362">
            <v>182131.20000000001</v>
          </cell>
          <cell r="F4362">
            <v>1320451</v>
          </cell>
        </row>
        <row r="4363">
          <cell r="A4363" t="str">
            <v>SELECTOR CON LUZ PILOTO ROJO</v>
          </cell>
          <cell r="B4363">
            <v>107000</v>
          </cell>
          <cell r="C4363" t="str">
            <v>UND</v>
          </cell>
          <cell r="D4363">
            <v>128400</v>
          </cell>
          <cell r="E4363">
            <v>20544</v>
          </cell>
          <cell r="F4363">
            <v>148944</v>
          </cell>
        </row>
        <row r="4364">
          <cell r="A4364" t="str">
            <v>SELECTOR DE DISCREPANCIA CPS-55</v>
          </cell>
          <cell r="B4364">
            <v>400000</v>
          </cell>
          <cell r="C4364" t="str">
            <v>UND</v>
          </cell>
          <cell r="D4364">
            <v>480000</v>
          </cell>
          <cell r="E4364">
            <v>76800</v>
          </cell>
          <cell r="F4364">
            <v>556800</v>
          </cell>
        </row>
        <row r="4365">
          <cell r="A4365" t="str">
            <v>SELECTOR ILUMINADO 2 POSICIONES FIJO AMA</v>
          </cell>
          <cell r="B4365">
            <v>3206</v>
          </cell>
          <cell r="C4365" t="str">
            <v>UND</v>
          </cell>
          <cell r="D4365">
            <v>3847.2</v>
          </cell>
          <cell r="E4365">
            <v>615.55200000000002</v>
          </cell>
          <cell r="F4365">
            <v>4463</v>
          </cell>
        </row>
        <row r="4366">
          <cell r="A4366" t="str">
            <v>SELECTOR ILUMINADO 2 POSICIONES FIJO ROJ</v>
          </cell>
          <cell r="B4366">
            <v>3206</v>
          </cell>
          <cell r="C4366" t="str">
            <v>UND</v>
          </cell>
          <cell r="D4366">
            <v>3847.2</v>
          </cell>
          <cell r="E4366">
            <v>615.55200000000002</v>
          </cell>
          <cell r="F4366">
            <v>4463</v>
          </cell>
        </row>
        <row r="4367">
          <cell r="A4367" t="str">
            <v>SELECTOR LUMINOSO VERDE'RETORNO</v>
          </cell>
          <cell r="B4367">
            <v>37500</v>
          </cell>
          <cell r="C4367" t="str">
            <v>UND</v>
          </cell>
          <cell r="D4367">
            <v>45000</v>
          </cell>
          <cell r="E4367">
            <v>7200</v>
          </cell>
          <cell r="F4367">
            <v>52200</v>
          </cell>
        </row>
        <row r="4368">
          <cell r="A4368" t="str">
            <v>SELECTRO 7 POSICIONES PARA VOLTIMETRO</v>
          </cell>
          <cell r="B4368">
            <v>54060</v>
          </cell>
          <cell r="C4368" t="str">
            <v>UND</v>
          </cell>
          <cell r="D4368">
            <v>64872</v>
          </cell>
          <cell r="E4368">
            <v>10379.52</v>
          </cell>
          <cell r="F4368">
            <v>75252</v>
          </cell>
        </row>
        <row r="4369">
          <cell r="A4369" t="str">
            <v>SELLADOR DE TUBERIA LOCTITE</v>
          </cell>
          <cell r="B4369">
            <v>728</v>
          </cell>
          <cell r="C4369" t="str">
            <v>UND</v>
          </cell>
          <cell r="D4369">
            <v>873.6</v>
          </cell>
          <cell r="E4369">
            <v>139.77600000000001</v>
          </cell>
          <cell r="F4369">
            <v>1013</v>
          </cell>
        </row>
        <row r="4370">
          <cell r="A4370" t="str">
            <v>SELLADOR XSVH-1 1/2 ILURAM</v>
          </cell>
          <cell r="B4370">
            <v>8400</v>
          </cell>
          <cell r="C4370" t="str">
            <v>UND</v>
          </cell>
          <cell r="D4370">
            <v>10080</v>
          </cell>
          <cell r="E4370">
            <v>1612.8</v>
          </cell>
          <cell r="F4370">
            <v>11693</v>
          </cell>
        </row>
        <row r="4371">
          <cell r="A4371" t="str">
            <v>SELLADOR XSVH-3 ILURAM</v>
          </cell>
          <cell r="B4371">
            <v>11340</v>
          </cell>
          <cell r="C4371" t="str">
            <v>UND</v>
          </cell>
          <cell r="D4371">
            <v>13608</v>
          </cell>
          <cell r="E4371">
            <v>2177.2800000000002</v>
          </cell>
          <cell r="F4371">
            <v>15785</v>
          </cell>
        </row>
        <row r="4372">
          <cell r="A4372" t="str">
            <v>SELLADOR XSVH-4 11/4 ILURAM</v>
          </cell>
          <cell r="B4372">
            <v>18620</v>
          </cell>
          <cell r="C4372" t="str">
            <v>UND</v>
          </cell>
          <cell r="D4372">
            <v>22344</v>
          </cell>
          <cell r="E4372">
            <v>3575.04</v>
          </cell>
          <cell r="F4372">
            <v>25919</v>
          </cell>
        </row>
        <row r="4373">
          <cell r="A4373" t="str">
            <v>SELLO MECANICO</v>
          </cell>
          <cell r="B4373">
            <v>10640</v>
          </cell>
          <cell r="C4373" t="str">
            <v>UND</v>
          </cell>
          <cell r="D4373">
            <v>12768</v>
          </cell>
          <cell r="E4373">
            <v>2042.88</v>
          </cell>
          <cell r="F4373">
            <v>14811</v>
          </cell>
        </row>
        <row r="4374">
          <cell r="A4374" t="str">
            <v>SELLO MECANICO</v>
          </cell>
          <cell r="B4374">
            <v>10640</v>
          </cell>
          <cell r="C4374" t="str">
            <v>UND</v>
          </cell>
          <cell r="D4374">
            <v>12768</v>
          </cell>
          <cell r="E4374">
            <v>2042.88</v>
          </cell>
          <cell r="F4374">
            <v>14811</v>
          </cell>
        </row>
        <row r="4375">
          <cell r="A4375" t="str">
            <v>SELTRONIC 3X(400-800)A WH</v>
          </cell>
          <cell r="B4375">
            <v>956018.8125</v>
          </cell>
          <cell r="C4375" t="str">
            <v>UND</v>
          </cell>
          <cell r="D4375">
            <v>1147222.575</v>
          </cell>
          <cell r="E4375">
            <v>183555.61199999999</v>
          </cell>
          <cell r="F4375">
            <v>1330778</v>
          </cell>
        </row>
        <row r="4376">
          <cell r="A4376" t="str">
            <v>SELTRONIC 3X(400-800)A WH</v>
          </cell>
          <cell r="B4376">
            <v>1130245.625</v>
          </cell>
          <cell r="C4376" t="str">
            <v>UND</v>
          </cell>
          <cell r="D4376">
            <v>1356294.75</v>
          </cell>
          <cell r="E4376">
            <v>217007.16</v>
          </cell>
          <cell r="F4376">
            <v>1573302</v>
          </cell>
        </row>
        <row r="4377">
          <cell r="A4377" t="str">
            <v>SEÑALIZACION LUMINOSA</v>
          </cell>
          <cell r="B4377">
            <v>24205</v>
          </cell>
          <cell r="C4377" t="str">
            <v>UND</v>
          </cell>
          <cell r="D4377">
            <v>29046</v>
          </cell>
          <cell r="E4377">
            <v>4647.3599999999997</v>
          </cell>
          <cell r="F4377">
            <v>33693</v>
          </cell>
        </row>
        <row r="4378">
          <cell r="A4378" t="str">
            <v>SENSOR</v>
          </cell>
          <cell r="B4378">
            <v>264000</v>
          </cell>
          <cell r="C4378" t="str">
            <v>UND</v>
          </cell>
          <cell r="D4378">
            <v>316800</v>
          </cell>
          <cell r="E4378">
            <v>50688</v>
          </cell>
          <cell r="F4378">
            <v>367488</v>
          </cell>
        </row>
        <row r="4379">
          <cell r="A4379" t="str">
            <v>SEPARACION SENCILLA LEGRAN REF.30866</v>
          </cell>
          <cell r="B4379">
            <v>9600</v>
          </cell>
          <cell r="C4379" t="str">
            <v>UND</v>
          </cell>
          <cell r="D4379">
            <v>11520</v>
          </cell>
          <cell r="E4379">
            <v>1843.2</v>
          </cell>
          <cell r="F4379">
            <v>13363</v>
          </cell>
        </row>
        <row r="4380">
          <cell r="A4380" t="str">
            <v>SIKA  ENDURECEDOR -2</v>
          </cell>
          <cell r="B4380">
            <v>30000</v>
          </cell>
          <cell r="C4380" t="str">
            <v>UND</v>
          </cell>
          <cell r="D4380">
            <v>36000</v>
          </cell>
          <cell r="E4380">
            <v>5760</v>
          </cell>
          <cell r="F4380">
            <v>41760</v>
          </cell>
        </row>
        <row r="4381">
          <cell r="A4381" t="str">
            <v>SILICAGEL</v>
          </cell>
          <cell r="B4381">
            <v>60000</v>
          </cell>
          <cell r="C4381" t="str">
            <v>UND</v>
          </cell>
          <cell r="D4381">
            <v>72000</v>
          </cell>
          <cell r="E4381">
            <v>11520</v>
          </cell>
          <cell r="F4381">
            <v>83520</v>
          </cell>
        </row>
        <row r="4382">
          <cell r="A4382" t="str">
            <v>SILICONA TRANSPARENTE EN TUBO</v>
          </cell>
          <cell r="B4382">
            <v>6325</v>
          </cell>
          <cell r="C4382" t="str">
            <v>UND</v>
          </cell>
          <cell r="D4382">
            <v>7590</v>
          </cell>
          <cell r="E4382">
            <v>1214.4000000000001</v>
          </cell>
          <cell r="F4382">
            <v>8804</v>
          </cell>
        </row>
        <row r="4383">
          <cell r="A4383" t="str">
            <v>SILLA P/CTA MADERA EEB</v>
          </cell>
          <cell r="B4383">
            <v>2640</v>
          </cell>
          <cell r="C4383" t="str">
            <v>UND</v>
          </cell>
          <cell r="D4383">
            <v>3168</v>
          </cell>
          <cell r="E4383">
            <v>506.88</v>
          </cell>
          <cell r="F4383">
            <v>3675</v>
          </cell>
        </row>
        <row r="4384">
          <cell r="A4384" t="str">
            <v>SILLA TIPO ICEL</v>
          </cell>
          <cell r="B4384">
            <v>2640</v>
          </cell>
          <cell r="C4384" t="str">
            <v>UND</v>
          </cell>
          <cell r="D4384">
            <v>3168</v>
          </cell>
          <cell r="E4384">
            <v>506.88</v>
          </cell>
          <cell r="F4384">
            <v>3675</v>
          </cell>
        </row>
        <row r="4385">
          <cell r="A4385" t="str">
            <v>SILLA Y/O REPISA TRAFO - ANGU.21/4 X90X8</v>
          </cell>
          <cell r="B4385">
            <v>98500</v>
          </cell>
          <cell r="C4385" t="str">
            <v>UND</v>
          </cell>
          <cell r="D4385">
            <v>118200</v>
          </cell>
          <cell r="E4385">
            <v>18912</v>
          </cell>
          <cell r="F4385">
            <v>137112</v>
          </cell>
        </row>
        <row r="4386">
          <cell r="A4386" t="str">
            <v>SILLA Y/O REPIZA SOPORTE TRAFO  60X70</v>
          </cell>
          <cell r="B4386">
            <v>57000</v>
          </cell>
          <cell r="C4386" t="str">
            <v>UND</v>
          </cell>
          <cell r="D4386">
            <v>68400</v>
          </cell>
          <cell r="E4386">
            <v>10944</v>
          </cell>
          <cell r="F4386">
            <v>79344</v>
          </cell>
        </row>
        <row r="4387">
          <cell r="A4387" t="str">
            <v>SINTESOLDA /RAPIDO</v>
          </cell>
          <cell r="B4387">
            <v>2500</v>
          </cell>
          <cell r="C4387" t="str">
            <v>UND</v>
          </cell>
          <cell r="D4387">
            <v>3000</v>
          </cell>
          <cell r="E4387">
            <v>480</v>
          </cell>
          <cell r="F4387">
            <v>3480</v>
          </cell>
        </row>
        <row r="4388">
          <cell r="A4388" t="str">
            <v>SIRENA 110 VAC. 04 MA. 108 DB</v>
          </cell>
          <cell r="B4388">
            <v>23800</v>
          </cell>
          <cell r="C4388" t="str">
            <v>UND</v>
          </cell>
          <cell r="D4388">
            <v>28560</v>
          </cell>
          <cell r="E4388">
            <v>4569.6000000000004</v>
          </cell>
          <cell r="F4388">
            <v>33130</v>
          </cell>
        </row>
        <row r="4389">
          <cell r="A4389" t="str">
            <v>SIRENA DE EXPANSION (MARCO SEGUETA PLAST</v>
          </cell>
          <cell r="B4389">
            <v>1610</v>
          </cell>
          <cell r="C4389" t="str">
            <v>UND</v>
          </cell>
          <cell r="D4389">
            <v>1932</v>
          </cell>
          <cell r="E4389">
            <v>309.12</v>
          </cell>
          <cell r="F4389">
            <v>2241</v>
          </cell>
        </row>
        <row r="4390">
          <cell r="A4390" t="str">
            <v>SISTEMA DE CIERRE HERMETICO TDUX-1000</v>
          </cell>
          <cell r="B4390">
            <v>24297.900390625004</v>
          </cell>
          <cell r="C4390" t="str">
            <v>UND</v>
          </cell>
          <cell r="D4390">
            <v>29157.480468750004</v>
          </cell>
          <cell r="E4390">
            <v>4665.1968750000005</v>
          </cell>
          <cell r="F4390">
            <v>33823</v>
          </cell>
        </row>
        <row r="4391">
          <cell r="A4391" t="str">
            <v>SISTEMA REFLEX 24-240V AC/DC</v>
          </cell>
          <cell r="B4391">
            <v>513000</v>
          </cell>
          <cell r="C4391" t="str">
            <v>UND</v>
          </cell>
          <cell r="D4391">
            <v>615600</v>
          </cell>
          <cell r="E4391">
            <v>98496</v>
          </cell>
          <cell r="F4391">
            <v>714096</v>
          </cell>
        </row>
        <row r="4392">
          <cell r="A4392" t="str">
            <v>SISTEMA REFLEX 2AMP</v>
          </cell>
          <cell r="B4392">
            <v>270000</v>
          </cell>
          <cell r="C4392" t="str">
            <v>UND</v>
          </cell>
          <cell r="D4392">
            <v>324000</v>
          </cell>
          <cell r="E4392">
            <v>51840</v>
          </cell>
          <cell r="F4392">
            <v>375840</v>
          </cell>
        </row>
        <row r="4393">
          <cell r="A4393" t="str">
            <v>SMOUV 45MM</v>
          </cell>
          <cell r="B4393">
            <v>357.5</v>
          </cell>
          <cell r="C4393" t="str">
            <v>UND</v>
          </cell>
          <cell r="D4393">
            <v>429</v>
          </cell>
          <cell r="E4393">
            <v>68.64</v>
          </cell>
          <cell r="F4393">
            <v>498</v>
          </cell>
        </row>
        <row r="4394">
          <cell r="A4394" t="str">
            <v>SOCKETS FLUORESCENTE HEMBRA</v>
          </cell>
          <cell r="B4394">
            <v>4200</v>
          </cell>
          <cell r="C4394" t="str">
            <v>UND</v>
          </cell>
          <cell r="D4394">
            <v>5040</v>
          </cell>
          <cell r="E4394">
            <v>806.4</v>
          </cell>
          <cell r="F4394">
            <v>5846</v>
          </cell>
        </row>
        <row r="4395">
          <cell r="A4395" t="str">
            <v>SOCKETS FLUORESCENTE HEMBRA AVE</v>
          </cell>
          <cell r="B4395">
            <v>1700</v>
          </cell>
          <cell r="C4395" t="str">
            <v>UND</v>
          </cell>
          <cell r="D4395">
            <v>2040</v>
          </cell>
          <cell r="E4395">
            <v>326.40000000000003</v>
          </cell>
          <cell r="F4395">
            <v>2366</v>
          </cell>
        </row>
        <row r="4396">
          <cell r="A4396" t="str">
            <v>SOCKETS PORTAFUSIBLE VIDRIO AEREO</v>
          </cell>
          <cell r="B4396">
            <v>420</v>
          </cell>
          <cell r="C4396" t="str">
            <v>UND</v>
          </cell>
          <cell r="D4396">
            <v>504</v>
          </cell>
          <cell r="E4396">
            <v>80.64</v>
          </cell>
          <cell r="F4396">
            <v>585</v>
          </cell>
        </row>
        <row r="4397">
          <cell r="A4397" t="str">
            <v>SOCKETS SLIM JUEGO IMET</v>
          </cell>
          <cell r="B4397">
            <v>1156</v>
          </cell>
          <cell r="C4397" t="str">
            <v>UND</v>
          </cell>
          <cell r="D4397">
            <v>1387.2</v>
          </cell>
          <cell r="E4397">
            <v>221.952</v>
          </cell>
          <cell r="F4397">
            <v>1609</v>
          </cell>
        </row>
        <row r="4398">
          <cell r="A4398" t="str">
            <v>SOCKETS SLIM MACHO</v>
          </cell>
          <cell r="B4398">
            <v>1700</v>
          </cell>
          <cell r="C4398" t="str">
            <v>UND</v>
          </cell>
          <cell r="D4398">
            <v>2040</v>
          </cell>
          <cell r="E4398">
            <v>326.40000000000003</v>
          </cell>
          <cell r="F4398">
            <v>2366</v>
          </cell>
        </row>
        <row r="4399">
          <cell r="A4399" t="str">
            <v>SOCKETS SLINE HEMBRA</v>
          </cell>
          <cell r="B4399">
            <v>630</v>
          </cell>
          <cell r="C4399" t="str">
            <v>UND</v>
          </cell>
          <cell r="D4399">
            <v>756</v>
          </cell>
          <cell r="E4399">
            <v>120.96000000000001</v>
          </cell>
          <cell r="F4399">
            <v>877</v>
          </cell>
        </row>
        <row r="4400">
          <cell r="A4400" t="str">
            <v>SOCKETS SLINE HEMBRA AVE</v>
          </cell>
          <cell r="B4400">
            <v>630</v>
          </cell>
          <cell r="C4400" t="str">
            <v>UND</v>
          </cell>
          <cell r="D4400">
            <v>756</v>
          </cell>
          <cell r="E4400">
            <v>120.96000000000001</v>
          </cell>
          <cell r="F4400">
            <v>877</v>
          </cell>
        </row>
        <row r="4401">
          <cell r="A4401" t="str">
            <v>SOCKETS SLINE HEMBRA IMET</v>
          </cell>
          <cell r="B4401">
            <v>630</v>
          </cell>
          <cell r="C4401" t="str">
            <v>UND</v>
          </cell>
          <cell r="D4401">
            <v>756</v>
          </cell>
          <cell r="E4401">
            <v>120.96000000000001</v>
          </cell>
          <cell r="F4401">
            <v>877</v>
          </cell>
        </row>
        <row r="4402">
          <cell r="A4402" t="str">
            <v>SOCKETS SLINE MACHO</v>
          </cell>
          <cell r="B4402">
            <v>630</v>
          </cell>
          <cell r="C4402" t="str">
            <v>UND</v>
          </cell>
          <cell r="D4402">
            <v>756</v>
          </cell>
          <cell r="E4402">
            <v>120.96000000000001</v>
          </cell>
          <cell r="F4402">
            <v>877</v>
          </cell>
        </row>
        <row r="4403">
          <cell r="A4403" t="str">
            <v>SOLDADURA CADWELL 115GRS</v>
          </cell>
          <cell r="B4403">
            <v>6268</v>
          </cell>
          <cell r="C4403" t="str">
            <v>UND</v>
          </cell>
          <cell r="D4403">
            <v>7521.5999999999995</v>
          </cell>
          <cell r="E4403">
            <v>1203.4559999999999</v>
          </cell>
          <cell r="F4403">
            <v>8725</v>
          </cell>
        </row>
        <row r="4404">
          <cell r="A4404" t="str">
            <v>SOLDADURA CADWELL 150GRS</v>
          </cell>
          <cell r="B4404">
            <v>7659</v>
          </cell>
          <cell r="C4404" t="str">
            <v>UND</v>
          </cell>
          <cell r="D4404">
            <v>9190.7999999999993</v>
          </cell>
          <cell r="E4404">
            <v>1470.528</v>
          </cell>
          <cell r="F4404">
            <v>10661</v>
          </cell>
        </row>
        <row r="4405">
          <cell r="A4405" t="str">
            <v>SOLDADURA CADWELL 200GRS</v>
          </cell>
          <cell r="B4405">
            <v>9890</v>
          </cell>
          <cell r="C4405" t="str">
            <v>UND</v>
          </cell>
          <cell r="D4405">
            <v>11868</v>
          </cell>
          <cell r="E4405">
            <v>1898.88</v>
          </cell>
          <cell r="F4405">
            <v>13767</v>
          </cell>
        </row>
        <row r="4406">
          <cell r="A4406" t="str">
            <v>SOLDADURA CADWELL 250GRS</v>
          </cell>
          <cell r="B4406">
            <v>14200</v>
          </cell>
          <cell r="C4406" t="str">
            <v>UND</v>
          </cell>
          <cell r="D4406">
            <v>17040</v>
          </cell>
          <cell r="E4406">
            <v>2726.4</v>
          </cell>
          <cell r="F4406">
            <v>19766</v>
          </cell>
        </row>
        <row r="4407">
          <cell r="A4407" t="str">
            <v>SOLDADURA CADWELL 32GRS</v>
          </cell>
          <cell r="B4407">
            <v>2910</v>
          </cell>
          <cell r="C4407" t="str">
            <v>UND</v>
          </cell>
          <cell r="D4407">
            <v>3492</v>
          </cell>
          <cell r="E4407">
            <v>558.72</v>
          </cell>
          <cell r="F4407">
            <v>4051</v>
          </cell>
        </row>
        <row r="4408">
          <cell r="A4408" t="str">
            <v>SOLDADURA CADWELL 45GRS</v>
          </cell>
          <cell r="B4408">
            <v>3131</v>
          </cell>
          <cell r="C4408" t="str">
            <v>UND</v>
          </cell>
          <cell r="D4408">
            <v>3757.2</v>
          </cell>
          <cell r="E4408">
            <v>601.15199999999993</v>
          </cell>
          <cell r="F4408">
            <v>4358</v>
          </cell>
        </row>
        <row r="4409">
          <cell r="A4409" t="str">
            <v>SOLDADURA CADWELL 65GRS</v>
          </cell>
          <cell r="B4409">
            <v>3830</v>
          </cell>
          <cell r="C4409" t="str">
            <v>UND</v>
          </cell>
          <cell r="D4409">
            <v>4596</v>
          </cell>
          <cell r="E4409">
            <v>735.36</v>
          </cell>
          <cell r="F4409">
            <v>5331</v>
          </cell>
        </row>
        <row r="4410">
          <cell r="A4410" t="str">
            <v>SOLDADURA CADWELL 90GRS</v>
          </cell>
          <cell r="B4410">
            <v>4888</v>
          </cell>
          <cell r="C4410" t="str">
            <v>UND</v>
          </cell>
          <cell r="D4410">
            <v>5865.5999999999995</v>
          </cell>
          <cell r="E4410">
            <v>938.49599999999998</v>
          </cell>
          <cell r="F4410">
            <v>6804</v>
          </cell>
        </row>
        <row r="4411">
          <cell r="A4411" t="str">
            <v>SOLDADURA ESTA¥O 1/16 PAQUETE RADIOKASTE</v>
          </cell>
          <cell r="B4411">
            <v>448</v>
          </cell>
          <cell r="C4411" t="str">
            <v>UND</v>
          </cell>
          <cell r="D4411">
            <v>537.6</v>
          </cell>
          <cell r="E4411">
            <v>86.016000000000005</v>
          </cell>
          <cell r="F4411">
            <v>624</v>
          </cell>
        </row>
        <row r="4412">
          <cell r="A4412" t="str">
            <v>SOLDADURA PVC 1/4"</v>
          </cell>
          <cell r="B4412">
            <v>29429</v>
          </cell>
          <cell r="C4412" t="str">
            <v>UND</v>
          </cell>
          <cell r="D4412">
            <v>35314.799999999996</v>
          </cell>
          <cell r="E4412">
            <v>5650.3679999999995</v>
          </cell>
          <cell r="F4412">
            <v>40965</v>
          </cell>
        </row>
        <row r="4413">
          <cell r="A4413" t="str">
            <v>SOLDADURA PVC 1/8</v>
          </cell>
          <cell r="B4413">
            <v>15231</v>
          </cell>
          <cell r="C4413" t="str">
            <v>UND</v>
          </cell>
          <cell r="D4413">
            <v>18277.2</v>
          </cell>
          <cell r="E4413">
            <v>2924.3520000000003</v>
          </cell>
          <cell r="F4413">
            <v>21202</v>
          </cell>
        </row>
        <row r="4414">
          <cell r="A4414" t="str">
            <v>SOPORTE B5S (BASE)  "TICINO"</v>
          </cell>
          <cell r="B4414">
            <v>729</v>
          </cell>
          <cell r="C4414" t="str">
            <v>UND</v>
          </cell>
          <cell r="D4414">
            <v>874.8</v>
          </cell>
          <cell r="E4414">
            <v>139.96799999999999</v>
          </cell>
          <cell r="F4414">
            <v>1015</v>
          </cell>
        </row>
        <row r="4415">
          <cell r="A4415" t="str">
            <v>SOPORTE DIAGONAL 1/8X120MM</v>
          </cell>
          <cell r="B4415">
            <v>2980</v>
          </cell>
          <cell r="C4415" t="str">
            <v>UND</v>
          </cell>
          <cell r="D4415">
            <v>3576</v>
          </cell>
          <cell r="E4415">
            <v>572.16</v>
          </cell>
          <cell r="F4415">
            <v>4148</v>
          </cell>
        </row>
        <row r="4416">
          <cell r="A4416" t="str">
            <v>SOPORTE FIJO PS 1500</v>
          </cell>
          <cell r="B4416">
            <v>3200</v>
          </cell>
          <cell r="C4416" t="str">
            <v>UND</v>
          </cell>
          <cell r="D4416">
            <v>3840</v>
          </cell>
          <cell r="E4416">
            <v>614.4</v>
          </cell>
          <cell r="F4416">
            <v>4454</v>
          </cell>
        </row>
        <row r="4417">
          <cell r="A4417" t="str">
            <v>SOPORTE P/RELE D09/D18</v>
          </cell>
          <cell r="B4417">
            <v>19000</v>
          </cell>
          <cell r="C4417" t="str">
            <v>UND</v>
          </cell>
          <cell r="D4417">
            <v>22800</v>
          </cell>
          <cell r="E4417">
            <v>3648</v>
          </cell>
          <cell r="F4417">
            <v>26448</v>
          </cell>
        </row>
        <row r="4418">
          <cell r="A4418" t="str">
            <v>SOPORTE P/RELE D25/D32</v>
          </cell>
          <cell r="B4418">
            <v>34000</v>
          </cell>
          <cell r="C4418" t="str">
            <v>UND</v>
          </cell>
          <cell r="D4418">
            <v>40800</v>
          </cell>
          <cell r="E4418">
            <v>6528</v>
          </cell>
          <cell r="F4418">
            <v>47328</v>
          </cell>
        </row>
        <row r="4419">
          <cell r="A4419" t="str">
            <v>SOPORTE P/RELE D40....</v>
          </cell>
          <cell r="B4419">
            <v>39000</v>
          </cell>
          <cell r="C4419" t="str">
            <v>UND</v>
          </cell>
          <cell r="D4419">
            <v>46800</v>
          </cell>
          <cell r="E4419">
            <v>7488</v>
          </cell>
          <cell r="F4419">
            <v>54288</v>
          </cell>
        </row>
        <row r="4420">
          <cell r="A4420" t="str">
            <v>SOPORTE PARA PROTECCIONES EN 34,5 KV</v>
          </cell>
          <cell r="B4420">
            <v>2990</v>
          </cell>
          <cell r="C4420" t="str">
            <v>UND</v>
          </cell>
          <cell r="D4420">
            <v>3588</v>
          </cell>
          <cell r="E4420">
            <v>574.08000000000004</v>
          </cell>
          <cell r="F4420">
            <v>4162</v>
          </cell>
        </row>
        <row r="4421">
          <cell r="A4421" t="str">
            <v>SOPORTE PARA RELE</v>
          </cell>
          <cell r="B4421">
            <v>20297.199218749996</v>
          </cell>
          <cell r="C4421" t="str">
            <v>UND</v>
          </cell>
          <cell r="D4421">
            <v>24356.639062499995</v>
          </cell>
          <cell r="E4421">
            <v>3897.062249999999</v>
          </cell>
          <cell r="F4421">
            <v>28254</v>
          </cell>
        </row>
        <row r="4422">
          <cell r="A4422" t="str">
            <v>SOPORTE PARA RELE T25DU32 ABB</v>
          </cell>
          <cell r="B4422">
            <v>20727</v>
          </cell>
          <cell r="C4422" t="str">
            <v>UND</v>
          </cell>
          <cell r="D4422">
            <v>24872.399999999998</v>
          </cell>
          <cell r="E4422">
            <v>3979.5839999999998</v>
          </cell>
          <cell r="F4422">
            <v>28852</v>
          </cell>
        </row>
        <row r="4423">
          <cell r="A4423" t="str">
            <v>SOPORTE REF.CS-2P</v>
          </cell>
          <cell r="B4423">
            <v>2000</v>
          </cell>
          <cell r="C4423" t="str">
            <v>UND</v>
          </cell>
          <cell r="D4423">
            <v>2400</v>
          </cell>
          <cell r="E4423">
            <v>384</v>
          </cell>
          <cell r="F4423">
            <v>2784</v>
          </cell>
        </row>
        <row r="4424">
          <cell r="A4424" t="str">
            <v>SOPORTE REF:CS-2F</v>
          </cell>
          <cell r="B4424">
            <v>2000</v>
          </cell>
          <cell r="C4424" t="str">
            <v>UND</v>
          </cell>
          <cell r="D4424">
            <v>2400</v>
          </cell>
          <cell r="E4424">
            <v>384</v>
          </cell>
          <cell r="F4424">
            <v>2784</v>
          </cell>
        </row>
        <row r="4425">
          <cell r="A4425" t="str">
            <v>SOPORTE RELE</v>
          </cell>
          <cell r="B4425">
            <v>15078</v>
          </cell>
          <cell r="C4425" t="str">
            <v>UND</v>
          </cell>
          <cell r="D4425">
            <v>18093.599999999999</v>
          </cell>
          <cell r="E4425">
            <v>2894.9759999999997</v>
          </cell>
          <cell r="F4425">
            <v>20989</v>
          </cell>
        </row>
        <row r="4426">
          <cell r="A4426" t="str">
            <v>SOPORTE TERMINAL PREMOLDEADO No.1/0 35 KV XLPE</v>
          </cell>
          <cell r="B4426">
            <v>3900</v>
          </cell>
          <cell r="C4426" t="str">
            <v>UND</v>
          </cell>
          <cell r="D4426">
            <v>4680</v>
          </cell>
          <cell r="E4426">
            <v>748.80000000000007</v>
          </cell>
          <cell r="F4426">
            <v>5429</v>
          </cell>
        </row>
        <row r="4427">
          <cell r="A4427" t="str">
            <v>SPLITER DOBLE SALIDA</v>
          </cell>
          <cell r="B4427">
            <v>892</v>
          </cell>
          <cell r="C4427" t="str">
            <v>UND</v>
          </cell>
          <cell r="D4427">
            <v>1070.3999999999999</v>
          </cell>
          <cell r="E4427">
            <v>171.26399999999998</v>
          </cell>
          <cell r="F4427">
            <v>1242</v>
          </cell>
        </row>
        <row r="4428">
          <cell r="A4428" t="str">
            <v>STARTER 20W</v>
          </cell>
          <cell r="B4428">
            <v>210</v>
          </cell>
          <cell r="C4428" t="str">
            <v>UND</v>
          </cell>
          <cell r="D4428">
            <v>252</v>
          </cell>
          <cell r="E4428">
            <v>40.32</v>
          </cell>
          <cell r="F4428">
            <v>292</v>
          </cell>
        </row>
        <row r="4429">
          <cell r="A4429" t="str">
            <v>STARTER 20W VARIAS MARCAS</v>
          </cell>
          <cell r="B4429">
            <v>250</v>
          </cell>
          <cell r="C4429" t="str">
            <v>UND</v>
          </cell>
          <cell r="D4429">
            <v>300</v>
          </cell>
          <cell r="E4429">
            <v>48</v>
          </cell>
          <cell r="F4429">
            <v>348</v>
          </cell>
        </row>
        <row r="4430">
          <cell r="A4430" t="str">
            <v>STARTER 40W FS-4</v>
          </cell>
          <cell r="B4430">
            <v>210</v>
          </cell>
          <cell r="C4430" t="str">
            <v>UND</v>
          </cell>
          <cell r="D4430">
            <v>252</v>
          </cell>
          <cell r="E4430">
            <v>40.32</v>
          </cell>
          <cell r="F4430">
            <v>292</v>
          </cell>
        </row>
        <row r="4431">
          <cell r="A4431" t="str">
            <v>STARTER 40W FS-4 WORLA</v>
          </cell>
          <cell r="B4431">
            <v>250</v>
          </cell>
          <cell r="C4431" t="str">
            <v>UND</v>
          </cell>
          <cell r="D4431">
            <v>300</v>
          </cell>
          <cell r="E4431">
            <v>48</v>
          </cell>
          <cell r="F4431">
            <v>348</v>
          </cell>
        </row>
        <row r="4432">
          <cell r="A4432" t="str">
            <v>SUB-BASE AISLANTE PARA PARARRAYOS</v>
          </cell>
          <cell r="B4432">
            <v>255645</v>
          </cell>
          <cell r="C4432" t="str">
            <v>UND</v>
          </cell>
          <cell r="D4432">
            <v>306774</v>
          </cell>
          <cell r="E4432">
            <v>49083.840000000004</v>
          </cell>
          <cell r="F4432">
            <v>355858</v>
          </cell>
        </row>
        <row r="4433">
          <cell r="A4433" t="str">
            <v>SUBCONJUNTO 1NA</v>
          </cell>
          <cell r="B4433">
            <v>12000</v>
          </cell>
          <cell r="C4433" t="str">
            <v>UND</v>
          </cell>
          <cell r="D4433">
            <v>14400</v>
          </cell>
          <cell r="E4433">
            <v>2304</v>
          </cell>
          <cell r="F4433">
            <v>16704</v>
          </cell>
        </row>
        <row r="4434">
          <cell r="A4434" t="str">
            <v>SUBCONJUNTO 1NA PARA XA2-B</v>
          </cell>
          <cell r="B4434">
            <v>27000</v>
          </cell>
          <cell r="C4434" t="str">
            <v>UND</v>
          </cell>
          <cell r="D4434">
            <v>32400</v>
          </cell>
          <cell r="E4434">
            <v>5184</v>
          </cell>
          <cell r="F4434">
            <v>37584</v>
          </cell>
        </row>
        <row r="4435">
          <cell r="A4435" t="str">
            <v>SUBCONJUNTO 1NC PARA XA2-B</v>
          </cell>
          <cell r="B4435">
            <v>27000</v>
          </cell>
          <cell r="C4435" t="str">
            <v>UND</v>
          </cell>
          <cell r="D4435">
            <v>32400</v>
          </cell>
          <cell r="E4435">
            <v>5184</v>
          </cell>
          <cell r="F4435">
            <v>37584</v>
          </cell>
        </row>
        <row r="4436">
          <cell r="A4436" t="str">
            <v>SUBCONJUNTO NA EK10 PULSADOR SELECTOR KM</v>
          </cell>
          <cell r="B4436">
            <v>3969</v>
          </cell>
          <cell r="C4436" t="str">
            <v>UND</v>
          </cell>
          <cell r="D4436">
            <v>4762.8</v>
          </cell>
          <cell r="E4436">
            <v>762.048</v>
          </cell>
          <cell r="F4436">
            <v>5525</v>
          </cell>
        </row>
        <row r="4437">
          <cell r="A4437" t="str">
            <v>SUBCONJUNTO NC EK01 PULSADOR-SELECTOR KM</v>
          </cell>
          <cell r="B4437">
            <v>3969</v>
          </cell>
          <cell r="C4437" t="str">
            <v>UND</v>
          </cell>
          <cell r="D4437">
            <v>4762.8</v>
          </cell>
          <cell r="E4437">
            <v>762.048</v>
          </cell>
          <cell r="F4437">
            <v>5525</v>
          </cell>
        </row>
        <row r="4438">
          <cell r="A4438" t="str">
            <v>SUBCONJUNTO P/CONMUTADOR NA-NC</v>
          </cell>
          <cell r="B4438">
            <v>15000</v>
          </cell>
          <cell r="C4438" t="str">
            <v>UND</v>
          </cell>
          <cell r="D4438">
            <v>18000</v>
          </cell>
          <cell r="E4438">
            <v>2880</v>
          </cell>
          <cell r="F4438">
            <v>20880</v>
          </cell>
        </row>
        <row r="4439">
          <cell r="A4439" t="str">
            <v>SUBCONJUNTO P/XAL 1NA</v>
          </cell>
          <cell r="B4439">
            <v>15000</v>
          </cell>
          <cell r="C4439" t="str">
            <v>UND</v>
          </cell>
          <cell r="D4439">
            <v>18000</v>
          </cell>
          <cell r="E4439">
            <v>2880</v>
          </cell>
          <cell r="F4439">
            <v>20880</v>
          </cell>
        </row>
        <row r="4440">
          <cell r="A4440" t="str">
            <v>SUBCONJUNTO P/XAL 1NC</v>
          </cell>
          <cell r="B4440">
            <v>15000</v>
          </cell>
          <cell r="C4440" t="str">
            <v>UND</v>
          </cell>
          <cell r="D4440">
            <v>18000</v>
          </cell>
          <cell r="E4440">
            <v>2880</v>
          </cell>
          <cell r="F4440">
            <v>20880</v>
          </cell>
        </row>
        <row r="4441">
          <cell r="A4441" t="str">
            <v>SUBCONJUNTO RT 010 22MM PLASTICO BRETER</v>
          </cell>
          <cell r="B4441">
            <v>3864</v>
          </cell>
          <cell r="C4441" t="str">
            <v>UND</v>
          </cell>
          <cell r="D4441">
            <v>4636.8</v>
          </cell>
          <cell r="E4441">
            <v>741.88800000000003</v>
          </cell>
          <cell r="F4441">
            <v>5379</v>
          </cell>
        </row>
        <row r="4442">
          <cell r="A4442" t="str">
            <v>SUPLEMENTO DE MADERA</v>
          </cell>
          <cell r="B4442">
            <v>2100</v>
          </cell>
          <cell r="C4442" t="str">
            <v>UND</v>
          </cell>
          <cell r="D4442">
            <v>2520</v>
          </cell>
          <cell r="E4442">
            <v>403.2</v>
          </cell>
          <cell r="F4442">
            <v>2923</v>
          </cell>
        </row>
        <row r="4443">
          <cell r="A4443" t="str">
            <v>SUPLEMENTO GALVANIZADO 2400</v>
          </cell>
          <cell r="B4443">
            <v>258</v>
          </cell>
          <cell r="C4443" t="str">
            <v>UND</v>
          </cell>
          <cell r="D4443">
            <v>309.59999999999997</v>
          </cell>
          <cell r="E4443">
            <v>49.535999999999994</v>
          </cell>
          <cell r="F4443">
            <v>359</v>
          </cell>
        </row>
        <row r="4444">
          <cell r="A4444" t="str">
            <v>SUPRESOS DE PICOS TRIFASICO</v>
          </cell>
          <cell r="B4444">
            <v>151000</v>
          </cell>
          <cell r="C4444" t="str">
            <v>UND</v>
          </cell>
          <cell r="D4444">
            <v>181200</v>
          </cell>
          <cell r="E4444">
            <v>28992</v>
          </cell>
          <cell r="F4444">
            <v>210192</v>
          </cell>
        </row>
        <row r="4445">
          <cell r="A4445" t="str">
            <v>SWICHT CONMUTABLE 3 X 60</v>
          </cell>
          <cell r="B4445">
            <v>3600</v>
          </cell>
          <cell r="C4445" t="str">
            <v>UND</v>
          </cell>
          <cell r="D4445">
            <v>4320</v>
          </cell>
          <cell r="E4445">
            <v>691.2</v>
          </cell>
          <cell r="F4445">
            <v>5011</v>
          </cell>
        </row>
        <row r="4446">
          <cell r="A4446" t="str">
            <v>SWITCH CUCHILLA 2X60</v>
          </cell>
          <cell r="B4446">
            <v>3640</v>
          </cell>
          <cell r="C4446" t="str">
            <v>UND</v>
          </cell>
          <cell r="D4446">
            <v>4368</v>
          </cell>
          <cell r="E4446">
            <v>698.88</v>
          </cell>
          <cell r="F4446">
            <v>5067</v>
          </cell>
        </row>
        <row r="4447">
          <cell r="A4447" t="str">
            <v>SWITCH CUCHILLA CONMUTABLE 3X100</v>
          </cell>
          <cell r="B4447">
            <v>70700</v>
          </cell>
          <cell r="C4447" t="str">
            <v>UND</v>
          </cell>
          <cell r="D4447">
            <v>84840</v>
          </cell>
          <cell r="E4447">
            <v>13574.4</v>
          </cell>
          <cell r="F4447">
            <v>98414</v>
          </cell>
        </row>
        <row r="4448">
          <cell r="A4448" t="str">
            <v>SWITCH DE CUCHILLA 2X30 KNIFE</v>
          </cell>
          <cell r="B4448">
            <v>5348</v>
          </cell>
          <cell r="C4448" t="str">
            <v>UND</v>
          </cell>
          <cell r="D4448">
            <v>6417.5999999999995</v>
          </cell>
          <cell r="E4448">
            <v>1026.816</v>
          </cell>
          <cell r="F4448">
            <v>7444</v>
          </cell>
        </row>
        <row r="4449">
          <cell r="A4449" t="str">
            <v>SWITCH DE CUCHILLA 3X30 KNIFE</v>
          </cell>
          <cell r="B4449">
            <v>38360</v>
          </cell>
          <cell r="C4449" t="str">
            <v>UND</v>
          </cell>
          <cell r="D4449">
            <v>46032</v>
          </cell>
          <cell r="E4449">
            <v>7365.12</v>
          </cell>
          <cell r="F4449">
            <v>53397</v>
          </cell>
        </row>
        <row r="4450">
          <cell r="A4450" t="str">
            <v>SWITCH FLOTADOR S/PALANCA NI BOLA  MG</v>
          </cell>
          <cell r="B4450">
            <v>7000</v>
          </cell>
          <cell r="C4450" t="str">
            <v>UND</v>
          </cell>
          <cell r="D4450">
            <v>8400</v>
          </cell>
          <cell r="E4450">
            <v>1344</v>
          </cell>
          <cell r="F4450">
            <v>9744</v>
          </cell>
        </row>
        <row r="4451">
          <cell r="A4451" t="str">
            <v>SWITCHE SELECTOR 2 POSICIONES 1NO</v>
          </cell>
          <cell r="B4451">
            <v>32000</v>
          </cell>
          <cell r="C4451" t="str">
            <v>UND</v>
          </cell>
          <cell r="D4451">
            <v>38400</v>
          </cell>
          <cell r="E4451">
            <v>6144</v>
          </cell>
          <cell r="F4451">
            <v>44544</v>
          </cell>
        </row>
        <row r="4452">
          <cell r="A4452" t="str">
            <v>SWITCHE SELECTOR 3 POSC. 2 RET. AL CENTR</v>
          </cell>
          <cell r="B4452">
            <v>52000</v>
          </cell>
          <cell r="C4452" t="str">
            <v>UND</v>
          </cell>
          <cell r="D4452">
            <v>62400</v>
          </cell>
          <cell r="E4452">
            <v>9984</v>
          </cell>
          <cell r="F4452">
            <v>72384</v>
          </cell>
        </row>
        <row r="4453">
          <cell r="A4453" t="str">
            <v>SWITCHE SELECTOR 3 POSICIONES 2NO</v>
          </cell>
          <cell r="B4453">
            <v>42000</v>
          </cell>
          <cell r="C4453" t="str">
            <v>UND</v>
          </cell>
          <cell r="D4453">
            <v>50400</v>
          </cell>
          <cell r="E4453">
            <v>8064</v>
          </cell>
          <cell r="F4453">
            <v>58464</v>
          </cell>
        </row>
        <row r="4454">
          <cell r="A4454" t="str">
            <v>SWITCHE SELECTOR CON LLAVE 2 POS. FIJAS</v>
          </cell>
          <cell r="B4454">
            <v>71000</v>
          </cell>
          <cell r="C4454" t="str">
            <v>UND</v>
          </cell>
          <cell r="D4454">
            <v>85200</v>
          </cell>
          <cell r="E4454">
            <v>13632</v>
          </cell>
          <cell r="F4454">
            <v>98832</v>
          </cell>
        </row>
        <row r="4455">
          <cell r="A4455" t="str">
            <v>T.CHAPA-ORDINARIO 0.20</v>
          </cell>
          <cell r="B4455">
            <v>6100</v>
          </cell>
          <cell r="C4455" t="str">
            <v>UND</v>
          </cell>
          <cell r="D4455">
            <v>7320</v>
          </cell>
          <cell r="E4455">
            <v>1171.2</v>
          </cell>
          <cell r="F4455">
            <v>8491</v>
          </cell>
        </row>
        <row r="4456">
          <cell r="A4456" t="str">
            <v>TABLERO / CONDENSADORES</v>
          </cell>
          <cell r="B4456">
            <v>3972144</v>
          </cell>
          <cell r="C4456" t="str">
            <v>UND</v>
          </cell>
          <cell r="D4456">
            <v>4766572.8</v>
          </cell>
          <cell r="E4456">
            <v>762651.64799999993</v>
          </cell>
          <cell r="F4456">
            <v>5529224</v>
          </cell>
        </row>
        <row r="4457">
          <cell r="A4457" t="str">
            <v>TABLERO 12 CON PUERTA MARCA TERCOL MONO.</v>
          </cell>
          <cell r="B4457">
            <v>27450</v>
          </cell>
          <cell r="C4457" t="str">
            <v>UND</v>
          </cell>
          <cell r="D4457">
            <v>32940</v>
          </cell>
          <cell r="E4457">
            <v>5270.4000000000005</v>
          </cell>
          <cell r="F4457">
            <v>38210</v>
          </cell>
        </row>
        <row r="4458">
          <cell r="A4458" t="str">
            <v>TABLERO 6 CIRCUITOS MARCA TERCOL</v>
          </cell>
          <cell r="B4458">
            <v>7560</v>
          </cell>
          <cell r="C4458" t="str">
            <v>UND</v>
          </cell>
          <cell r="D4458">
            <v>9072</v>
          </cell>
          <cell r="E4458">
            <v>1451.52</v>
          </cell>
          <cell r="F4458">
            <v>10524</v>
          </cell>
        </row>
        <row r="4459">
          <cell r="A4459" t="str">
            <v>TABLERO BIF 12 CIRC C/PUERTA,CHAPA,CERRD</v>
          </cell>
          <cell r="B4459">
            <v>97440</v>
          </cell>
          <cell r="C4459" t="str">
            <v>UND</v>
          </cell>
          <cell r="D4459">
            <v>116928</v>
          </cell>
          <cell r="E4459">
            <v>18708.48</v>
          </cell>
          <cell r="F4459">
            <v>135636</v>
          </cell>
        </row>
        <row r="4460">
          <cell r="A4460" t="str">
            <v>TABLERO BIF 12 CIRC S/PUERTA, 5 HILOS</v>
          </cell>
          <cell r="B4460">
            <v>74610</v>
          </cell>
          <cell r="C4460" t="str">
            <v>UND</v>
          </cell>
          <cell r="D4460">
            <v>89532</v>
          </cell>
          <cell r="E4460">
            <v>14325.12</v>
          </cell>
          <cell r="F4460">
            <v>103857</v>
          </cell>
        </row>
        <row r="4461">
          <cell r="A4461" t="str">
            <v>TABLERO BIF 24 CIRC C/PUERTA,CHAPA</v>
          </cell>
          <cell r="B4461">
            <v>130820</v>
          </cell>
          <cell r="C4461" t="str">
            <v>UND</v>
          </cell>
          <cell r="D4461">
            <v>156984</v>
          </cell>
          <cell r="E4461">
            <v>25117.440000000002</v>
          </cell>
          <cell r="F4461">
            <v>182101</v>
          </cell>
        </row>
        <row r="4462">
          <cell r="A4462" t="str">
            <v>TABLERO BIF 4 CIRC S/PUERTA, 5 HILOS</v>
          </cell>
          <cell r="B4462">
            <v>49430</v>
          </cell>
          <cell r="C4462" t="str">
            <v>UND</v>
          </cell>
          <cell r="D4462">
            <v>59316</v>
          </cell>
          <cell r="E4462">
            <v>9490.56</v>
          </cell>
          <cell r="F4462">
            <v>68807</v>
          </cell>
        </row>
        <row r="4463">
          <cell r="A4463" t="str">
            <v>TABLERO BIF 8 CIRC C/PUERTA,CHAPA</v>
          </cell>
          <cell r="B4463">
            <v>82400</v>
          </cell>
          <cell r="C4463" t="str">
            <v>UND</v>
          </cell>
          <cell r="D4463">
            <v>98880</v>
          </cell>
          <cell r="E4463">
            <v>15820.800000000001</v>
          </cell>
          <cell r="F4463">
            <v>114701</v>
          </cell>
        </row>
        <row r="4464">
          <cell r="A4464" t="str">
            <v>TABLERO BIF 8 CIRC C/PUERTA,CHAPA,CERRD</v>
          </cell>
          <cell r="B4464">
            <v>90770</v>
          </cell>
          <cell r="C4464" t="str">
            <v>UND</v>
          </cell>
          <cell r="D4464">
            <v>108924</v>
          </cell>
          <cell r="E4464">
            <v>17427.84</v>
          </cell>
          <cell r="F4464">
            <v>126352</v>
          </cell>
        </row>
        <row r="4465">
          <cell r="A4465" t="str">
            <v>TABLERO BIF 8 CIRC S/PUERTA, 5 HILOS</v>
          </cell>
          <cell r="B4465">
            <v>65910</v>
          </cell>
          <cell r="C4465" t="str">
            <v>UND</v>
          </cell>
          <cell r="D4465">
            <v>79092</v>
          </cell>
          <cell r="E4465">
            <v>12654.720000000001</v>
          </cell>
          <cell r="F4465">
            <v>91747</v>
          </cell>
        </row>
        <row r="4466">
          <cell r="A4466" t="str">
            <v>TABLERO BIF. 24CIRCUI. PUERTA -TERCOL</v>
          </cell>
          <cell r="B4466">
            <v>69000</v>
          </cell>
          <cell r="C4466" t="str">
            <v>UND</v>
          </cell>
          <cell r="D4466">
            <v>82800</v>
          </cell>
          <cell r="E4466">
            <v>13248</v>
          </cell>
          <cell r="F4466">
            <v>96048</v>
          </cell>
        </row>
        <row r="4467">
          <cell r="A4467" t="str">
            <v>TABLERO BIF. 36CIRCU.-PUERTA - TERCOL</v>
          </cell>
          <cell r="B4467">
            <v>103500</v>
          </cell>
          <cell r="C4467" t="str">
            <v>UND</v>
          </cell>
          <cell r="D4467">
            <v>124200</v>
          </cell>
          <cell r="E4467">
            <v>19872</v>
          </cell>
          <cell r="F4467">
            <v>144072</v>
          </cell>
        </row>
        <row r="4468">
          <cell r="A4468" t="str">
            <v>TABLERO BIF.30CIRCUITOS -PUERTA  -TERCOL</v>
          </cell>
          <cell r="B4468">
            <v>92700</v>
          </cell>
          <cell r="C4468" t="str">
            <v>UND</v>
          </cell>
          <cell r="D4468">
            <v>111240</v>
          </cell>
          <cell r="E4468">
            <v>17798.400000000001</v>
          </cell>
          <cell r="F4468">
            <v>129038</v>
          </cell>
        </row>
        <row r="4469">
          <cell r="A4469" t="str">
            <v>TABLERO BIFASI. 12 CIRCUI.-PUERTA-TERCOL</v>
          </cell>
          <cell r="B4469">
            <v>50000</v>
          </cell>
          <cell r="C4469" t="str">
            <v>UND</v>
          </cell>
          <cell r="D4469">
            <v>60000</v>
          </cell>
          <cell r="E4469">
            <v>9600</v>
          </cell>
          <cell r="F4469">
            <v>69600</v>
          </cell>
        </row>
        <row r="4470">
          <cell r="A4470" t="str">
            <v>TABLERO DE FUERZA TBAC 0.70X1.80X.40MCOM</v>
          </cell>
          <cell r="B4470">
            <v>2652000</v>
          </cell>
          <cell r="C4470" t="str">
            <v>UND</v>
          </cell>
          <cell r="D4470">
            <v>3182400</v>
          </cell>
          <cell r="E4470">
            <v>509184</v>
          </cell>
          <cell r="F4470">
            <v>3691584</v>
          </cell>
        </row>
        <row r="4471">
          <cell r="A4471" t="str">
            <v>TABLERO DOBLE FONDO 120X80X30 PTA Y CHAP</v>
          </cell>
          <cell r="B4471">
            <v>1115500</v>
          </cell>
          <cell r="C4471" t="str">
            <v>UND</v>
          </cell>
          <cell r="D4471">
            <v>1338600</v>
          </cell>
          <cell r="E4471">
            <v>214176</v>
          </cell>
          <cell r="F4471">
            <v>1552776</v>
          </cell>
        </row>
        <row r="4472">
          <cell r="A4472" t="str">
            <v>TABLERO EN ACERO INOX. CONTROL BOMBAS AP</v>
          </cell>
          <cell r="B4472">
            <v>5493424</v>
          </cell>
          <cell r="C4472" t="str">
            <v>UND</v>
          </cell>
          <cell r="D4472">
            <v>6592108.7999999998</v>
          </cell>
          <cell r="E4472">
            <v>1054737.4080000001</v>
          </cell>
          <cell r="F4472">
            <v>7646846</v>
          </cell>
        </row>
        <row r="4473">
          <cell r="A4473" t="str">
            <v>TABLERO METL.120X80X30 PARA MOTOR 90HP</v>
          </cell>
          <cell r="B4473">
            <v>3828460</v>
          </cell>
          <cell r="C4473" t="str">
            <v>UND</v>
          </cell>
          <cell r="D4473">
            <v>4594152</v>
          </cell>
          <cell r="E4473">
            <v>735064.32000000007</v>
          </cell>
          <cell r="F4473">
            <v>5329216</v>
          </cell>
        </row>
        <row r="4474">
          <cell r="A4474" t="str">
            <v>TABLERO MONO 12 CIRC C/PUERTA Y S/CHAPA</v>
          </cell>
          <cell r="B4474">
            <v>93640</v>
          </cell>
          <cell r="C4474" t="str">
            <v>UND</v>
          </cell>
          <cell r="D4474">
            <v>112368</v>
          </cell>
          <cell r="E4474">
            <v>17978.88</v>
          </cell>
          <cell r="F4474">
            <v>130347</v>
          </cell>
        </row>
        <row r="4475">
          <cell r="A4475" t="str">
            <v>TABLERO MONO 12 CIRC S/PUERTA</v>
          </cell>
          <cell r="B4475">
            <v>56050</v>
          </cell>
          <cell r="C4475" t="str">
            <v>UND</v>
          </cell>
          <cell r="D4475">
            <v>67260</v>
          </cell>
          <cell r="E4475">
            <v>10761.6</v>
          </cell>
          <cell r="F4475">
            <v>78022</v>
          </cell>
        </row>
        <row r="4476">
          <cell r="A4476" t="str">
            <v>TABLERO MONO 18 CIRC S/PUERTA</v>
          </cell>
          <cell r="B4476">
            <v>72900</v>
          </cell>
          <cell r="C4476" t="str">
            <v>UND</v>
          </cell>
          <cell r="D4476">
            <v>87480</v>
          </cell>
          <cell r="E4476">
            <v>13996.800000000001</v>
          </cell>
          <cell r="F4476">
            <v>101477</v>
          </cell>
        </row>
        <row r="4477">
          <cell r="A4477" t="str">
            <v>TABLERO MONO 24 CIRC C/PUERTA,S/CHAPA</v>
          </cell>
          <cell r="B4477">
            <v>138780</v>
          </cell>
          <cell r="C4477" t="str">
            <v>UND</v>
          </cell>
          <cell r="D4477">
            <v>166536</v>
          </cell>
          <cell r="E4477">
            <v>26645.760000000002</v>
          </cell>
          <cell r="F4477">
            <v>193182</v>
          </cell>
        </row>
        <row r="4478">
          <cell r="A4478" t="str">
            <v>TABLERO MONO 6 CIRC S/PUERTA</v>
          </cell>
          <cell r="B4478">
            <v>42290</v>
          </cell>
          <cell r="C4478" t="str">
            <v>UND</v>
          </cell>
          <cell r="D4478">
            <v>50748</v>
          </cell>
          <cell r="E4478">
            <v>8119.68</v>
          </cell>
          <cell r="F4478">
            <v>58868</v>
          </cell>
        </row>
        <row r="4479">
          <cell r="A4479" t="str">
            <v>TABLERO MONO. 6 CIRCUITOS MARCA TERCOL</v>
          </cell>
          <cell r="B4479">
            <v>7560</v>
          </cell>
          <cell r="C4479" t="str">
            <v>UND</v>
          </cell>
          <cell r="D4479">
            <v>9072</v>
          </cell>
          <cell r="E4479">
            <v>1451.52</v>
          </cell>
          <cell r="F4479">
            <v>10524</v>
          </cell>
        </row>
        <row r="4480">
          <cell r="A4480" t="str">
            <v>TABLERO NEMA 4 CALIB.14 -100X80X30 GRIS.</v>
          </cell>
          <cell r="B4480">
            <v>1750000</v>
          </cell>
          <cell r="C4480" t="str">
            <v>UND</v>
          </cell>
          <cell r="D4480">
            <v>2100000</v>
          </cell>
          <cell r="E4480">
            <v>336000</v>
          </cell>
          <cell r="F4480">
            <v>2436000</v>
          </cell>
        </row>
        <row r="4481">
          <cell r="A4481" t="str">
            <v>TABLERO NEMA 4X CALIB.14-100X80X30GRIS</v>
          </cell>
          <cell r="B4481">
            <v>1600000</v>
          </cell>
          <cell r="C4481" t="str">
            <v>UND</v>
          </cell>
          <cell r="D4481">
            <v>1920000</v>
          </cell>
          <cell r="E4481">
            <v>307200</v>
          </cell>
          <cell r="F4481">
            <v>2227200</v>
          </cell>
        </row>
        <row r="4482">
          <cell r="A4482" t="str">
            <v>TABLERO PARA ALOJAR TRANSFERENCIA LAMINA</v>
          </cell>
          <cell r="B4482">
            <v>1113200</v>
          </cell>
          <cell r="C4482" t="str">
            <v>UND</v>
          </cell>
          <cell r="D4482">
            <v>1335840</v>
          </cell>
          <cell r="E4482">
            <v>213734.39999999999</v>
          </cell>
          <cell r="F4482">
            <v>1549574</v>
          </cell>
        </row>
        <row r="4483">
          <cell r="A4483" t="str">
            <v>TABLERO PERFUMES 80X60X30A/ACCESORIOS</v>
          </cell>
          <cell r="B4483">
            <v>3166800</v>
          </cell>
          <cell r="C4483" t="str">
            <v>UND</v>
          </cell>
          <cell r="D4483">
            <v>3800160</v>
          </cell>
          <cell r="E4483">
            <v>608025.59999999998</v>
          </cell>
          <cell r="F4483">
            <v>4408186</v>
          </cell>
        </row>
        <row r="4484">
          <cell r="A4484" t="str">
            <v>TABLERO PROTECCION TB-PT0.80X1.80X0.45M</v>
          </cell>
          <cell r="B4484">
            <v>1020000</v>
          </cell>
          <cell r="C4484" t="str">
            <v>UND</v>
          </cell>
          <cell r="D4484">
            <v>1224000</v>
          </cell>
          <cell r="E4484">
            <v>195840</v>
          </cell>
          <cell r="F4484">
            <v>1419840</v>
          </cell>
        </row>
        <row r="4485">
          <cell r="A4485" t="str">
            <v>TABLERO SABORES 80X60X30 C/ACCESORIOS</v>
          </cell>
          <cell r="B4485">
            <v>5014680</v>
          </cell>
          <cell r="C4485" t="str">
            <v>UND</v>
          </cell>
          <cell r="D4485">
            <v>6017616</v>
          </cell>
          <cell r="E4485">
            <v>962818.56000000006</v>
          </cell>
          <cell r="F4485">
            <v>6980435</v>
          </cell>
        </row>
        <row r="4486">
          <cell r="A4486" t="str">
            <v>TABLERO TB-DC COMPLETO BREAKER 25AMP/BAR</v>
          </cell>
          <cell r="B4486">
            <v>1938000</v>
          </cell>
          <cell r="C4486" t="str">
            <v>UND</v>
          </cell>
          <cell r="D4486">
            <v>2325600</v>
          </cell>
          <cell r="E4486">
            <v>372096</v>
          </cell>
          <cell r="F4486">
            <v>2697696</v>
          </cell>
        </row>
        <row r="4487">
          <cell r="A4487" t="str">
            <v>TABLERO TRF 12 CIRC C/ESPACIO TOTALIZADOR</v>
          </cell>
          <cell r="B4487">
            <v>263000</v>
          </cell>
          <cell r="C4487" t="str">
            <v>UND</v>
          </cell>
          <cell r="D4487">
            <v>315600</v>
          </cell>
          <cell r="E4487">
            <v>50496</v>
          </cell>
          <cell r="F4487">
            <v>366096</v>
          </cell>
        </row>
        <row r="4488">
          <cell r="A4488" t="str">
            <v>TABLERO TRF 12 CIRC C/PUERTA Y CHAPA</v>
          </cell>
          <cell r="B4488">
            <v>104850</v>
          </cell>
          <cell r="C4488" t="str">
            <v>UND</v>
          </cell>
          <cell r="D4488">
            <v>125820</v>
          </cell>
          <cell r="E4488">
            <v>20131.2</v>
          </cell>
          <cell r="F4488">
            <v>145951</v>
          </cell>
        </row>
        <row r="4489">
          <cell r="A4489" t="str">
            <v>TABLERO TRF 12 CIRC C/PUERTA,CHAPA,CERRA</v>
          </cell>
          <cell r="B4489">
            <v>113200</v>
          </cell>
          <cell r="C4489" t="str">
            <v>UND</v>
          </cell>
          <cell r="D4489">
            <v>135840</v>
          </cell>
          <cell r="E4489">
            <v>21734.400000000001</v>
          </cell>
          <cell r="F4489">
            <v>157574</v>
          </cell>
        </row>
        <row r="4490">
          <cell r="A4490" t="str">
            <v>TABLERO TRF 12 CIRC SIN PUERTA</v>
          </cell>
          <cell r="B4490">
            <v>81610</v>
          </cell>
          <cell r="C4490" t="str">
            <v>UND</v>
          </cell>
          <cell r="D4490">
            <v>97932</v>
          </cell>
          <cell r="E4490">
            <v>15669.12</v>
          </cell>
          <cell r="F4490">
            <v>113601</v>
          </cell>
        </row>
        <row r="4491">
          <cell r="A4491" t="str">
            <v>TABLERO TRF 18 CIRC C/ESPACIO TOTALIZADOR</v>
          </cell>
          <cell r="B4491">
            <v>333000</v>
          </cell>
          <cell r="C4491" t="str">
            <v>UND</v>
          </cell>
          <cell r="D4491">
            <v>399600</v>
          </cell>
          <cell r="E4491">
            <v>63936</v>
          </cell>
          <cell r="F4491">
            <v>463536</v>
          </cell>
        </row>
        <row r="4492">
          <cell r="A4492" t="str">
            <v>TABLERO TRF 18 CIRC C/PUERTA Y CHAPA</v>
          </cell>
          <cell r="B4492">
            <v>124020</v>
          </cell>
          <cell r="C4492" t="str">
            <v>UND</v>
          </cell>
          <cell r="D4492">
            <v>148824</v>
          </cell>
          <cell r="E4492">
            <v>23811.84</v>
          </cell>
          <cell r="F4492">
            <v>172636</v>
          </cell>
        </row>
        <row r="4493">
          <cell r="A4493" t="str">
            <v>TABLERO TRF 18 CIRC C/PUERTA,CHAPA,CERRA</v>
          </cell>
          <cell r="B4493">
            <v>132380</v>
          </cell>
          <cell r="C4493" t="str">
            <v>UND</v>
          </cell>
          <cell r="D4493">
            <v>158856</v>
          </cell>
          <cell r="E4493">
            <v>25416.959999999999</v>
          </cell>
          <cell r="F4493">
            <v>184273</v>
          </cell>
        </row>
        <row r="4494">
          <cell r="A4494" t="str">
            <v>TABLERO TRF 18 CIRC SIN PUERTA</v>
          </cell>
          <cell r="B4494">
            <v>107060</v>
          </cell>
          <cell r="C4494" t="str">
            <v>UND</v>
          </cell>
          <cell r="D4494">
            <v>128472</v>
          </cell>
          <cell r="E4494">
            <v>20555.52</v>
          </cell>
          <cell r="F4494">
            <v>149028</v>
          </cell>
        </row>
        <row r="4495">
          <cell r="A4495" t="str">
            <v>TABLERO TRF 24 CIRC C/ESPACIO TOTALIZADO</v>
          </cell>
          <cell r="B4495">
            <v>363000</v>
          </cell>
          <cell r="C4495" t="str">
            <v>UND</v>
          </cell>
          <cell r="D4495">
            <v>435600</v>
          </cell>
          <cell r="E4495">
            <v>69696</v>
          </cell>
          <cell r="F4495">
            <v>505296</v>
          </cell>
        </row>
        <row r="4496">
          <cell r="A4496" t="str">
            <v>TABLERO TRF 24 CIRC C/PUERTA Y CHAPA</v>
          </cell>
          <cell r="B4496">
            <v>146900</v>
          </cell>
          <cell r="C4496" t="str">
            <v>UND</v>
          </cell>
          <cell r="D4496">
            <v>176280</v>
          </cell>
          <cell r="E4496">
            <v>28204.799999999999</v>
          </cell>
          <cell r="F4496">
            <v>204485</v>
          </cell>
        </row>
        <row r="4497">
          <cell r="A4497" t="str">
            <v>TABLERO TRF 24 CIRC C/PUERTA,CHAPA,CERRA</v>
          </cell>
          <cell r="B4497">
            <v>154930</v>
          </cell>
          <cell r="C4497" t="str">
            <v>UND</v>
          </cell>
          <cell r="D4497">
            <v>185916</v>
          </cell>
          <cell r="E4497">
            <v>29746.560000000001</v>
          </cell>
          <cell r="F4497">
            <v>215663</v>
          </cell>
        </row>
        <row r="4498">
          <cell r="A4498" t="str">
            <v>TABLERO TRF 24 CIRC SIN PUERTA</v>
          </cell>
          <cell r="B4498">
            <v>127730</v>
          </cell>
          <cell r="C4498" t="str">
            <v>UND</v>
          </cell>
          <cell r="D4498">
            <v>153276</v>
          </cell>
          <cell r="E4498">
            <v>24524.16</v>
          </cell>
          <cell r="F4498">
            <v>177800</v>
          </cell>
        </row>
        <row r="4499">
          <cell r="A4499" t="str">
            <v>TABLERO TRF 30 CIRC C/ESPACIO TOTALIZADO</v>
          </cell>
          <cell r="B4499">
            <v>284210</v>
          </cell>
          <cell r="C4499" t="str">
            <v>UND</v>
          </cell>
          <cell r="D4499">
            <v>341052</v>
          </cell>
          <cell r="E4499">
            <v>54568.32</v>
          </cell>
          <cell r="F4499">
            <v>395620</v>
          </cell>
        </row>
        <row r="4500">
          <cell r="A4500" t="str">
            <v>TABLERO TRF 30 CIRC C/PUERTA Y CHAPA</v>
          </cell>
          <cell r="B4500">
            <v>195910</v>
          </cell>
          <cell r="C4500" t="str">
            <v>UND</v>
          </cell>
          <cell r="D4500">
            <v>235092</v>
          </cell>
          <cell r="E4500">
            <v>37614.720000000001</v>
          </cell>
          <cell r="F4500">
            <v>272707</v>
          </cell>
        </row>
        <row r="4501">
          <cell r="A4501" t="str">
            <v>TABLERO TRF 30 CIRC C/PUERTA,CHAPA,CERRA</v>
          </cell>
          <cell r="B4501">
            <v>204280</v>
          </cell>
          <cell r="C4501" t="str">
            <v>UND</v>
          </cell>
          <cell r="D4501">
            <v>245136</v>
          </cell>
          <cell r="E4501">
            <v>39221.760000000002</v>
          </cell>
          <cell r="F4501">
            <v>284358</v>
          </cell>
        </row>
        <row r="4502">
          <cell r="A4502" t="str">
            <v>TABLERO TRF 30 CIRC SIN PUERTA</v>
          </cell>
          <cell r="B4502">
            <v>165790</v>
          </cell>
          <cell r="C4502" t="str">
            <v>UND</v>
          </cell>
          <cell r="D4502">
            <v>198948</v>
          </cell>
          <cell r="E4502">
            <v>31831.68</v>
          </cell>
          <cell r="F4502">
            <v>230780</v>
          </cell>
        </row>
        <row r="4503">
          <cell r="A4503" t="str">
            <v>TABLERO TRF 36 CIRC C/ESPACIO TOTALIZADO</v>
          </cell>
          <cell r="B4503">
            <v>450000</v>
          </cell>
          <cell r="C4503" t="str">
            <v>UND</v>
          </cell>
          <cell r="D4503">
            <v>540000</v>
          </cell>
          <cell r="E4503">
            <v>86400</v>
          </cell>
          <cell r="F4503">
            <v>626400</v>
          </cell>
        </row>
        <row r="4504">
          <cell r="A4504" t="str">
            <v>TABLERO TRF 36 CIRC C/PUERTA Y CHAPA</v>
          </cell>
          <cell r="B4504">
            <v>206690</v>
          </cell>
          <cell r="C4504" t="str">
            <v>UND</v>
          </cell>
          <cell r="D4504">
            <v>248028</v>
          </cell>
          <cell r="E4504">
            <v>39684.480000000003</v>
          </cell>
          <cell r="F4504">
            <v>287712</v>
          </cell>
        </row>
        <row r="4505">
          <cell r="A4505" t="str">
            <v>TABLERO TRF 36 CIRC C/PUERTA,CHAPA,CERRA</v>
          </cell>
          <cell r="B4505">
            <v>450000</v>
          </cell>
          <cell r="C4505" t="str">
            <v>UND</v>
          </cell>
          <cell r="D4505">
            <v>540000</v>
          </cell>
          <cell r="E4505">
            <v>86400</v>
          </cell>
          <cell r="F4505">
            <v>626400</v>
          </cell>
        </row>
        <row r="4506">
          <cell r="A4506" t="str">
            <v>TABLERO TRF 36 CIRC SIN PUERTA</v>
          </cell>
          <cell r="B4506">
            <v>181150</v>
          </cell>
          <cell r="C4506" t="str">
            <v>UND</v>
          </cell>
          <cell r="D4506">
            <v>217380</v>
          </cell>
          <cell r="E4506">
            <v>34780.800000000003</v>
          </cell>
          <cell r="F4506">
            <v>252161</v>
          </cell>
        </row>
        <row r="4507">
          <cell r="A4507" t="str">
            <v>TABLERO TRF 42 CIRC C/ESPACIO TOTALIZADO</v>
          </cell>
          <cell r="B4507">
            <v>650000</v>
          </cell>
          <cell r="C4507" t="str">
            <v>UND</v>
          </cell>
          <cell r="D4507">
            <v>780000</v>
          </cell>
          <cell r="E4507">
            <v>124800</v>
          </cell>
          <cell r="F4507">
            <v>904800</v>
          </cell>
        </row>
        <row r="4508">
          <cell r="A4508" t="str">
            <v>TABLERO TRF 42 CIRC C/PUERTA Y CHAPA</v>
          </cell>
          <cell r="B4508">
            <v>238730</v>
          </cell>
          <cell r="C4508" t="str">
            <v>UND</v>
          </cell>
          <cell r="D4508">
            <v>286476</v>
          </cell>
          <cell r="E4508">
            <v>45836.160000000003</v>
          </cell>
          <cell r="F4508">
            <v>332312</v>
          </cell>
        </row>
        <row r="4509">
          <cell r="A4509" t="str">
            <v>TABLERO TRF 42 CIRC C/PUERTA,CHAPA,CERRA</v>
          </cell>
          <cell r="B4509">
            <v>247090</v>
          </cell>
          <cell r="C4509" t="str">
            <v>UND</v>
          </cell>
          <cell r="D4509">
            <v>296508</v>
          </cell>
          <cell r="E4509">
            <v>47441.279999999999</v>
          </cell>
          <cell r="F4509">
            <v>343949</v>
          </cell>
        </row>
        <row r="4510">
          <cell r="A4510" t="str">
            <v>TABLERO TRF 42 CIRC SIN PUERTA</v>
          </cell>
          <cell r="B4510">
            <v>208460</v>
          </cell>
          <cell r="C4510" t="str">
            <v>UND</v>
          </cell>
          <cell r="D4510">
            <v>250152</v>
          </cell>
          <cell r="E4510">
            <v>40024.32</v>
          </cell>
          <cell r="F4510">
            <v>290176</v>
          </cell>
        </row>
        <row r="4511">
          <cell r="A4511" t="str">
            <v>TABLERO TRF 6 CIRC SIN PUERTA</v>
          </cell>
          <cell r="B4511">
            <v>62310</v>
          </cell>
          <cell r="C4511" t="str">
            <v>UND</v>
          </cell>
          <cell r="D4511">
            <v>74772</v>
          </cell>
          <cell r="E4511">
            <v>11963.52</v>
          </cell>
          <cell r="F4511">
            <v>86736</v>
          </cell>
        </row>
        <row r="4512">
          <cell r="A4512" t="str">
            <v>TABLERO TRI 12 CIRC C/ESPACIO NTQ-412-T</v>
          </cell>
          <cell r="B4512">
            <v>230150</v>
          </cell>
          <cell r="C4512" t="str">
            <v>UND</v>
          </cell>
          <cell r="D4512">
            <v>276180</v>
          </cell>
          <cell r="E4512">
            <v>44188.800000000003</v>
          </cell>
          <cell r="F4512">
            <v>320369</v>
          </cell>
        </row>
        <row r="4513">
          <cell r="A4513" t="str">
            <v>TABLERO TRI 18 CIRC C/ESPACIO NTQ-418-T</v>
          </cell>
          <cell r="B4513">
            <v>280100</v>
          </cell>
          <cell r="C4513" t="str">
            <v>UND</v>
          </cell>
          <cell r="D4513">
            <v>336120</v>
          </cell>
          <cell r="E4513">
            <v>53779.200000000004</v>
          </cell>
          <cell r="F4513">
            <v>389899</v>
          </cell>
        </row>
        <row r="4514">
          <cell r="A4514" t="str">
            <v>TABLERO TRI 24 CIRC C/ESPACIO NTQ-424-T</v>
          </cell>
          <cell r="B4514">
            <v>311040</v>
          </cell>
          <cell r="C4514" t="str">
            <v>UND</v>
          </cell>
          <cell r="D4514">
            <v>373248</v>
          </cell>
          <cell r="E4514">
            <v>59719.68</v>
          </cell>
          <cell r="F4514">
            <v>432968</v>
          </cell>
        </row>
        <row r="4515">
          <cell r="A4515" t="str">
            <v>TABLERO TRIF  NTQ418 C/PUERTA,CHAPA,CERR</v>
          </cell>
          <cell r="B4515">
            <v>162970</v>
          </cell>
          <cell r="C4515" t="str">
            <v>UND</v>
          </cell>
          <cell r="D4515">
            <v>195564</v>
          </cell>
          <cell r="E4515">
            <v>31290.240000000002</v>
          </cell>
          <cell r="F4515">
            <v>226854</v>
          </cell>
        </row>
        <row r="4516">
          <cell r="A4516" t="str">
            <v>TABLERO TRIF 12 CIRC C/PUERTA,S/CHAPA</v>
          </cell>
          <cell r="B4516">
            <v>138560</v>
          </cell>
          <cell r="C4516" t="str">
            <v>UND</v>
          </cell>
          <cell r="D4516">
            <v>166272</v>
          </cell>
          <cell r="E4516">
            <v>26603.52</v>
          </cell>
          <cell r="F4516">
            <v>192876</v>
          </cell>
        </row>
        <row r="4517">
          <cell r="A4517" t="str">
            <v>TABLERO TRIF 12 CIRC S/PUERTA</v>
          </cell>
          <cell r="B4517">
            <v>106810</v>
          </cell>
          <cell r="C4517" t="str">
            <v>UND</v>
          </cell>
          <cell r="D4517">
            <v>128172</v>
          </cell>
          <cell r="E4517">
            <v>20507.52</v>
          </cell>
          <cell r="F4517">
            <v>148680</v>
          </cell>
        </row>
        <row r="4518">
          <cell r="A4518" t="str">
            <v>TABLERO TRIF 18 CIRC S/PUERTA</v>
          </cell>
          <cell r="B4518">
            <v>129170</v>
          </cell>
          <cell r="C4518" t="str">
            <v>UND</v>
          </cell>
          <cell r="D4518">
            <v>155004</v>
          </cell>
          <cell r="E4518">
            <v>24800.639999999999</v>
          </cell>
          <cell r="F4518">
            <v>179805</v>
          </cell>
        </row>
        <row r="4519">
          <cell r="A4519" t="str">
            <v>TABLERO TRIF 24 CIRC C/PUERTA,S/CHAPA</v>
          </cell>
          <cell r="B4519">
            <v>176580</v>
          </cell>
          <cell r="C4519" t="str">
            <v>UND</v>
          </cell>
          <cell r="D4519">
            <v>211896</v>
          </cell>
          <cell r="E4519">
            <v>33903.360000000001</v>
          </cell>
          <cell r="F4519">
            <v>245799</v>
          </cell>
        </row>
        <row r="4520">
          <cell r="A4520" t="str">
            <v>TABLERO TRIF 30 CIRC C/PUERTA,S/CHAPA</v>
          </cell>
          <cell r="B4520">
            <v>235440</v>
          </cell>
          <cell r="C4520" t="str">
            <v>UND</v>
          </cell>
          <cell r="D4520">
            <v>282528</v>
          </cell>
          <cell r="E4520">
            <v>45204.480000000003</v>
          </cell>
          <cell r="F4520">
            <v>327732</v>
          </cell>
        </row>
        <row r="4521">
          <cell r="A4521" t="str">
            <v>TABLERO TRIF 6 CIRC S/PUERTA</v>
          </cell>
          <cell r="B4521">
            <v>81260</v>
          </cell>
          <cell r="C4521" t="str">
            <v>UND</v>
          </cell>
          <cell r="D4521">
            <v>97512</v>
          </cell>
          <cell r="E4521">
            <v>15601.92</v>
          </cell>
          <cell r="F4521">
            <v>113114</v>
          </cell>
        </row>
        <row r="4522">
          <cell r="A4522" t="str">
            <v>TABLERO TRIF.TB-AL 600V. DE 6 CTO.C/BREA</v>
          </cell>
          <cell r="B4522">
            <v>918000</v>
          </cell>
          <cell r="C4522" t="str">
            <v>UND</v>
          </cell>
          <cell r="D4522">
            <v>1101600</v>
          </cell>
          <cell r="E4522">
            <v>176256</v>
          </cell>
          <cell r="F4522">
            <v>1277856</v>
          </cell>
        </row>
        <row r="4523">
          <cell r="A4523" t="str">
            <v>TABLERO DE TRANSFERENCIA RED UPS</v>
          </cell>
          <cell r="B4523">
            <v>918001</v>
          </cell>
          <cell r="C4523" t="str">
            <v>UND</v>
          </cell>
          <cell r="D4523">
            <v>1101601.2</v>
          </cell>
          <cell r="E4523">
            <v>176256.19200000001</v>
          </cell>
          <cell r="F4523">
            <v>1277857</v>
          </cell>
        </row>
        <row r="4524">
          <cell r="A4524" t="str">
            <v>TACO 1POLO 100AMP. ENCHUFABLE AUTOMATICO</v>
          </cell>
          <cell r="B4524">
            <v>14570</v>
          </cell>
          <cell r="C4524" t="str">
            <v>UND</v>
          </cell>
          <cell r="D4524">
            <v>17484</v>
          </cell>
          <cell r="E4524">
            <v>2797.44</v>
          </cell>
          <cell r="F4524">
            <v>20281</v>
          </cell>
        </row>
        <row r="4525">
          <cell r="A4525" t="str">
            <v>TACO 1POLO 100AMP.ATONILLABLE NO AUTOMAT</v>
          </cell>
          <cell r="B4525">
            <v>13180</v>
          </cell>
          <cell r="C4525" t="str">
            <v>UND</v>
          </cell>
          <cell r="D4525">
            <v>15816</v>
          </cell>
          <cell r="E4525">
            <v>2530.56</v>
          </cell>
          <cell r="F4525">
            <v>18347</v>
          </cell>
        </row>
        <row r="4526">
          <cell r="A4526" t="str">
            <v>TACO 1POLO 100AMP.ATORNILLABLE AUTOMATIC</v>
          </cell>
          <cell r="B4526">
            <v>18930</v>
          </cell>
          <cell r="C4526" t="str">
            <v>UND</v>
          </cell>
          <cell r="D4526">
            <v>22716</v>
          </cell>
          <cell r="E4526">
            <v>3634.56</v>
          </cell>
          <cell r="F4526">
            <v>26351</v>
          </cell>
        </row>
        <row r="4527">
          <cell r="A4527" t="str">
            <v>TACO 1POLO 100AMP.ENCHUFABLE AUTOMATICO</v>
          </cell>
          <cell r="B4527">
            <v>16300</v>
          </cell>
          <cell r="C4527" t="str">
            <v>UND</v>
          </cell>
          <cell r="D4527">
            <v>19560</v>
          </cell>
          <cell r="E4527">
            <v>3129.6</v>
          </cell>
          <cell r="F4527">
            <v>22690</v>
          </cell>
        </row>
        <row r="4528">
          <cell r="A4528" t="str">
            <v>TACO 1POLO 100AMPATORNILLABLE AUTOMATICO</v>
          </cell>
          <cell r="B4528">
            <v>16930</v>
          </cell>
          <cell r="C4528" t="str">
            <v>UND</v>
          </cell>
          <cell r="D4528">
            <v>20316</v>
          </cell>
          <cell r="E4528">
            <v>3250.56</v>
          </cell>
          <cell r="F4528">
            <v>23567</v>
          </cell>
        </row>
        <row r="4529">
          <cell r="A4529" t="str">
            <v>TACO 1POLO 10AMP.ATORNILLABLE AUTOMATICO</v>
          </cell>
          <cell r="B4529">
            <v>8350</v>
          </cell>
          <cell r="C4529" t="str">
            <v>UND</v>
          </cell>
          <cell r="D4529">
            <v>10020</v>
          </cell>
          <cell r="E4529">
            <v>1603.2</v>
          </cell>
          <cell r="F4529">
            <v>11623</v>
          </cell>
        </row>
        <row r="4530">
          <cell r="A4530" t="str">
            <v>TACO 1POLO 10AMP.ENCHUFABLE AUTOMATICO</v>
          </cell>
          <cell r="B4530">
            <v>7200</v>
          </cell>
          <cell r="C4530" t="str">
            <v>UND</v>
          </cell>
          <cell r="D4530">
            <v>8640</v>
          </cell>
          <cell r="E4530">
            <v>1382.4</v>
          </cell>
          <cell r="F4530">
            <v>10022</v>
          </cell>
        </row>
        <row r="4531">
          <cell r="A4531" t="str">
            <v>TACO 1POLO 15 AMP ENCHUFABLE AUTOMATICO</v>
          </cell>
          <cell r="B4531">
            <v>8600</v>
          </cell>
          <cell r="C4531" t="str">
            <v>UND</v>
          </cell>
          <cell r="D4531">
            <v>10320</v>
          </cell>
          <cell r="E4531">
            <v>1651.2</v>
          </cell>
          <cell r="F4531">
            <v>11971</v>
          </cell>
        </row>
        <row r="4532">
          <cell r="A4532" t="str">
            <v>TACO 1POLO 15AMP. ENCHUFABLE AUTOMATICO</v>
          </cell>
          <cell r="B4532">
            <v>8600</v>
          </cell>
          <cell r="C4532" t="str">
            <v>UND</v>
          </cell>
          <cell r="D4532">
            <v>10320</v>
          </cell>
          <cell r="E4532">
            <v>1651.2</v>
          </cell>
          <cell r="F4532">
            <v>11971</v>
          </cell>
        </row>
        <row r="4533">
          <cell r="A4533" t="str">
            <v>TACO 1POLO 15AMP. ENCHUFABLE AUTOMATICO</v>
          </cell>
          <cell r="B4533">
            <v>8600</v>
          </cell>
          <cell r="C4533" t="str">
            <v>UND</v>
          </cell>
          <cell r="D4533">
            <v>10320</v>
          </cell>
          <cell r="E4533">
            <v>1651.2</v>
          </cell>
          <cell r="F4533">
            <v>11971</v>
          </cell>
        </row>
        <row r="4534">
          <cell r="A4534" t="str">
            <v>TACO 1POLO 15AMP.ATORNILLABLE AUTOMATICO</v>
          </cell>
          <cell r="B4534">
            <v>12600</v>
          </cell>
          <cell r="C4534" t="str">
            <v>UND</v>
          </cell>
          <cell r="D4534">
            <v>15120</v>
          </cell>
          <cell r="E4534">
            <v>2419.2000000000003</v>
          </cell>
          <cell r="F4534">
            <v>17539</v>
          </cell>
        </row>
        <row r="4535">
          <cell r="A4535" t="str">
            <v>TACO 1POLO 15AMP.ATORNILLABLE AUTOMATICO</v>
          </cell>
          <cell r="B4535">
            <v>12600</v>
          </cell>
          <cell r="C4535" t="str">
            <v>UND</v>
          </cell>
          <cell r="D4535">
            <v>15120</v>
          </cell>
          <cell r="E4535">
            <v>2419.2000000000003</v>
          </cell>
          <cell r="F4535">
            <v>17539</v>
          </cell>
        </row>
        <row r="4536">
          <cell r="A4536" t="str">
            <v>TACO 1POLO 20 AMP ENCHUFABLE AUTOMATICO</v>
          </cell>
          <cell r="B4536">
            <v>8600</v>
          </cell>
          <cell r="C4536" t="str">
            <v>UND</v>
          </cell>
          <cell r="D4536">
            <v>10320</v>
          </cell>
          <cell r="E4536">
            <v>1651.2</v>
          </cell>
          <cell r="F4536">
            <v>11971</v>
          </cell>
        </row>
        <row r="4537">
          <cell r="A4537" t="str">
            <v>TACO 1POLO 20AMP. ENCHUFABLE AUTOMATICO</v>
          </cell>
          <cell r="B4537">
            <v>8600</v>
          </cell>
          <cell r="C4537" t="str">
            <v>UND</v>
          </cell>
          <cell r="D4537">
            <v>10320</v>
          </cell>
          <cell r="E4537">
            <v>1651.2</v>
          </cell>
          <cell r="F4537">
            <v>11971</v>
          </cell>
        </row>
        <row r="4538">
          <cell r="A4538" t="str">
            <v>TACO 1POLO 20AMP. ENCHUFABLE AUTOMATICO</v>
          </cell>
          <cell r="B4538">
            <v>8600</v>
          </cell>
          <cell r="C4538" t="str">
            <v>UND</v>
          </cell>
          <cell r="D4538">
            <v>10320</v>
          </cell>
          <cell r="E4538">
            <v>1651.2</v>
          </cell>
          <cell r="F4538">
            <v>11971</v>
          </cell>
        </row>
        <row r="4539">
          <cell r="A4539" t="str">
            <v>TACO 1POLO 20AMP.ATORNILLABLE AUTOMATICO</v>
          </cell>
          <cell r="B4539">
            <v>9800</v>
          </cell>
          <cell r="C4539" t="str">
            <v>UND</v>
          </cell>
          <cell r="D4539">
            <v>11760</v>
          </cell>
          <cell r="E4539">
            <v>1881.6000000000001</v>
          </cell>
          <cell r="F4539">
            <v>13642</v>
          </cell>
        </row>
        <row r="4540">
          <cell r="A4540" t="str">
            <v>TACO 1POLO 30 AMP ENCHUFABLE AUTOMATICO</v>
          </cell>
          <cell r="B4540">
            <v>8320</v>
          </cell>
          <cell r="C4540" t="str">
            <v>UND</v>
          </cell>
          <cell r="D4540">
            <v>9984</v>
          </cell>
          <cell r="E4540">
            <v>1597.44</v>
          </cell>
          <cell r="F4540">
            <v>11581</v>
          </cell>
        </row>
        <row r="4541">
          <cell r="A4541" t="str">
            <v>TACO 1POLO 30AMP. ENCHUFABLE AUTOMATICO</v>
          </cell>
          <cell r="B4541">
            <v>5820</v>
          </cell>
          <cell r="C4541" t="str">
            <v>UND</v>
          </cell>
          <cell r="D4541">
            <v>6984</v>
          </cell>
          <cell r="E4541">
            <v>1117.44</v>
          </cell>
          <cell r="F4541">
            <v>8101</v>
          </cell>
        </row>
        <row r="4542">
          <cell r="A4542" t="str">
            <v>TACO 1POLO 30AMP.ATORNILLABLE AUTOMATICO</v>
          </cell>
          <cell r="B4542">
            <v>8350</v>
          </cell>
          <cell r="C4542" t="str">
            <v>UND</v>
          </cell>
          <cell r="D4542">
            <v>10020</v>
          </cell>
          <cell r="E4542">
            <v>1603.2</v>
          </cell>
          <cell r="F4542">
            <v>11623</v>
          </cell>
        </row>
        <row r="4543">
          <cell r="A4543" t="str">
            <v>TACO 1POLO 30AMP.ATORNILLABLE AUTOMATICO</v>
          </cell>
          <cell r="B4543">
            <v>9340</v>
          </cell>
          <cell r="C4543" t="str">
            <v>UND</v>
          </cell>
          <cell r="D4543">
            <v>11208</v>
          </cell>
          <cell r="E4543">
            <v>1793.28</v>
          </cell>
          <cell r="F4543">
            <v>13001</v>
          </cell>
        </row>
        <row r="4544">
          <cell r="A4544" t="str">
            <v>TACO 1POLO 30AMP.ENCHUFABLE AUTOMATICO</v>
          </cell>
          <cell r="B4544">
            <v>7200</v>
          </cell>
          <cell r="C4544" t="str">
            <v>UND</v>
          </cell>
          <cell r="D4544">
            <v>8640</v>
          </cell>
          <cell r="E4544">
            <v>1382.4</v>
          </cell>
          <cell r="F4544">
            <v>10022</v>
          </cell>
        </row>
        <row r="4545">
          <cell r="A4545" t="str">
            <v>TACO 1POLO 40 AMP ENCHUFABLE AUTOMATICO</v>
          </cell>
          <cell r="B4545">
            <v>8320</v>
          </cell>
          <cell r="C4545" t="str">
            <v>UND</v>
          </cell>
          <cell r="D4545">
            <v>9984</v>
          </cell>
          <cell r="E4545">
            <v>1597.44</v>
          </cell>
          <cell r="F4545">
            <v>11581</v>
          </cell>
        </row>
        <row r="4546">
          <cell r="A4546" t="str">
            <v>TACO 1POLO 40AMP. ENCHUFABLE AUTOMATICO</v>
          </cell>
          <cell r="B4546">
            <v>5820</v>
          </cell>
          <cell r="C4546" t="str">
            <v>UND</v>
          </cell>
          <cell r="D4546">
            <v>6984</v>
          </cell>
          <cell r="E4546">
            <v>1117.44</v>
          </cell>
          <cell r="F4546">
            <v>8101</v>
          </cell>
        </row>
        <row r="4547">
          <cell r="A4547" t="str">
            <v>TACO 1POLO 40AMP.ATORNILLABLE AUTOMATICO</v>
          </cell>
          <cell r="B4547">
            <v>11100</v>
          </cell>
          <cell r="C4547" t="str">
            <v>UND</v>
          </cell>
          <cell r="D4547">
            <v>13320</v>
          </cell>
          <cell r="E4547">
            <v>2131.1999999999998</v>
          </cell>
          <cell r="F4547">
            <v>15451</v>
          </cell>
        </row>
        <row r="4548">
          <cell r="A4548" t="str">
            <v>TACO 1POLO 40AMP.ATORNILLABLE AUTOMATICO</v>
          </cell>
          <cell r="B4548">
            <v>13590</v>
          </cell>
          <cell r="C4548" t="str">
            <v>UND</v>
          </cell>
          <cell r="D4548">
            <v>16308</v>
          </cell>
          <cell r="E4548">
            <v>2609.2800000000002</v>
          </cell>
          <cell r="F4548">
            <v>18917</v>
          </cell>
        </row>
        <row r="4549">
          <cell r="A4549" t="str">
            <v>TACO 1POLO 40AMP.ENCHUFABLE AUTOMATICO</v>
          </cell>
          <cell r="B4549">
            <v>7200</v>
          </cell>
          <cell r="C4549" t="str">
            <v>UND</v>
          </cell>
          <cell r="D4549">
            <v>8640</v>
          </cell>
          <cell r="E4549">
            <v>1382.4</v>
          </cell>
          <cell r="F4549">
            <v>10022</v>
          </cell>
        </row>
        <row r="4550">
          <cell r="A4550" t="str">
            <v>TACO 1POLO 50 AMP ENCHUFABLE AUTOMATICO</v>
          </cell>
          <cell r="B4550">
            <v>8320</v>
          </cell>
          <cell r="C4550" t="str">
            <v>UND</v>
          </cell>
          <cell r="D4550">
            <v>9984</v>
          </cell>
          <cell r="E4550">
            <v>1597.44</v>
          </cell>
          <cell r="F4550">
            <v>11581</v>
          </cell>
        </row>
        <row r="4551">
          <cell r="A4551" t="str">
            <v>TACO 1POLO 50AMP. ENCHUFABLE AUTOMATICO</v>
          </cell>
          <cell r="B4551">
            <v>5820</v>
          </cell>
          <cell r="C4551" t="str">
            <v>UND</v>
          </cell>
          <cell r="D4551">
            <v>6984</v>
          </cell>
          <cell r="E4551">
            <v>1117.44</v>
          </cell>
          <cell r="F4551">
            <v>8101</v>
          </cell>
        </row>
        <row r="4552">
          <cell r="A4552" t="str">
            <v>TACO 1POLO 50AMP.ATORNILLABLE AUTOMATICO</v>
          </cell>
          <cell r="B4552">
            <v>11100</v>
          </cell>
          <cell r="C4552" t="str">
            <v>UND</v>
          </cell>
          <cell r="D4552">
            <v>13320</v>
          </cell>
          <cell r="E4552">
            <v>2131.1999999999998</v>
          </cell>
          <cell r="F4552">
            <v>15451</v>
          </cell>
        </row>
        <row r="4553">
          <cell r="A4553" t="str">
            <v>TACO 1POLO 50AMP.ATORNILLABLE AUTOMATICO</v>
          </cell>
          <cell r="B4553">
            <v>13590</v>
          </cell>
          <cell r="C4553" t="str">
            <v>UND</v>
          </cell>
          <cell r="D4553">
            <v>16308</v>
          </cell>
          <cell r="E4553">
            <v>2609.2800000000002</v>
          </cell>
          <cell r="F4553">
            <v>18917</v>
          </cell>
        </row>
        <row r="4554">
          <cell r="A4554" t="str">
            <v>TACO 1POLO 50AMP.ENCHUFABLE AUTOMATICO</v>
          </cell>
          <cell r="B4554">
            <v>7200</v>
          </cell>
          <cell r="C4554" t="str">
            <v>UND</v>
          </cell>
          <cell r="D4554">
            <v>8640</v>
          </cell>
          <cell r="E4554">
            <v>1382.4</v>
          </cell>
          <cell r="F4554">
            <v>10022</v>
          </cell>
        </row>
        <row r="4555">
          <cell r="A4555" t="str">
            <v>TACO 1POLO 60AMP. ENCHUFABLE AUTOMATICO</v>
          </cell>
          <cell r="B4555">
            <v>5820</v>
          </cell>
          <cell r="C4555" t="str">
            <v>UND</v>
          </cell>
          <cell r="D4555">
            <v>6984</v>
          </cell>
          <cell r="E4555">
            <v>1117.44</v>
          </cell>
          <cell r="F4555">
            <v>8101</v>
          </cell>
        </row>
        <row r="4556">
          <cell r="A4556" t="str">
            <v>TACO 1POLO 60AMP.ATORNILLABLE AUTOMATICO</v>
          </cell>
          <cell r="B4556">
            <v>12150</v>
          </cell>
          <cell r="C4556" t="str">
            <v>UND</v>
          </cell>
          <cell r="D4556">
            <v>14580</v>
          </cell>
          <cell r="E4556">
            <v>2332.8000000000002</v>
          </cell>
          <cell r="F4556">
            <v>16913</v>
          </cell>
        </row>
        <row r="4557">
          <cell r="A4557" t="str">
            <v>TACO 1POLO 60AMP.ATORNILLABLE AUTOMATICO</v>
          </cell>
          <cell r="B4557">
            <v>13590</v>
          </cell>
          <cell r="C4557" t="str">
            <v>UND</v>
          </cell>
          <cell r="D4557">
            <v>16308</v>
          </cell>
          <cell r="E4557">
            <v>2609.2800000000002</v>
          </cell>
          <cell r="F4557">
            <v>18917</v>
          </cell>
        </row>
        <row r="4558">
          <cell r="A4558" t="str">
            <v>TACO 1POLO 60AMP.ENCHUFABLE AUTOMATICO</v>
          </cell>
          <cell r="B4558">
            <v>7200</v>
          </cell>
          <cell r="C4558" t="str">
            <v>UND</v>
          </cell>
          <cell r="D4558">
            <v>8640</v>
          </cell>
          <cell r="E4558">
            <v>1382.4</v>
          </cell>
          <cell r="F4558">
            <v>10022</v>
          </cell>
        </row>
        <row r="4559">
          <cell r="A4559" t="str">
            <v>TACO 1POLO 70AMP. ENCHUFABLE AUTOMATICO</v>
          </cell>
          <cell r="B4559">
            <v>13140</v>
          </cell>
          <cell r="C4559" t="str">
            <v>UND</v>
          </cell>
          <cell r="D4559">
            <v>15768</v>
          </cell>
          <cell r="E4559">
            <v>2522.88</v>
          </cell>
          <cell r="F4559">
            <v>18291</v>
          </cell>
        </row>
        <row r="4560">
          <cell r="A4560" t="str">
            <v>TACO 1POLO 70AMP.ATORNILLABLE AUTOMATICO</v>
          </cell>
          <cell r="B4560">
            <v>16930</v>
          </cell>
          <cell r="C4560" t="str">
            <v>UND</v>
          </cell>
          <cell r="D4560">
            <v>20316</v>
          </cell>
          <cell r="E4560">
            <v>3250.56</v>
          </cell>
          <cell r="F4560">
            <v>23567</v>
          </cell>
        </row>
        <row r="4561">
          <cell r="A4561" t="str">
            <v>TACO 1POLO 70AMP.ATORNILLABLE AUTOMATICO</v>
          </cell>
          <cell r="B4561">
            <v>18930</v>
          </cell>
          <cell r="C4561" t="str">
            <v>UND</v>
          </cell>
          <cell r="D4561">
            <v>22716</v>
          </cell>
          <cell r="E4561">
            <v>3634.56</v>
          </cell>
          <cell r="F4561">
            <v>26351</v>
          </cell>
        </row>
        <row r="4562">
          <cell r="A4562" t="str">
            <v>TACO 1POLO 70AMP.ENCHUFABLE AUTOMATICO</v>
          </cell>
          <cell r="B4562">
            <v>14700</v>
          </cell>
          <cell r="C4562" t="str">
            <v>UND</v>
          </cell>
          <cell r="D4562">
            <v>17640</v>
          </cell>
          <cell r="E4562">
            <v>2822.4</v>
          </cell>
          <cell r="F4562">
            <v>20462</v>
          </cell>
        </row>
        <row r="4563">
          <cell r="A4563" t="str">
            <v>TACO 2POLO 100AMP. ENCHUFABLE AUTOMATICO</v>
          </cell>
          <cell r="B4563">
            <v>30400</v>
          </cell>
          <cell r="C4563" t="str">
            <v>UND</v>
          </cell>
          <cell r="D4563">
            <v>36480</v>
          </cell>
          <cell r="E4563">
            <v>5836.8</v>
          </cell>
          <cell r="F4563">
            <v>42317</v>
          </cell>
        </row>
        <row r="4564">
          <cell r="A4564" t="str">
            <v>TACO 2POLO 100AMPATORNILLABLE AUTOMATICO</v>
          </cell>
          <cell r="B4564">
            <v>32270</v>
          </cell>
          <cell r="C4564" t="str">
            <v>UND</v>
          </cell>
          <cell r="D4564">
            <v>38724</v>
          </cell>
          <cell r="E4564">
            <v>6195.84</v>
          </cell>
          <cell r="F4564">
            <v>44920</v>
          </cell>
        </row>
        <row r="4565">
          <cell r="A4565" t="str">
            <v>TACO 2POLO 10AMP. ENCHUFABLE AUTOMATICO</v>
          </cell>
          <cell r="B4565">
            <v>15910</v>
          </cell>
          <cell r="C4565" t="str">
            <v>UND</v>
          </cell>
          <cell r="D4565">
            <v>19092</v>
          </cell>
          <cell r="E4565">
            <v>3054.7200000000003</v>
          </cell>
          <cell r="F4565">
            <v>22147</v>
          </cell>
        </row>
        <row r="4566">
          <cell r="A4566" t="str">
            <v>TACO 2POLO 15AMP. ENCHUFABLE AUTOMATICO</v>
          </cell>
          <cell r="B4566">
            <v>24600</v>
          </cell>
          <cell r="C4566" t="str">
            <v>UND</v>
          </cell>
          <cell r="D4566">
            <v>29520</v>
          </cell>
          <cell r="E4566">
            <v>4723.2</v>
          </cell>
          <cell r="F4566">
            <v>34243</v>
          </cell>
        </row>
        <row r="4567">
          <cell r="A4567" t="str">
            <v>TACO 2POLO 15AMP.ATORNILLABLE AUTOMATICO</v>
          </cell>
          <cell r="B4567">
            <v>27000</v>
          </cell>
          <cell r="C4567" t="str">
            <v>UND</v>
          </cell>
          <cell r="D4567">
            <v>32400</v>
          </cell>
          <cell r="E4567">
            <v>5184</v>
          </cell>
          <cell r="F4567">
            <v>37584</v>
          </cell>
        </row>
        <row r="4568">
          <cell r="A4568" t="str">
            <v>TACO 2POLO 20AMP. ENCHUFABLE AUTOMATICO</v>
          </cell>
          <cell r="B4568">
            <v>24600</v>
          </cell>
          <cell r="C4568" t="str">
            <v>UND</v>
          </cell>
          <cell r="D4568">
            <v>29520</v>
          </cell>
          <cell r="E4568">
            <v>4723.2</v>
          </cell>
          <cell r="F4568">
            <v>34243</v>
          </cell>
        </row>
        <row r="4569">
          <cell r="A4569" t="str">
            <v>TACO 2POLO 20AMP.ATORNILLABLE AUTOMATICO</v>
          </cell>
          <cell r="B4569">
            <v>24600</v>
          </cell>
          <cell r="C4569" t="str">
            <v>UND</v>
          </cell>
          <cell r="D4569">
            <v>29520</v>
          </cell>
          <cell r="E4569">
            <v>4723.2</v>
          </cell>
          <cell r="F4569">
            <v>34243</v>
          </cell>
        </row>
        <row r="4570">
          <cell r="A4570" t="str">
            <v>TACO 2POLO 30AMP. ENCHUFABLE AUTOMATICO</v>
          </cell>
          <cell r="B4570">
            <v>24600</v>
          </cell>
          <cell r="C4570" t="str">
            <v>UND</v>
          </cell>
          <cell r="D4570">
            <v>29520</v>
          </cell>
          <cell r="E4570">
            <v>4723.2</v>
          </cell>
          <cell r="F4570">
            <v>34243</v>
          </cell>
        </row>
        <row r="4571">
          <cell r="A4571" t="str">
            <v>TACO 2POLO 30AMP.ATORNILLABLE AUTOMATICO</v>
          </cell>
          <cell r="B4571">
            <v>24600</v>
          </cell>
          <cell r="C4571" t="str">
            <v>UND</v>
          </cell>
          <cell r="D4571">
            <v>29520</v>
          </cell>
          <cell r="E4571">
            <v>4723.2</v>
          </cell>
          <cell r="F4571">
            <v>34243</v>
          </cell>
        </row>
        <row r="4572">
          <cell r="A4572" t="str">
            <v>TACO 2POLO 40AMP. ENCHUFABLE AUTOMATICO</v>
          </cell>
          <cell r="B4572">
            <v>30100</v>
          </cell>
          <cell r="C4572" t="str">
            <v>UND</v>
          </cell>
          <cell r="D4572">
            <v>36120</v>
          </cell>
          <cell r="E4572">
            <v>5779.2</v>
          </cell>
          <cell r="F4572">
            <v>41899</v>
          </cell>
        </row>
        <row r="4573">
          <cell r="A4573" t="str">
            <v>TACO 2POLO 40AMP.ATORNILLABLE AUTOMATICO</v>
          </cell>
          <cell r="B4573">
            <v>30100</v>
          </cell>
          <cell r="C4573" t="str">
            <v>UND</v>
          </cell>
          <cell r="D4573">
            <v>36120</v>
          </cell>
          <cell r="E4573">
            <v>5779.2</v>
          </cell>
          <cell r="F4573">
            <v>41899</v>
          </cell>
        </row>
        <row r="4574">
          <cell r="A4574" t="str">
            <v>TACO 2POLO 50AMP. ENCHUFABLE AUTOMATICO</v>
          </cell>
          <cell r="B4574">
            <v>19340</v>
          </cell>
          <cell r="C4574" t="str">
            <v>UND</v>
          </cell>
          <cell r="D4574">
            <v>23208</v>
          </cell>
          <cell r="E4574">
            <v>3713.28</v>
          </cell>
          <cell r="F4574">
            <v>26921</v>
          </cell>
        </row>
        <row r="4575">
          <cell r="A4575" t="str">
            <v>TACO 2POLO 50AMP.ATORNILLABLE AUTOMATICO</v>
          </cell>
          <cell r="B4575">
            <v>24300</v>
          </cell>
          <cell r="C4575" t="str">
            <v>UND</v>
          </cell>
          <cell r="D4575">
            <v>29160</v>
          </cell>
          <cell r="E4575">
            <v>4665.6000000000004</v>
          </cell>
          <cell r="F4575">
            <v>33826</v>
          </cell>
        </row>
        <row r="4576">
          <cell r="A4576" t="str">
            <v>TACO 2POLO 60AMP. ENCHUFABLE AUTOMATICO</v>
          </cell>
          <cell r="B4576">
            <v>19340</v>
          </cell>
          <cell r="C4576" t="str">
            <v>UND</v>
          </cell>
          <cell r="D4576">
            <v>23208</v>
          </cell>
          <cell r="E4576">
            <v>3713.28</v>
          </cell>
          <cell r="F4576">
            <v>26921</v>
          </cell>
        </row>
        <row r="4577">
          <cell r="A4577" t="str">
            <v>TACO 2POLO 60AMP.ATORNILLABLE AUTOMATICO</v>
          </cell>
          <cell r="B4577">
            <v>26610</v>
          </cell>
          <cell r="C4577" t="str">
            <v>UND</v>
          </cell>
          <cell r="D4577">
            <v>31932</v>
          </cell>
          <cell r="E4577">
            <v>5109.12</v>
          </cell>
          <cell r="F4577">
            <v>37041</v>
          </cell>
        </row>
        <row r="4578">
          <cell r="A4578" t="str">
            <v>TACO 2POLO 70AMP. ENCHUFABLE AUTOMATICO</v>
          </cell>
          <cell r="B4578">
            <v>30400</v>
          </cell>
          <cell r="C4578" t="str">
            <v>UND</v>
          </cell>
          <cell r="D4578">
            <v>36480</v>
          </cell>
          <cell r="E4578">
            <v>5836.8</v>
          </cell>
          <cell r="F4578">
            <v>42317</v>
          </cell>
        </row>
        <row r="4579">
          <cell r="A4579" t="str">
            <v>TACO 2POLO 70AMP.ATORNILLABLE AUTOMATICO</v>
          </cell>
          <cell r="B4579">
            <v>32270</v>
          </cell>
          <cell r="C4579" t="str">
            <v>UND</v>
          </cell>
          <cell r="D4579">
            <v>38724</v>
          </cell>
          <cell r="E4579">
            <v>6195.84</v>
          </cell>
          <cell r="F4579">
            <v>44920</v>
          </cell>
        </row>
        <row r="4580">
          <cell r="A4580" t="str">
            <v>TACO 2POLOS 100AMP.ATONILLABLE AUTOMATIC</v>
          </cell>
          <cell r="B4580">
            <v>37740</v>
          </cell>
          <cell r="C4580" t="str">
            <v>UND</v>
          </cell>
          <cell r="D4580">
            <v>45288</v>
          </cell>
          <cell r="E4580">
            <v>7246.08</v>
          </cell>
          <cell r="F4580">
            <v>52534</v>
          </cell>
        </row>
        <row r="4581">
          <cell r="A4581" t="str">
            <v>TACO 2POLOS 100AMP.ATORNILLABLE NO AUTOM</v>
          </cell>
          <cell r="B4581">
            <v>25730</v>
          </cell>
          <cell r="C4581" t="str">
            <v>UND</v>
          </cell>
          <cell r="D4581">
            <v>30876</v>
          </cell>
          <cell r="E4581">
            <v>4940.16</v>
          </cell>
          <cell r="F4581">
            <v>35816</v>
          </cell>
        </row>
        <row r="4582">
          <cell r="A4582" t="str">
            <v>TACO 2POLOS 100AMP.ENCHUFABLES AUTOMATIC</v>
          </cell>
          <cell r="B4582">
            <v>34000</v>
          </cell>
          <cell r="C4582" t="str">
            <v>UND</v>
          </cell>
          <cell r="D4582">
            <v>40800</v>
          </cell>
          <cell r="E4582">
            <v>6528</v>
          </cell>
          <cell r="F4582">
            <v>47328</v>
          </cell>
        </row>
        <row r="4583">
          <cell r="A4583" t="str">
            <v>TACO 2POLOS 10AMP.ENCHUFABLE AUTOMATICO</v>
          </cell>
          <cell r="B4583">
            <v>17790</v>
          </cell>
          <cell r="C4583" t="str">
            <v>UND</v>
          </cell>
          <cell r="D4583">
            <v>21348</v>
          </cell>
          <cell r="E4583">
            <v>3415.6800000000003</v>
          </cell>
          <cell r="F4583">
            <v>24764</v>
          </cell>
        </row>
        <row r="4584">
          <cell r="A4584" t="str">
            <v>TACO 2POLOS 15AMP.ATORNILLABLE AUTOMATIC</v>
          </cell>
          <cell r="B4584">
            <v>21470</v>
          </cell>
          <cell r="C4584" t="str">
            <v>UND</v>
          </cell>
          <cell r="D4584">
            <v>25764</v>
          </cell>
          <cell r="E4584">
            <v>4122.24</v>
          </cell>
          <cell r="F4584">
            <v>29886</v>
          </cell>
        </row>
        <row r="4585">
          <cell r="A4585" t="str">
            <v>TACO 2POLOS 15AMP.ENCHUFABLE AUTOMATICO</v>
          </cell>
          <cell r="B4585">
            <v>17790</v>
          </cell>
          <cell r="C4585" t="str">
            <v>UND</v>
          </cell>
          <cell r="D4585">
            <v>21348</v>
          </cell>
          <cell r="E4585">
            <v>3415.6800000000003</v>
          </cell>
          <cell r="F4585">
            <v>24764</v>
          </cell>
        </row>
        <row r="4586">
          <cell r="A4586" t="str">
            <v>TACO 2POLOS 20 AMP ENCHUFABLE AUTOMATICO</v>
          </cell>
          <cell r="B4586">
            <v>19010</v>
          </cell>
          <cell r="C4586" t="str">
            <v>UND</v>
          </cell>
          <cell r="D4586">
            <v>22812</v>
          </cell>
          <cell r="E4586">
            <v>3649.92</v>
          </cell>
          <cell r="F4586">
            <v>26462</v>
          </cell>
        </row>
        <row r="4587">
          <cell r="A4587" t="str">
            <v>TACO 2POLOS 20AMP.ATORNILLABLE AUTOMATIC</v>
          </cell>
          <cell r="B4587">
            <v>21470</v>
          </cell>
          <cell r="C4587" t="str">
            <v>UND</v>
          </cell>
          <cell r="D4587">
            <v>25764</v>
          </cell>
          <cell r="E4587">
            <v>4122.24</v>
          </cell>
          <cell r="F4587">
            <v>29886</v>
          </cell>
        </row>
        <row r="4588">
          <cell r="A4588" t="str">
            <v>TACO 2POLOS 20AMP.ENCHUFABLE AUTOMATICO</v>
          </cell>
          <cell r="B4588">
            <v>17790</v>
          </cell>
          <cell r="C4588" t="str">
            <v>UND</v>
          </cell>
          <cell r="D4588">
            <v>21348</v>
          </cell>
          <cell r="E4588">
            <v>3415.6800000000003</v>
          </cell>
          <cell r="F4588">
            <v>24764</v>
          </cell>
        </row>
        <row r="4589">
          <cell r="A4589" t="str">
            <v>TACO 2POLOS 30 AMP ENCHUFABLE AUTOMATICO</v>
          </cell>
          <cell r="B4589">
            <v>19010</v>
          </cell>
          <cell r="C4589" t="str">
            <v>UND</v>
          </cell>
          <cell r="D4589">
            <v>22812</v>
          </cell>
          <cell r="E4589">
            <v>3649.92</v>
          </cell>
          <cell r="F4589">
            <v>26462</v>
          </cell>
        </row>
        <row r="4590">
          <cell r="A4590" t="str">
            <v>TACO 2POLOS 30AMP.ATORNILLABLE AUTOMATIC</v>
          </cell>
          <cell r="B4590">
            <v>21470</v>
          </cell>
          <cell r="C4590" t="str">
            <v>UND</v>
          </cell>
          <cell r="D4590">
            <v>25764</v>
          </cell>
          <cell r="E4590">
            <v>4122.24</v>
          </cell>
          <cell r="F4590">
            <v>29886</v>
          </cell>
        </row>
        <row r="4591">
          <cell r="A4591" t="str">
            <v>TACO 2POLOS 30AMP.ENCHUFABLES AUTOMATICO</v>
          </cell>
          <cell r="B4591">
            <v>17790</v>
          </cell>
          <cell r="C4591" t="str">
            <v>UND</v>
          </cell>
          <cell r="D4591">
            <v>21348</v>
          </cell>
          <cell r="E4591">
            <v>3415.6800000000003</v>
          </cell>
          <cell r="F4591">
            <v>24764</v>
          </cell>
        </row>
        <row r="4592">
          <cell r="A4592" t="str">
            <v>TACO 2POLOS 40AMP.ATORNILLABLE AUTOMATIC</v>
          </cell>
          <cell r="B4592">
            <v>29760</v>
          </cell>
          <cell r="C4592" t="str">
            <v>UND</v>
          </cell>
          <cell r="D4592">
            <v>35712</v>
          </cell>
          <cell r="E4592">
            <v>5713.92</v>
          </cell>
          <cell r="F4592">
            <v>41426</v>
          </cell>
        </row>
        <row r="4593">
          <cell r="A4593" t="str">
            <v>TACO 2POLOS 40AMP.ENCHUFABLE AUTOMATICO</v>
          </cell>
          <cell r="B4593">
            <v>21630</v>
          </cell>
          <cell r="C4593" t="str">
            <v>UND</v>
          </cell>
          <cell r="D4593">
            <v>25956</v>
          </cell>
          <cell r="E4593">
            <v>4152.96</v>
          </cell>
          <cell r="F4593">
            <v>30109</v>
          </cell>
        </row>
        <row r="4594">
          <cell r="A4594" t="str">
            <v>TACO 2POLOS 50AMP.ATORNILLABLE AUTOMATIC</v>
          </cell>
          <cell r="B4594">
            <v>29760</v>
          </cell>
          <cell r="C4594" t="str">
            <v>UND</v>
          </cell>
          <cell r="D4594">
            <v>35712</v>
          </cell>
          <cell r="E4594">
            <v>5713.92</v>
          </cell>
          <cell r="F4594">
            <v>41426</v>
          </cell>
        </row>
        <row r="4595">
          <cell r="A4595" t="str">
            <v>TACO 2POLOS 50AMP.ENCHUFABLE AUTOMATICO</v>
          </cell>
          <cell r="B4595">
            <v>21630</v>
          </cell>
          <cell r="C4595" t="str">
            <v>UND</v>
          </cell>
          <cell r="D4595">
            <v>25956</v>
          </cell>
          <cell r="E4595">
            <v>4152.96</v>
          </cell>
          <cell r="F4595">
            <v>30109</v>
          </cell>
        </row>
        <row r="4596">
          <cell r="A4596" t="str">
            <v>TACO 2POLOS 60AMP.ATORNILLABLE AUTOMATIC</v>
          </cell>
          <cell r="B4596">
            <v>25880</v>
          </cell>
          <cell r="C4596" t="str">
            <v>UND</v>
          </cell>
          <cell r="D4596">
            <v>31056</v>
          </cell>
          <cell r="E4596">
            <v>4968.96</v>
          </cell>
          <cell r="F4596">
            <v>36025</v>
          </cell>
        </row>
        <row r="4597">
          <cell r="A4597" t="str">
            <v>TACO 2POLOS 60AMP.ENCHUFABLE AUTOMATICO</v>
          </cell>
          <cell r="B4597">
            <v>21630</v>
          </cell>
          <cell r="C4597" t="str">
            <v>UND</v>
          </cell>
          <cell r="D4597">
            <v>25956</v>
          </cell>
          <cell r="E4597">
            <v>4152.96</v>
          </cell>
          <cell r="F4597">
            <v>30109</v>
          </cell>
        </row>
        <row r="4598">
          <cell r="A4598" t="str">
            <v>TACO 2POLOS 70AMP.ATORNILLABLE AUTOMATIC</v>
          </cell>
          <cell r="B4598">
            <v>37740</v>
          </cell>
          <cell r="C4598" t="str">
            <v>UND</v>
          </cell>
          <cell r="D4598">
            <v>45288</v>
          </cell>
          <cell r="E4598">
            <v>7246.08</v>
          </cell>
          <cell r="F4598">
            <v>52534</v>
          </cell>
        </row>
        <row r="4599">
          <cell r="A4599" t="str">
            <v>TACO 2POLOS 70AMP.ENCHUFABLE AUTOMATICO</v>
          </cell>
          <cell r="B4599">
            <v>34000</v>
          </cell>
          <cell r="C4599" t="str">
            <v>UND</v>
          </cell>
          <cell r="D4599">
            <v>40800</v>
          </cell>
          <cell r="E4599">
            <v>6528</v>
          </cell>
          <cell r="F4599">
            <v>47328</v>
          </cell>
        </row>
        <row r="4600">
          <cell r="A4600" t="str">
            <v>TACO 3POLO 100AMP. ENCHUFABLE AUTOMATICO</v>
          </cell>
          <cell r="B4600">
            <v>50420</v>
          </cell>
          <cell r="C4600" t="str">
            <v>UND</v>
          </cell>
          <cell r="D4600">
            <v>60504</v>
          </cell>
          <cell r="E4600">
            <v>9680.64</v>
          </cell>
          <cell r="F4600">
            <v>70185</v>
          </cell>
        </row>
        <row r="4601">
          <cell r="A4601" t="str">
            <v>TACO 3POLO 100AMPATORNILLABLE AUTOMATICO</v>
          </cell>
          <cell r="B4601">
            <v>56970</v>
          </cell>
          <cell r="C4601" t="str">
            <v>UND</v>
          </cell>
          <cell r="D4601">
            <v>68364</v>
          </cell>
          <cell r="E4601">
            <v>10938.24</v>
          </cell>
          <cell r="F4601">
            <v>79302</v>
          </cell>
        </row>
        <row r="4602">
          <cell r="A4602" t="str">
            <v>TACO 3POLO 10AMP. ENCHUFABLE AUTOMATICO</v>
          </cell>
          <cell r="B4602">
            <v>40990</v>
          </cell>
          <cell r="C4602" t="str">
            <v>UND</v>
          </cell>
          <cell r="D4602">
            <v>49188</v>
          </cell>
          <cell r="E4602">
            <v>7870.08</v>
          </cell>
          <cell r="F4602">
            <v>57058</v>
          </cell>
        </row>
        <row r="4603">
          <cell r="A4603" t="str">
            <v>TACO 3POLO 15AMP. ENCHUFABLE AUTOMATICO</v>
          </cell>
          <cell r="B4603">
            <v>55300</v>
          </cell>
          <cell r="C4603" t="str">
            <v>UND</v>
          </cell>
          <cell r="D4603">
            <v>66360</v>
          </cell>
          <cell r="E4603">
            <v>10617.6</v>
          </cell>
          <cell r="F4603">
            <v>76978</v>
          </cell>
        </row>
        <row r="4604">
          <cell r="A4604" t="str">
            <v>TACO 3POLO 15AMP.ATORNILLABLE AUTOMATICO</v>
          </cell>
          <cell r="B4604">
            <v>55300</v>
          </cell>
          <cell r="C4604" t="str">
            <v>UND</v>
          </cell>
          <cell r="D4604">
            <v>66360</v>
          </cell>
          <cell r="E4604">
            <v>10617.6</v>
          </cell>
          <cell r="F4604">
            <v>76978</v>
          </cell>
        </row>
        <row r="4605">
          <cell r="A4605" t="str">
            <v>TACO 3POLO 20AMP. ENCHUFABLE AUTOMATICO</v>
          </cell>
          <cell r="B4605">
            <v>55300</v>
          </cell>
          <cell r="C4605" t="str">
            <v>UND</v>
          </cell>
          <cell r="D4605">
            <v>66360</v>
          </cell>
          <cell r="E4605">
            <v>10617.6</v>
          </cell>
          <cell r="F4605">
            <v>76978</v>
          </cell>
        </row>
        <row r="4606">
          <cell r="A4606" t="str">
            <v>TACO 3POLO 20AMP.ATORNILLABLE AUTOMATICO</v>
          </cell>
          <cell r="B4606">
            <v>55300</v>
          </cell>
          <cell r="C4606" t="str">
            <v>UND</v>
          </cell>
          <cell r="D4606">
            <v>66360</v>
          </cell>
          <cell r="E4606">
            <v>10617.6</v>
          </cell>
          <cell r="F4606">
            <v>76978</v>
          </cell>
        </row>
        <row r="4607">
          <cell r="A4607" t="str">
            <v>TACO 3POLO 30AMP. ENCHUFABLE AUTOMATICO</v>
          </cell>
          <cell r="B4607">
            <v>55300</v>
          </cell>
          <cell r="C4607" t="str">
            <v>UND</v>
          </cell>
          <cell r="D4607">
            <v>66360</v>
          </cell>
          <cell r="E4607">
            <v>10617.6</v>
          </cell>
          <cell r="F4607">
            <v>76978</v>
          </cell>
        </row>
        <row r="4608">
          <cell r="A4608" t="str">
            <v>TACO 3POLO 30AMP.ATORNILLABLE AUTOMATICO</v>
          </cell>
          <cell r="B4608">
            <v>55300</v>
          </cell>
          <cell r="C4608" t="str">
            <v>UND</v>
          </cell>
          <cell r="D4608">
            <v>66360</v>
          </cell>
          <cell r="E4608">
            <v>10617.6</v>
          </cell>
          <cell r="F4608">
            <v>76978</v>
          </cell>
        </row>
        <row r="4609">
          <cell r="A4609" t="str">
            <v>TACO 3POLO 40AMP. ENCHUFABLE AUTOMATICO</v>
          </cell>
          <cell r="B4609">
            <v>55300</v>
          </cell>
          <cell r="C4609" t="str">
            <v>UND</v>
          </cell>
          <cell r="D4609">
            <v>66360</v>
          </cell>
          <cell r="E4609">
            <v>10617.6</v>
          </cell>
          <cell r="F4609">
            <v>76978</v>
          </cell>
        </row>
        <row r="4610">
          <cell r="A4610" t="str">
            <v>TACO 3POLO 40AMP.ATORNILLABLE AUTOMATICO</v>
          </cell>
          <cell r="B4610">
            <v>55300</v>
          </cell>
          <cell r="C4610" t="str">
            <v>UND</v>
          </cell>
          <cell r="D4610">
            <v>66360</v>
          </cell>
          <cell r="E4610">
            <v>10617.6</v>
          </cell>
          <cell r="F4610">
            <v>76978</v>
          </cell>
        </row>
        <row r="4611">
          <cell r="A4611" t="str">
            <v>TACO 3POLO 50AMP. ENCHUFABLE AUTOMATICO</v>
          </cell>
          <cell r="B4611">
            <v>55300</v>
          </cell>
          <cell r="C4611" t="str">
            <v>UND</v>
          </cell>
          <cell r="D4611">
            <v>66360</v>
          </cell>
          <cell r="E4611">
            <v>10617.6</v>
          </cell>
          <cell r="F4611">
            <v>76978</v>
          </cell>
        </row>
        <row r="4612">
          <cell r="A4612" t="str">
            <v>TACO 3POLO 50AMP.ATORNILLABLE AUTOMATICO</v>
          </cell>
          <cell r="B4612">
            <v>55300</v>
          </cell>
          <cell r="C4612" t="str">
            <v>UND</v>
          </cell>
          <cell r="D4612">
            <v>66360</v>
          </cell>
          <cell r="E4612">
            <v>10617.6</v>
          </cell>
          <cell r="F4612">
            <v>76978</v>
          </cell>
        </row>
        <row r="4613">
          <cell r="A4613" t="str">
            <v>TACO 3POLO 60AMP. ENCHUFABLE AUTOMATICO</v>
          </cell>
          <cell r="B4613">
            <v>65300</v>
          </cell>
          <cell r="C4613" t="str">
            <v>UND</v>
          </cell>
          <cell r="D4613">
            <v>78360</v>
          </cell>
          <cell r="E4613">
            <v>12537.6</v>
          </cell>
          <cell r="F4613">
            <v>90898</v>
          </cell>
        </row>
        <row r="4614">
          <cell r="A4614" t="str">
            <v>TACO 3POLO 60AMP.ATORNILLABLE AUTOMATICO</v>
          </cell>
          <cell r="B4614">
            <v>75000</v>
          </cell>
          <cell r="C4614" t="str">
            <v>UND</v>
          </cell>
          <cell r="D4614">
            <v>90000</v>
          </cell>
          <cell r="E4614">
            <v>14400</v>
          </cell>
          <cell r="F4614">
            <v>104400</v>
          </cell>
        </row>
        <row r="4615">
          <cell r="A4615" t="str">
            <v>TACO 3POLO 70AMP. ENCHUFABLE AUTOMATICO</v>
          </cell>
          <cell r="B4615">
            <v>75000</v>
          </cell>
          <cell r="C4615" t="str">
            <v>UND</v>
          </cell>
          <cell r="D4615">
            <v>90000</v>
          </cell>
          <cell r="E4615">
            <v>14400</v>
          </cell>
          <cell r="F4615">
            <v>104400</v>
          </cell>
        </row>
        <row r="4616">
          <cell r="A4616" t="str">
            <v>TACO 3POLO 70AMP.ATORNILLABLE AUTOMATICO</v>
          </cell>
          <cell r="B4616">
            <v>83500</v>
          </cell>
          <cell r="C4616" t="str">
            <v>UND</v>
          </cell>
          <cell r="D4616">
            <v>100200</v>
          </cell>
          <cell r="E4616">
            <v>16032</v>
          </cell>
          <cell r="F4616">
            <v>116232</v>
          </cell>
        </row>
        <row r="4617">
          <cell r="A4617" t="str">
            <v>TACO 3POLOS 100AMP.ATORNILLABLE AUTOMATI</v>
          </cell>
          <cell r="B4617">
            <v>83500</v>
          </cell>
          <cell r="C4617" t="str">
            <v>UND</v>
          </cell>
          <cell r="D4617">
            <v>100200</v>
          </cell>
          <cell r="E4617">
            <v>16032</v>
          </cell>
          <cell r="F4617">
            <v>116232</v>
          </cell>
        </row>
        <row r="4618">
          <cell r="A4618" t="str">
            <v>TACO 3POLOS 100AMP.ATORNILLABLE NO AUTOM</v>
          </cell>
          <cell r="B4618">
            <v>38690</v>
          </cell>
          <cell r="C4618" t="str">
            <v>UND</v>
          </cell>
          <cell r="D4618">
            <v>46428</v>
          </cell>
          <cell r="E4618">
            <v>7428.4800000000005</v>
          </cell>
          <cell r="F4618">
            <v>53856</v>
          </cell>
        </row>
        <row r="4619">
          <cell r="A4619" t="str">
            <v>TACO 3POLOS 100AMP.ENCHUFABLE AUTOMATIC</v>
          </cell>
          <cell r="B4619">
            <v>100000</v>
          </cell>
          <cell r="C4619" t="str">
            <v>UND</v>
          </cell>
          <cell r="D4619">
            <v>120000</v>
          </cell>
          <cell r="E4619">
            <v>19200</v>
          </cell>
          <cell r="F4619">
            <v>139200</v>
          </cell>
        </row>
        <row r="4620">
          <cell r="A4620" t="str">
            <v>TACO 3POLOS 15AMP.ATORNILLABLE AUTOMATIC</v>
          </cell>
          <cell r="B4620">
            <v>51000</v>
          </cell>
          <cell r="C4620" t="str">
            <v>UND</v>
          </cell>
          <cell r="D4620">
            <v>61200</v>
          </cell>
          <cell r="E4620">
            <v>9792</v>
          </cell>
          <cell r="F4620">
            <v>70992</v>
          </cell>
        </row>
        <row r="4621">
          <cell r="A4621" t="str">
            <v>TACO 3POLOS 15AMP.ENCHUBLE AUTOMATICO</v>
          </cell>
          <cell r="B4621">
            <v>55300</v>
          </cell>
          <cell r="C4621" t="str">
            <v>UND</v>
          </cell>
          <cell r="D4621">
            <v>66360</v>
          </cell>
          <cell r="E4621">
            <v>10617.6</v>
          </cell>
          <cell r="F4621">
            <v>76978</v>
          </cell>
        </row>
        <row r="4622">
          <cell r="A4622" t="str">
            <v>TACO 3POLOS 20AMP.ATORNILLABLE AUTOMATIC</v>
          </cell>
          <cell r="B4622">
            <v>55300</v>
          </cell>
          <cell r="C4622" t="str">
            <v>UND</v>
          </cell>
          <cell r="D4622">
            <v>66360</v>
          </cell>
          <cell r="E4622">
            <v>10617.6</v>
          </cell>
          <cell r="F4622">
            <v>76978</v>
          </cell>
        </row>
        <row r="4623">
          <cell r="A4623" t="str">
            <v>TACO 3POLOS 20AMP.ENCHUFABLE AUTOMATICO</v>
          </cell>
          <cell r="B4623">
            <v>45850</v>
          </cell>
          <cell r="C4623" t="str">
            <v>UND</v>
          </cell>
          <cell r="D4623">
            <v>55020</v>
          </cell>
          <cell r="E4623">
            <v>8803.2000000000007</v>
          </cell>
          <cell r="F4623">
            <v>63823</v>
          </cell>
        </row>
        <row r="4624">
          <cell r="A4624" t="str">
            <v>TACO 3POLOS 30AMP.ATORNILLABLE AUTOMATIC</v>
          </cell>
          <cell r="B4624">
            <v>51000</v>
          </cell>
          <cell r="C4624" t="str">
            <v>UND</v>
          </cell>
          <cell r="D4624">
            <v>61200</v>
          </cell>
          <cell r="E4624">
            <v>9792</v>
          </cell>
          <cell r="F4624">
            <v>70992</v>
          </cell>
        </row>
        <row r="4625">
          <cell r="A4625" t="str">
            <v>TACO 3POLOS 30AMP.ENCHUFABLE AUTOMATICO</v>
          </cell>
          <cell r="B4625">
            <v>39860</v>
          </cell>
          <cell r="C4625" t="str">
            <v>UND</v>
          </cell>
          <cell r="D4625">
            <v>47832</v>
          </cell>
          <cell r="E4625">
            <v>7653.12</v>
          </cell>
          <cell r="F4625">
            <v>55485</v>
          </cell>
        </row>
        <row r="4626">
          <cell r="A4626" t="str">
            <v>TACO 3POLOS 40AMP.ATORNILLABLE AUTOMATIC</v>
          </cell>
          <cell r="B4626">
            <v>51000</v>
          </cell>
          <cell r="C4626" t="str">
            <v>UND</v>
          </cell>
          <cell r="D4626">
            <v>61200</v>
          </cell>
          <cell r="E4626">
            <v>9792</v>
          </cell>
          <cell r="F4626">
            <v>70992</v>
          </cell>
        </row>
        <row r="4627">
          <cell r="A4627" t="str">
            <v>TACO 3POLOS 40AMP.ENCHUFABLE AUTOMATICO</v>
          </cell>
          <cell r="B4627">
            <v>45850</v>
          </cell>
          <cell r="C4627" t="str">
            <v>UND</v>
          </cell>
          <cell r="D4627">
            <v>55020</v>
          </cell>
          <cell r="E4627">
            <v>8803.2000000000007</v>
          </cell>
          <cell r="F4627">
            <v>63823</v>
          </cell>
        </row>
        <row r="4628">
          <cell r="A4628" t="str">
            <v>TACO 3POLOS 50AMP.ATORNILLABLE AUTOMATIC</v>
          </cell>
          <cell r="B4628">
            <v>51000</v>
          </cell>
          <cell r="C4628" t="str">
            <v>UND</v>
          </cell>
          <cell r="D4628">
            <v>61200</v>
          </cell>
          <cell r="E4628">
            <v>9792</v>
          </cell>
          <cell r="F4628">
            <v>70992</v>
          </cell>
        </row>
        <row r="4629">
          <cell r="A4629" t="str">
            <v>TACO 3POLOS 50AMP.ENCHUFABLE AUTOMATICO</v>
          </cell>
          <cell r="B4629">
            <v>45850</v>
          </cell>
          <cell r="C4629" t="str">
            <v>UND</v>
          </cell>
          <cell r="D4629">
            <v>55020</v>
          </cell>
          <cell r="E4629">
            <v>8803.2000000000007</v>
          </cell>
          <cell r="F4629">
            <v>63823</v>
          </cell>
        </row>
        <row r="4630">
          <cell r="A4630" t="str">
            <v>TACO 3POLOS 60AMP.ATORNILLABLE AUTOMATIC</v>
          </cell>
          <cell r="B4630">
            <v>51000</v>
          </cell>
          <cell r="C4630" t="str">
            <v>UND</v>
          </cell>
          <cell r="D4630">
            <v>61200</v>
          </cell>
          <cell r="E4630">
            <v>9792</v>
          </cell>
          <cell r="F4630">
            <v>70992</v>
          </cell>
        </row>
        <row r="4631">
          <cell r="A4631" t="str">
            <v>TACO 3POLOS 60AMP.ENCHUFABLE AUTOMATICO</v>
          </cell>
          <cell r="B4631">
            <v>65300</v>
          </cell>
          <cell r="C4631" t="str">
            <v>UND</v>
          </cell>
          <cell r="D4631">
            <v>78360</v>
          </cell>
          <cell r="E4631">
            <v>12537.6</v>
          </cell>
          <cell r="F4631">
            <v>90898</v>
          </cell>
        </row>
        <row r="4632">
          <cell r="A4632" t="str">
            <v>TACO 3POLOS 70AMP.ATORNILLABLE AUTOMATIC</v>
          </cell>
          <cell r="B4632">
            <v>63730</v>
          </cell>
          <cell r="C4632" t="str">
            <v>UND</v>
          </cell>
          <cell r="D4632">
            <v>76476</v>
          </cell>
          <cell r="E4632">
            <v>12236.16</v>
          </cell>
          <cell r="F4632">
            <v>88712</v>
          </cell>
        </row>
        <row r="4633">
          <cell r="A4633" t="str">
            <v>TACO 3POLOS 70AMP.ENCHUFABLE AUTOMATICO</v>
          </cell>
          <cell r="B4633">
            <v>56400</v>
          </cell>
          <cell r="C4633" t="str">
            <v>UND</v>
          </cell>
          <cell r="D4633">
            <v>67680</v>
          </cell>
          <cell r="E4633">
            <v>10828.800000000001</v>
          </cell>
          <cell r="F4633">
            <v>78509</v>
          </cell>
        </row>
        <row r="4634">
          <cell r="A4634" t="str">
            <v>TACO 3POLOS 80AMP ATORNILLABLE AUTOMATIC</v>
          </cell>
          <cell r="B4634">
            <v>63730</v>
          </cell>
          <cell r="C4634" t="str">
            <v>UND</v>
          </cell>
          <cell r="D4634">
            <v>76476</v>
          </cell>
          <cell r="E4634">
            <v>12236.16</v>
          </cell>
          <cell r="F4634">
            <v>88712</v>
          </cell>
        </row>
        <row r="4635">
          <cell r="A4635" t="str">
            <v>TACO UNIPOLAR 10-100 NO AUTOMATICO</v>
          </cell>
          <cell r="B4635">
            <v>11191.599609375</v>
          </cell>
          <cell r="C4635" t="str">
            <v>UND</v>
          </cell>
          <cell r="D4635">
            <v>13429.91953125</v>
          </cell>
          <cell r="E4635">
            <v>2148.7871249999998</v>
          </cell>
          <cell r="F4635">
            <v>15579</v>
          </cell>
        </row>
        <row r="4636">
          <cell r="A4636" t="str">
            <v>TANQUE VERTICAL  PARA  A C P M Y ACCESOR</v>
          </cell>
          <cell r="B4636">
            <v>750000</v>
          </cell>
          <cell r="C4636" t="str">
            <v>UND</v>
          </cell>
          <cell r="D4636">
            <v>900000</v>
          </cell>
          <cell r="E4636">
            <v>144000</v>
          </cell>
          <cell r="F4636">
            <v>1044000</v>
          </cell>
        </row>
        <row r="4637">
          <cell r="A4637" t="str">
            <v>TAPA 2X4 MARFIL STANDAR MAXIMA</v>
          </cell>
          <cell r="B4637">
            <v>2360</v>
          </cell>
          <cell r="C4637" t="str">
            <v>UND</v>
          </cell>
          <cell r="D4637">
            <v>2832</v>
          </cell>
          <cell r="E4637">
            <v>453.12</v>
          </cell>
          <cell r="F4637">
            <v>3285</v>
          </cell>
        </row>
        <row r="4638">
          <cell r="A4638" t="str">
            <v>TAPA 4X4 BLANCA DEKO</v>
          </cell>
          <cell r="B4638">
            <v>2120</v>
          </cell>
          <cell r="C4638" t="str">
            <v>UND</v>
          </cell>
          <cell r="D4638">
            <v>2544</v>
          </cell>
          <cell r="E4638">
            <v>407.04</v>
          </cell>
          <cell r="F4638">
            <v>2951</v>
          </cell>
        </row>
        <row r="4639">
          <cell r="A4639" t="str">
            <v>TAPA ARRANCADOR DIRECTO TM</v>
          </cell>
          <cell r="B4639">
            <v>3000</v>
          </cell>
          <cell r="C4639" t="str">
            <v>UND</v>
          </cell>
          <cell r="D4639">
            <v>3600</v>
          </cell>
          <cell r="E4639">
            <v>576</v>
          </cell>
          <cell r="F4639">
            <v>4176</v>
          </cell>
        </row>
        <row r="4640">
          <cell r="A4640" t="str">
            <v>TAPA BORNA AP 35</v>
          </cell>
          <cell r="B4640">
            <v>3000</v>
          </cell>
          <cell r="C4640" t="str">
            <v>UND</v>
          </cell>
          <cell r="D4640">
            <v>3600</v>
          </cell>
          <cell r="E4640">
            <v>576</v>
          </cell>
          <cell r="F4640">
            <v>4176</v>
          </cell>
        </row>
        <row r="4641">
          <cell r="A4641" t="str">
            <v>TAPA BORNE</v>
          </cell>
          <cell r="B4641">
            <v>3850</v>
          </cell>
          <cell r="C4641" t="str">
            <v>UND</v>
          </cell>
          <cell r="D4641">
            <v>4620</v>
          </cell>
          <cell r="E4641">
            <v>739.2</v>
          </cell>
          <cell r="F4641">
            <v>5359</v>
          </cell>
        </row>
        <row r="4642">
          <cell r="A4642" t="str">
            <v>TAPA BORNE</v>
          </cell>
          <cell r="B4642">
            <v>3850</v>
          </cell>
          <cell r="C4642" t="str">
            <v>UND</v>
          </cell>
          <cell r="D4642">
            <v>4620</v>
          </cell>
          <cell r="E4642">
            <v>739.2</v>
          </cell>
          <cell r="F4642">
            <v>5359</v>
          </cell>
        </row>
        <row r="4643">
          <cell r="A4643" t="str">
            <v>TAPA BORNE</v>
          </cell>
          <cell r="B4643">
            <v>3850</v>
          </cell>
          <cell r="C4643" t="str">
            <v>UND</v>
          </cell>
          <cell r="D4643">
            <v>4620</v>
          </cell>
          <cell r="E4643">
            <v>739.2</v>
          </cell>
          <cell r="F4643">
            <v>5359</v>
          </cell>
        </row>
        <row r="4644">
          <cell r="A4644" t="str">
            <v>TAPA CAJA 10X10</v>
          </cell>
          <cell r="B4644">
            <v>258</v>
          </cell>
          <cell r="C4644" t="str">
            <v>UND</v>
          </cell>
          <cell r="D4644">
            <v>309.59999999999997</v>
          </cell>
          <cell r="E4644">
            <v>49.535999999999994</v>
          </cell>
          <cell r="F4644">
            <v>359</v>
          </cell>
        </row>
        <row r="4645">
          <cell r="A4645" t="str">
            <v>TAPA CAJA BORNES 80</v>
          </cell>
          <cell r="B4645">
            <v>13700</v>
          </cell>
          <cell r="C4645" t="str">
            <v>UND</v>
          </cell>
          <cell r="D4645">
            <v>16440</v>
          </cell>
          <cell r="E4645">
            <v>2630.4</v>
          </cell>
          <cell r="F4645">
            <v>19070</v>
          </cell>
        </row>
        <row r="4646">
          <cell r="A4646" t="str">
            <v>TAPA CAJA BORNES P/MOTOR 090S/L,100L,112</v>
          </cell>
          <cell r="B4646">
            <v>13900</v>
          </cell>
          <cell r="C4646" t="str">
            <v>UND</v>
          </cell>
          <cell r="D4646">
            <v>16680</v>
          </cell>
          <cell r="E4646">
            <v>2668.8</v>
          </cell>
          <cell r="F4646">
            <v>19349</v>
          </cell>
        </row>
        <row r="4647">
          <cell r="A4647" t="str">
            <v>TAPA CAJA BORNES P/MOTOR 132S/M(1LA3)</v>
          </cell>
          <cell r="B4647">
            <v>44600</v>
          </cell>
          <cell r="C4647" t="str">
            <v>UND</v>
          </cell>
          <cell r="D4647">
            <v>53520</v>
          </cell>
          <cell r="E4647">
            <v>8563.2000000000007</v>
          </cell>
          <cell r="F4647">
            <v>62083</v>
          </cell>
        </row>
        <row r="4648">
          <cell r="A4648" t="str">
            <v>TAPA CAJA BORNES P/MOTOR 160M/L</v>
          </cell>
          <cell r="B4648">
            <v>60500</v>
          </cell>
          <cell r="C4648" t="str">
            <v>UND</v>
          </cell>
          <cell r="D4648">
            <v>72600</v>
          </cell>
          <cell r="E4648">
            <v>11616</v>
          </cell>
          <cell r="F4648">
            <v>84216</v>
          </cell>
        </row>
        <row r="4649">
          <cell r="A4649" t="str">
            <v>TAPA CAJA BORNES P/MOTOR 180M/L,200L,225</v>
          </cell>
          <cell r="B4649">
            <v>74800</v>
          </cell>
          <cell r="C4649" t="str">
            <v>UND</v>
          </cell>
          <cell r="D4649">
            <v>89760</v>
          </cell>
          <cell r="E4649">
            <v>14361.6</v>
          </cell>
          <cell r="F4649">
            <v>104122</v>
          </cell>
        </row>
        <row r="4650">
          <cell r="A4650" t="str">
            <v>TAPA CAJA INSPECCION CODENSA</v>
          </cell>
          <cell r="B4650">
            <v>15000</v>
          </cell>
          <cell r="C4650" t="str">
            <v>UND</v>
          </cell>
          <cell r="D4650">
            <v>18000</v>
          </cell>
          <cell r="E4650">
            <v>2880</v>
          </cell>
          <cell r="F4650">
            <v>20880</v>
          </cell>
        </row>
        <row r="4651">
          <cell r="A4651" t="str">
            <v>TAPA COAXIAL INCRUSTAR AVE SERIE 400</v>
          </cell>
          <cell r="B4651">
            <v>6000</v>
          </cell>
          <cell r="C4651" t="str">
            <v>UND</v>
          </cell>
          <cell r="D4651">
            <v>7200</v>
          </cell>
          <cell r="E4651">
            <v>1152</v>
          </cell>
          <cell r="F4651">
            <v>8352</v>
          </cell>
        </row>
        <row r="4652">
          <cell r="A4652" t="str">
            <v>TAPA CUADRADA CG-100-2400</v>
          </cell>
          <cell r="B4652">
            <v>258</v>
          </cell>
          <cell r="C4652" t="str">
            <v>UND</v>
          </cell>
          <cell r="D4652">
            <v>309.59999999999997</v>
          </cell>
          <cell r="E4652">
            <v>49.535999999999994</v>
          </cell>
          <cell r="F4652">
            <v>359</v>
          </cell>
        </row>
        <row r="4653">
          <cell r="A4653" t="str">
            <v>TAPA DE ALUMBRADO PUBLICO CS274-2</v>
          </cell>
          <cell r="B4653">
            <v>31500</v>
          </cell>
          <cell r="C4653" t="str">
            <v>UND</v>
          </cell>
          <cell r="D4653">
            <v>37800</v>
          </cell>
          <cell r="E4653">
            <v>6048</v>
          </cell>
          <cell r="F4653">
            <v>43848</v>
          </cell>
        </row>
        <row r="4654">
          <cell r="A4654" t="str">
            <v>TAPA DE ENERGIA CS-278</v>
          </cell>
          <cell r="B4654">
            <v>59483</v>
          </cell>
          <cell r="C4654" t="str">
            <v>UND</v>
          </cell>
          <cell r="D4654">
            <v>71379.599999999991</v>
          </cell>
          <cell r="E4654">
            <v>11420.735999999999</v>
          </cell>
          <cell r="F4654">
            <v>82800</v>
          </cell>
        </row>
        <row r="4655">
          <cell r="A4655" t="str">
            <v>TAPA DECORATIVA DOBLE ROJO</v>
          </cell>
          <cell r="B4655">
            <v>2360</v>
          </cell>
          <cell r="C4655" t="str">
            <v>UND</v>
          </cell>
          <cell r="D4655">
            <v>2832</v>
          </cell>
          <cell r="E4655">
            <v>453.12</v>
          </cell>
          <cell r="F4655">
            <v>3285</v>
          </cell>
        </row>
        <row r="4656">
          <cell r="A4656" t="str">
            <v>TAPA DECORATIVA SENCILLA AMARILLO</v>
          </cell>
          <cell r="B4656">
            <v>2360</v>
          </cell>
          <cell r="C4656" t="str">
            <v>UND</v>
          </cell>
          <cell r="D4656">
            <v>2832</v>
          </cell>
          <cell r="E4656">
            <v>453.12</v>
          </cell>
          <cell r="F4656">
            <v>3285</v>
          </cell>
        </row>
        <row r="4657">
          <cell r="A4657" t="str">
            <v>TAPA DECORATIVA SENCILLA BLANCO</v>
          </cell>
          <cell r="B4657">
            <v>2360</v>
          </cell>
          <cell r="C4657" t="str">
            <v>UND</v>
          </cell>
          <cell r="D4657">
            <v>2832</v>
          </cell>
          <cell r="E4657">
            <v>453.12</v>
          </cell>
          <cell r="F4657">
            <v>3285</v>
          </cell>
        </row>
        <row r="4658">
          <cell r="A4658" t="str">
            <v>TAPA DECORATIVA SENCILLA GRIS</v>
          </cell>
          <cell r="B4658">
            <v>2360</v>
          </cell>
          <cell r="C4658" t="str">
            <v>UND</v>
          </cell>
          <cell r="D4658">
            <v>2832</v>
          </cell>
          <cell r="E4658">
            <v>453.12</v>
          </cell>
          <cell r="F4658">
            <v>3285</v>
          </cell>
        </row>
        <row r="4659">
          <cell r="A4659" t="str">
            <v>TAPA DECORATIVA SENCILLA NEGRA</v>
          </cell>
          <cell r="B4659">
            <v>2360</v>
          </cell>
          <cell r="C4659" t="str">
            <v>UND</v>
          </cell>
          <cell r="D4659">
            <v>2832</v>
          </cell>
          <cell r="E4659">
            <v>453.12</v>
          </cell>
          <cell r="F4659">
            <v>3285</v>
          </cell>
        </row>
        <row r="4660">
          <cell r="A4660" t="str">
            <v>TAPA DECORATIVA SENCILLA ROJO</v>
          </cell>
          <cell r="B4660">
            <v>2360</v>
          </cell>
          <cell r="C4660" t="str">
            <v>UND</v>
          </cell>
          <cell r="D4660">
            <v>2832</v>
          </cell>
          <cell r="E4660">
            <v>453.12</v>
          </cell>
          <cell r="F4660">
            <v>3285</v>
          </cell>
        </row>
        <row r="4661">
          <cell r="A4661" t="str">
            <v>TAPA DOBLE STANDAR VINOTINTO</v>
          </cell>
          <cell r="B4661">
            <v>2360</v>
          </cell>
          <cell r="C4661" t="str">
            <v>UND</v>
          </cell>
          <cell r="D4661">
            <v>2832</v>
          </cell>
          <cell r="E4661">
            <v>453.12</v>
          </cell>
          <cell r="F4661">
            <v>3285</v>
          </cell>
        </row>
        <row r="4662">
          <cell r="A4662" t="str">
            <v>TAPA EN PASTA PARA INTERRUPTOR SENCILLO</v>
          </cell>
          <cell r="B4662">
            <v>77</v>
          </cell>
          <cell r="C4662" t="str">
            <v>UND</v>
          </cell>
          <cell r="D4662">
            <v>92.399999999999991</v>
          </cell>
          <cell r="E4662">
            <v>14.783999999999999</v>
          </cell>
          <cell r="F4662">
            <v>107</v>
          </cell>
        </row>
        <row r="4663">
          <cell r="A4663" t="str">
            <v>TAPA EN PASTA TOMA DOBLE NOL</v>
          </cell>
          <cell r="B4663">
            <v>77</v>
          </cell>
          <cell r="C4663" t="str">
            <v>UND</v>
          </cell>
          <cell r="D4663">
            <v>92.399999999999991</v>
          </cell>
          <cell r="E4663">
            <v>14.783999999999999</v>
          </cell>
          <cell r="F4663">
            <v>107</v>
          </cell>
        </row>
        <row r="4664">
          <cell r="A4664" t="str">
            <v>TAPA EN PASTA TOMA DOBLE TABLE USA</v>
          </cell>
          <cell r="B4664">
            <v>196</v>
          </cell>
          <cell r="C4664" t="str">
            <v>UND</v>
          </cell>
          <cell r="D4664">
            <v>235.2</v>
          </cell>
          <cell r="E4664">
            <v>37.631999999999998</v>
          </cell>
          <cell r="F4664">
            <v>273</v>
          </cell>
        </row>
        <row r="4665">
          <cell r="A4665" t="str">
            <v>TAPA FINAL AUTOASEGURADA LEGRAN REF32316</v>
          </cell>
          <cell r="B4665">
            <v>6200</v>
          </cell>
          <cell r="C4665" t="str">
            <v>UND</v>
          </cell>
          <cell r="D4665">
            <v>7440</v>
          </cell>
          <cell r="E4665">
            <v>1190.4000000000001</v>
          </cell>
          <cell r="F4665">
            <v>8630</v>
          </cell>
        </row>
        <row r="4666">
          <cell r="A4666" t="str">
            <v>TAPA FINAL AUTOASEGURADA LEGRAN REF32318</v>
          </cell>
          <cell r="B4666">
            <v>4700</v>
          </cell>
          <cell r="C4666" t="str">
            <v>UND</v>
          </cell>
          <cell r="D4666">
            <v>5640</v>
          </cell>
          <cell r="E4666">
            <v>902.4</v>
          </cell>
          <cell r="F4666">
            <v>6542</v>
          </cell>
        </row>
        <row r="4667">
          <cell r="A4667" t="str">
            <v>TAPA GALV.P/TOMA 3X50 ROF</v>
          </cell>
          <cell r="B4667">
            <v>1120</v>
          </cell>
          <cell r="C4667" t="str">
            <v>UND</v>
          </cell>
          <cell r="D4667">
            <v>1344</v>
          </cell>
          <cell r="E4667">
            <v>215.04</v>
          </cell>
          <cell r="F4667">
            <v>1559</v>
          </cell>
        </row>
        <row r="4668">
          <cell r="A4668" t="str">
            <v>TAPA INTERPERIE TOMA DOBLE</v>
          </cell>
          <cell r="B4668">
            <v>4500</v>
          </cell>
          <cell r="C4668" t="str">
            <v>UND</v>
          </cell>
          <cell r="D4668">
            <v>5400</v>
          </cell>
          <cell r="E4668">
            <v>864</v>
          </cell>
          <cell r="F4668">
            <v>6264</v>
          </cell>
        </row>
        <row r="4669">
          <cell r="A4669" t="str">
            <v>TAPA INTERPERIE TOMA DOBLE METAL USA</v>
          </cell>
          <cell r="B4669">
            <v>4000</v>
          </cell>
          <cell r="C4669" t="str">
            <v>UND</v>
          </cell>
          <cell r="D4669">
            <v>4800</v>
          </cell>
          <cell r="E4669">
            <v>768</v>
          </cell>
          <cell r="F4669">
            <v>5568</v>
          </cell>
        </row>
        <row r="4670">
          <cell r="A4670" t="str">
            <v>TAPA INTERPERIE TOMA DOBLE PASTA EAGLA</v>
          </cell>
          <cell r="B4670">
            <v>4000</v>
          </cell>
          <cell r="C4670" t="str">
            <v>UND</v>
          </cell>
          <cell r="D4670">
            <v>4800</v>
          </cell>
          <cell r="E4670">
            <v>768</v>
          </cell>
          <cell r="F4670">
            <v>5568</v>
          </cell>
        </row>
        <row r="4671">
          <cell r="A4671" t="str">
            <v>TAPA INTERPERIE TOMA SENCILL PASTA EAGLA</v>
          </cell>
          <cell r="B4671">
            <v>4000</v>
          </cell>
          <cell r="C4671" t="str">
            <v>UND</v>
          </cell>
          <cell r="D4671">
            <v>4800</v>
          </cell>
          <cell r="E4671">
            <v>768</v>
          </cell>
          <cell r="F4671">
            <v>5568</v>
          </cell>
        </row>
        <row r="4672">
          <cell r="A4672" t="str">
            <v>TAPA INTERRUPTOR DOBLE SERIE 400 PLACA P</v>
          </cell>
          <cell r="B4672">
            <v>838.59997558593795</v>
          </cell>
          <cell r="C4672" t="str">
            <v>UND</v>
          </cell>
          <cell r="D4672">
            <v>1006.3199707031255</v>
          </cell>
          <cell r="E4672">
            <v>161.01119531250009</v>
          </cell>
          <cell r="F4672">
            <v>1167</v>
          </cell>
        </row>
        <row r="4673">
          <cell r="A4673" t="str">
            <v>TAPA LATERAL PARA 282 WAGO</v>
          </cell>
          <cell r="B4673">
            <v>1000</v>
          </cell>
          <cell r="C4673" t="str">
            <v>UND</v>
          </cell>
          <cell r="D4673">
            <v>1200</v>
          </cell>
          <cell r="E4673">
            <v>192</v>
          </cell>
          <cell r="F4673">
            <v>1392</v>
          </cell>
        </row>
        <row r="4674">
          <cell r="A4674" t="str">
            <v>TAPA LATERAL PARA BORNA 282 WAGO</v>
          </cell>
          <cell r="B4674">
            <v>690</v>
          </cell>
          <cell r="C4674" t="str">
            <v>UND</v>
          </cell>
          <cell r="D4674">
            <v>828</v>
          </cell>
          <cell r="E4674">
            <v>132.47999999999999</v>
          </cell>
          <cell r="F4674">
            <v>960</v>
          </cell>
        </row>
        <row r="4675">
          <cell r="A4675" t="str">
            <v xml:space="preserve">TAPA P/CAMARA AP </v>
          </cell>
          <cell r="B4675">
            <v>80000</v>
          </cell>
          <cell r="C4675" t="str">
            <v>UND</v>
          </cell>
          <cell r="D4675">
            <v>96000</v>
          </cell>
          <cell r="E4675">
            <v>15360</v>
          </cell>
          <cell r="F4675">
            <v>111360</v>
          </cell>
        </row>
        <row r="4676">
          <cell r="A4676" t="str">
            <v>TAPA P/TOMA DOBLE NARANJA C/TORNILLO</v>
          </cell>
          <cell r="B4676">
            <v>500</v>
          </cell>
          <cell r="C4676" t="str">
            <v>UND</v>
          </cell>
          <cell r="D4676">
            <v>600</v>
          </cell>
          <cell r="E4676">
            <v>96</v>
          </cell>
          <cell r="F4676">
            <v>696</v>
          </cell>
        </row>
        <row r="4677">
          <cell r="A4677" t="str">
            <v>TAPA PARA BANDEJA DE 60CM</v>
          </cell>
          <cell r="B4677">
            <v>43829.80078125</v>
          </cell>
          <cell r="C4677" t="str">
            <v>UND</v>
          </cell>
          <cell r="D4677">
            <v>52595.760937499996</v>
          </cell>
          <cell r="E4677">
            <v>8415.3217499999992</v>
          </cell>
          <cell r="F4677">
            <v>61011</v>
          </cell>
        </row>
        <row r="4678">
          <cell r="A4678" t="str">
            <v>TAPA PARA BORNA 281-901B</v>
          </cell>
          <cell r="B4678">
            <v>520</v>
          </cell>
          <cell r="C4678" t="str">
            <v>UND</v>
          </cell>
          <cell r="D4678">
            <v>624</v>
          </cell>
          <cell r="E4678">
            <v>99.84</v>
          </cell>
          <cell r="F4678">
            <v>724</v>
          </cell>
        </row>
        <row r="4679">
          <cell r="A4679" t="str">
            <v>TAPA PARA CANALETA 25MM</v>
          </cell>
          <cell r="B4679">
            <v>2800</v>
          </cell>
          <cell r="C4679" t="str">
            <v>UND</v>
          </cell>
          <cell r="D4679">
            <v>3360</v>
          </cell>
          <cell r="E4679">
            <v>537.6</v>
          </cell>
          <cell r="F4679">
            <v>3898</v>
          </cell>
        </row>
        <row r="4680">
          <cell r="A4680" t="str">
            <v>TAPA PARA CANALETA 35MM</v>
          </cell>
          <cell r="B4680">
            <v>3080</v>
          </cell>
          <cell r="C4680" t="str">
            <v>UND</v>
          </cell>
          <cell r="D4680">
            <v>3696</v>
          </cell>
          <cell r="E4680">
            <v>591.36</v>
          </cell>
          <cell r="F4680">
            <v>4287</v>
          </cell>
        </row>
        <row r="4681">
          <cell r="A4681" t="str">
            <v>TAPA PARA CANALETA 40MM</v>
          </cell>
          <cell r="B4681">
            <v>3500</v>
          </cell>
          <cell r="C4681" t="str">
            <v>UND</v>
          </cell>
          <cell r="D4681">
            <v>4200</v>
          </cell>
          <cell r="E4681">
            <v>672</v>
          </cell>
          <cell r="F4681">
            <v>4872</v>
          </cell>
        </row>
        <row r="4682">
          <cell r="A4682" t="str">
            <v>TAPA PARA CANALETA 80MM</v>
          </cell>
          <cell r="B4682">
            <v>5600</v>
          </cell>
          <cell r="C4682" t="str">
            <v>UND</v>
          </cell>
          <cell r="D4682">
            <v>6720</v>
          </cell>
          <cell r="E4682">
            <v>1075.2</v>
          </cell>
          <cell r="F4682">
            <v>7795</v>
          </cell>
        </row>
        <row r="4683">
          <cell r="A4683" t="str">
            <v>TAPA PARA CANALETA AK2GA3</v>
          </cell>
          <cell r="B4683">
            <v>10000</v>
          </cell>
          <cell r="C4683" t="str">
            <v>UND</v>
          </cell>
          <cell r="D4683">
            <v>12000</v>
          </cell>
          <cell r="E4683">
            <v>1920</v>
          </cell>
          <cell r="F4683">
            <v>13920</v>
          </cell>
        </row>
        <row r="4684">
          <cell r="A4684" t="str">
            <v>TAPA PARA CANALETA AK2GA6</v>
          </cell>
          <cell r="B4684">
            <v>20000</v>
          </cell>
          <cell r="C4684" t="str">
            <v>UND</v>
          </cell>
          <cell r="D4684">
            <v>24000</v>
          </cell>
          <cell r="E4684">
            <v>3840</v>
          </cell>
          <cell r="F4684">
            <v>27840</v>
          </cell>
        </row>
        <row r="4685">
          <cell r="A4685" t="str">
            <v>TAPA PARA CANALETA PERFIL OMEGA 2MTS</v>
          </cell>
          <cell r="B4685">
            <v>16000</v>
          </cell>
          <cell r="C4685" t="str">
            <v>UND</v>
          </cell>
          <cell r="D4685">
            <v>19200</v>
          </cell>
          <cell r="E4685">
            <v>3072</v>
          </cell>
          <cell r="F4685">
            <v>22272</v>
          </cell>
        </row>
        <row r="4686">
          <cell r="A4686" t="str">
            <v>TAPA PLASTICA PARA INT. DOBLE LEVINTON</v>
          </cell>
          <cell r="B4686">
            <v>294</v>
          </cell>
          <cell r="C4686" t="str">
            <v>UND</v>
          </cell>
          <cell r="D4686">
            <v>352.8</v>
          </cell>
          <cell r="E4686">
            <v>56.448</v>
          </cell>
          <cell r="F4686">
            <v>409</v>
          </cell>
        </row>
        <row r="4687">
          <cell r="A4687" t="str">
            <v>TAPA RECTA CAJA F-1 74X68 TELECOM</v>
          </cell>
          <cell r="B4687">
            <v>25000</v>
          </cell>
          <cell r="C4687" t="str">
            <v>UND</v>
          </cell>
          <cell r="D4687">
            <v>30000</v>
          </cell>
          <cell r="E4687">
            <v>4800</v>
          </cell>
          <cell r="F4687">
            <v>34800</v>
          </cell>
        </row>
        <row r="4688">
          <cell r="A4688" t="str">
            <v>TAPA RECTANGULAR RG-100 5800</v>
          </cell>
          <cell r="B4688">
            <v>236</v>
          </cell>
          <cell r="C4688" t="str">
            <v>UND</v>
          </cell>
          <cell r="D4688">
            <v>283.2</v>
          </cell>
          <cell r="E4688">
            <v>45.311999999999998</v>
          </cell>
          <cell r="F4688">
            <v>329</v>
          </cell>
        </row>
        <row r="4689">
          <cell r="A4689" t="str">
            <v>TAPA REDONDA GALVANIZADA OG-100</v>
          </cell>
          <cell r="B4689">
            <v>248</v>
          </cell>
          <cell r="C4689" t="str">
            <v>UND</v>
          </cell>
          <cell r="D4689">
            <v>297.59999999999997</v>
          </cell>
          <cell r="E4689">
            <v>47.615999999999993</v>
          </cell>
          <cell r="F4689">
            <v>345</v>
          </cell>
        </row>
        <row r="4690">
          <cell r="A4690" t="str">
            <v>TAPA ROSCA E27</v>
          </cell>
          <cell r="B4690">
            <v>1470</v>
          </cell>
          <cell r="C4690" t="str">
            <v>UND</v>
          </cell>
          <cell r="D4690">
            <v>1764</v>
          </cell>
          <cell r="E4690">
            <v>282.24</v>
          </cell>
          <cell r="F4690">
            <v>2046</v>
          </cell>
        </row>
        <row r="4691">
          <cell r="A4691" t="str">
            <v>TAPA ROSCA E33</v>
          </cell>
          <cell r="B4691">
            <v>1173.69995117188</v>
          </cell>
          <cell r="C4691" t="str">
            <v>UND</v>
          </cell>
          <cell r="D4691">
            <v>1408.4399414062559</v>
          </cell>
          <cell r="E4691">
            <v>225.35039062500095</v>
          </cell>
          <cell r="F4691">
            <v>1634</v>
          </cell>
        </row>
        <row r="4692">
          <cell r="A4692" t="str">
            <v>TAPA ROSCADA E27</v>
          </cell>
          <cell r="B4692">
            <v>2000</v>
          </cell>
          <cell r="C4692" t="str">
            <v>UND</v>
          </cell>
          <cell r="D4692">
            <v>2400</v>
          </cell>
          <cell r="E4692">
            <v>384</v>
          </cell>
          <cell r="F4692">
            <v>2784</v>
          </cell>
        </row>
        <row r="4693">
          <cell r="A4693" t="str">
            <v>TAPA ROSCADA E33 BR</v>
          </cell>
          <cell r="B4693">
            <v>630</v>
          </cell>
          <cell r="C4693" t="str">
            <v>UND</v>
          </cell>
          <cell r="D4693">
            <v>756</v>
          </cell>
          <cell r="E4693">
            <v>120.96000000000001</v>
          </cell>
          <cell r="F4693">
            <v>877</v>
          </cell>
        </row>
        <row r="4694">
          <cell r="A4694" t="str">
            <v>TAPA ROSCADA R80</v>
          </cell>
          <cell r="B4694">
            <v>2000</v>
          </cell>
          <cell r="C4694" t="str">
            <v>UND</v>
          </cell>
          <cell r="D4694">
            <v>2400</v>
          </cell>
          <cell r="E4694">
            <v>384</v>
          </cell>
          <cell r="F4694">
            <v>2784</v>
          </cell>
        </row>
        <row r="4695">
          <cell r="A4695" t="str">
            <v>TAPA SENCILLA COLOR BLANCO</v>
          </cell>
          <cell r="B4695">
            <v>1500</v>
          </cell>
          <cell r="C4695" t="str">
            <v>UND</v>
          </cell>
          <cell r="D4695">
            <v>1800</v>
          </cell>
          <cell r="E4695">
            <v>288</v>
          </cell>
          <cell r="F4695">
            <v>2088</v>
          </cell>
        </row>
        <row r="4696">
          <cell r="A4696" t="str">
            <v>TAPA SENCILLA PERLADOS VERDE</v>
          </cell>
          <cell r="B4696">
            <v>3610</v>
          </cell>
          <cell r="C4696" t="str">
            <v>UND</v>
          </cell>
          <cell r="D4696">
            <v>4332</v>
          </cell>
          <cell r="E4696">
            <v>693.12</v>
          </cell>
          <cell r="F4696">
            <v>5025</v>
          </cell>
        </row>
        <row r="4697">
          <cell r="A4697" t="str">
            <v>TAPA TOMA 4X16 LEGRAND</v>
          </cell>
          <cell r="B4697">
            <v>4200</v>
          </cell>
          <cell r="C4697" t="str">
            <v>UND</v>
          </cell>
          <cell r="D4697">
            <v>5040</v>
          </cell>
          <cell r="E4697">
            <v>806.4</v>
          </cell>
          <cell r="F4697">
            <v>5846</v>
          </cell>
        </row>
        <row r="4698">
          <cell r="A4698" t="str">
            <v>TAPA TOMA DOBLE GALV.ROF</v>
          </cell>
          <cell r="B4698">
            <v>243.60000610351599</v>
          </cell>
          <cell r="C4698" t="str">
            <v>UND</v>
          </cell>
          <cell r="D4698">
            <v>292.3200073242192</v>
          </cell>
          <cell r="E4698">
            <v>46.77120117187507</v>
          </cell>
          <cell r="F4698">
            <v>339</v>
          </cell>
        </row>
        <row r="4699">
          <cell r="A4699" t="str">
            <v>TAPA ZAMAC BEIGE "TICINO"</v>
          </cell>
          <cell r="B4699">
            <v>12252</v>
          </cell>
          <cell r="C4699" t="str">
            <v>UND</v>
          </cell>
          <cell r="D4699">
            <v>14702.4</v>
          </cell>
          <cell r="E4699">
            <v>2352.384</v>
          </cell>
          <cell r="F4699">
            <v>17055</v>
          </cell>
        </row>
        <row r="4700">
          <cell r="A4700" t="str">
            <v>TAPAS DE BORNAS LEGRAND 4AWG</v>
          </cell>
          <cell r="B4700">
            <v>570</v>
          </cell>
          <cell r="C4700" t="str">
            <v>UND</v>
          </cell>
          <cell r="D4700">
            <v>684</v>
          </cell>
          <cell r="E4700">
            <v>109.44</v>
          </cell>
          <cell r="F4700">
            <v>793</v>
          </cell>
        </row>
        <row r="4701">
          <cell r="A4701" t="str">
            <v>TAPAS LATERALES COLOR NARANAJA. WAGO</v>
          </cell>
          <cell r="B4701">
            <v>690</v>
          </cell>
          <cell r="C4701" t="str">
            <v>UND</v>
          </cell>
          <cell r="D4701">
            <v>828</v>
          </cell>
          <cell r="E4701">
            <v>132.47999999999999</v>
          </cell>
          <cell r="F4701">
            <v>960</v>
          </cell>
        </row>
        <row r="4702">
          <cell r="A4702" t="str">
            <v>TAPON PARA DUCTO TDP 4"</v>
          </cell>
          <cell r="B4702">
            <v>1194</v>
          </cell>
          <cell r="C4702" t="str">
            <v>UND</v>
          </cell>
          <cell r="D4702">
            <v>1432.8</v>
          </cell>
          <cell r="E4702">
            <v>229.24799999999999</v>
          </cell>
          <cell r="F4702">
            <v>1662</v>
          </cell>
        </row>
        <row r="4703">
          <cell r="A4703" t="str">
            <v>TAPON PARA TRITUBO 11/4</v>
          </cell>
          <cell r="B4703">
            <v>153</v>
          </cell>
          <cell r="C4703" t="str">
            <v>UND</v>
          </cell>
          <cell r="D4703">
            <v>183.6</v>
          </cell>
          <cell r="E4703">
            <v>29.376000000000001</v>
          </cell>
          <cell r="F4703">
            <v>213</v>
          </cell>
        </row>
        <row r="4704">
          <cell r="A4704" t="str">
            <v>TAPON PLANO DE 1</v>
          </cell>
          <cell r="B4704">
            <v>920</v>
          </cell>
          <cell r="C4704" t="str">
            <v>UND</v>
          </cell>
          <cell r="D4704">
            <v>1104</v>
          </cell>
          <cell r="E4704">
            <v>176.64000000000001</v>
          </cell>
          <cell r="F4704">
            <v>1281</v>
          </cell>
        </row>
        <row r="4705">
          <cell r="A4705" t="str">
            <v>TAPON PLANO DE 1/2</v>
          </cell>
          <cell r="B4705">
            <v>620</v>
          </cell>
          <cell r="C4705" t="str">
            <v>UND</v>
          </cell>
          <cell r="D4705">
            <v>744</v>
          </cell>
          <cell r="E4705">
            <v>119.04</v>
          </cell>
          <cell r="F4705">
            <v>863</v>
          </cell>
        </row>
        <row r="4706">
          <cell r="A4706" t="str">
            <v>TAPON PLANO DE 11/2</v>
          </cell>
          <cell r="B4706">
            <v>920</v>
          </cell>
          <cell r="C4706" t="str">
            <v>UND</v>
          </cell>
          <cell r="D4706">
            <v>1104</v>
          </cell>
          <cell r="E4706">
            <v>176.64000000000001</v>
          </cell>
          <cell r="F4706">
            <v>1281</v>
          </cell>
        </row>
        <row r="4707">
          <cell r="A4707" t="str">
            <v>TAPON PLANO DE 3/4</v>
          </cell>
          <cell r="B4707">
            <v>720</v>
          </cell>
          <cell r="C4707" t="str">
            <v>UND</v>
          </cell>
          <cell r="D4707">
            <v>864</v>
          </cell>
          <cell r="E4707">
            <v>138.24</v>
          </cell>
          <cell r="F4707">
            <v>1002</v>
          </cell>
        </row>
        <row r="4708">
          <cell r="A4708" t="str">
            <v>TAPON PLASTICO 3"</v>
          </cell>
          <cell r="B4708">
            <v>1610</v>
          </cell>
          <cell r="C4708" t="str">
            <v>UND</v>
          </cell>
          <cell r="D4708">
            <v>1932</v>
          </cell>
          <cell r="E4708">
            <v>309.12</v>
          </cell>
          <cell r="F4708">
            <v>2241</v>
          </cell>
        </row>
        <row r="4709">
          <cell r="A4709" t="str">
            <v>TAPON PLASTICO 6"</v>
          </cell>
          <cell r="B4709">
            <v>2800</v>
          </cell>
          <cell r="C4709" t="str">
            <v>UND</v>
          </cell>
          <cell r="D4709">
            <v>3360</v>
          </cell>
          <cell r="E4709">
            <v>537.6</v>
          </cell>
          <cell r="F4709">
            <v>3898</v>
          </cell>
        </row>
        <row r="4710">
          <cell r="A4710" t="str">
            <v>TAPON PULSADOR BRETER NEGRO</v>
          </cell>
          <cell r="B4710">
            <v>3000</v>
          </cell>
          <cell r="C4710" t="str">
            <v>UND</v>
          </cell>
          <cell r="D4710">
            <v>3600</v>
          </cell>
          <cell r="E4710">
            <v>576</v>
          </cell>
          <cell r="F4710">
            <v>4176</v>
          </cell>
        </row>
        <row r="4711">
          <cell r="A4711" t="str">
            <v>TAPON PULSADOR BRETER ROJO</v>
          </cell>
          <cell r="B4711">
            <v>3000</v>
          </cell>
          <cell r="C4711" t="str">
            <v>UND</v>
          </cell>
          <cell r="D4711">
            <v>3600</v>
          </cell>
          <cell r="E4711">
            <v>576</v>
          </cell>
          <cell r="F4711">
            <v>4176</v>
          </cell>
        </row>
        <row r="4712">
          <cell r="A4712" t="str">
            <v>TE DE 30CM</v>
          </cell>
          <cell r="B4712">
            <v>29715</v>
          </cell>
          <cell r="C4712" t="str">
            <v>UND</v>
          </cell>
          <cell r="D4712">
            <v>35658</v>
          </cell>
          <cell r="E4712">
            <v>5705.28</v>
          </cell>
          <cell r="F4712">
            <v>41363</v>
          </cell>
        </row>
        <row r="4713">
          <cell r="A4713" t="str">
            <v>TE DE 40CM</v>
          </cell>
          <cell r="B4713">
            <v>34253.80078125</v>
          </cell>
          <cell r="C4713" t="str">
            <v>UND</v>
          </cell>
          <cell r="D4713">
            <v>41104.560937499999</v>
          </cell>
          <cell r="E4713">
            <v>6576.7297499999995</v>
          </cell>
          <cell r="F4713">
            <v>47681</v>
          </cell>
        </row>
        <row r="4714">
          <cell r="A4714" t="str">
            <v>TE DE 60CM</v>
          </cell>
          <cell r="B4714">
            <v>47035.80078125</v>
          </cell>
          <cell r="C4714" t="str">
            <v>UND</v>
          </cell>
          <cell r="D4714">
            <v>56442.9609375</v>
          </cell>
          <cell r="E4714">
            <v>9030.8737500000007</v>
          </cell>
          <cell r="F4714">
            <v>65474</v>
          </cell>
        </row>
        <row r="4715">
          <cell r="A4715" t="str">
            <v>TEMPORIZADOR CRUZET 12MIN 115V CROUZET</v>
          </cell>
          <cell r="B4715">
            <v>63000</v>
          </cell>
          <cell r="C4715" t="str">
            <v>UND</v>
          </cell>
          <cell r="D4715">
            <v>75600</v>
          </cell>
          <cell r="E4715">
            <v>12096</v>
          </cell>
          <cell r="F4715">
            <v>87696</v>
          </cell>
        </row>
        <row r="4716">
          <cell r="A4716" t="str">
            <v>TEMPORIZADOR DE PENDULO ORBIS</v>
          </cell>
          <cell r="B4716">
            <v>52000</v>
          </cell>
          <cell r="C4716" t="str">
            <v>UND</v>
          </cell>
          <cell r="D4716">
            <v>62400</v>
          </cell>
          <cell r="E4716">
            <v>9984</v>
          </cell>
          <cell r="F4716">
            <v>72384</v>
          </cell>
        </row>
        <row r="4717">
          <cell r="A4717" t="str">
            <v>TEMPORIZADOR EBERLE 05-100 "</v>
          </cell>
          <cell r="B4717">
            <v>3000</v>
          </cell>
          <cell r="C4717" t="str">
            <v>UND</v>
          </cell>
          <cell r="D4717">
            <v>3600</v>
          </cell>
          <cell r="E4717">
            <v>576</v>
          </cell>
          <cell r="F4717">
            <v>4176</v>
          </cell>
        </row>
        <row r="4718">
          <cell r="A4718" t="str">
            <v>TEMPORIZADOR ELECTRONICO 1- 30" T</v>
          </cell>
          <cell r="B4718">
            <v>150000</v>
          </cell>
          <cell r="C4718" t="str">
            <v>UND</v>
          </cell>
          <cell r="D4718">
            <v>180000</v>
          </cell>
          <cell r="E4718">
            <v>28800</v>
          </cell>
          <cell r="F4718">
            <v>208800</v>
          </cell>
        </row>
        <row r="4719">
          <cell r="A4719" t="str">
            <v>TEMPORIZADOR ELECTRONICO 10-300" R</v>
          </cell>
          <cell r="B4719">
            <v>205000</v>
          </cell>
          <cell r="C4719" t="str">
            <v>UND</v>
          </cell>
          <cell r="D4719">
            <v>246000</v>
          </cell>
          <cell r="E4719">
            <v>39360</v>
          </cell>
          <cell r="F4719">
            <v>285360</v>
          </cell>
        </row>
        <row r="4720">
          <cell r="A4720" t="str">
            <v>TEMPORIZADOR ELECTRONICO 10-300" T</v>
          </cell>
          <cell r="B4720">
            <v>150000</v>
          </cell>
          <cell r="C4720" t="str">
            <v>UND</v>
          </cell>
          <cell r="D4720">
            <v>180000</v>
          </cell>
          <cell r="E4720">
            <v>28800</v>
          </cell>
          <cell r="F4720">
            <v>208800</v>
          </cell>
        </row>
        <row r="4721">
          <cell r="A4721" t="str">
            <v>TEMPORIZADOR ELECTRONICO 1-30" R</v>
          </cell>
          <cell r="B4721">
            <v>205000</v>
          </cell>
          <cell r="C4721" t="str">
            <v>UND</v>
          </cell>
          <cell r="D4721">
            <v>246000</v>
          </cell>
          <cell r="E4721">
            <v>39360</v>
          </cell>
          <cell r="F4721">
            <v>285360</v>
          </cell>
        </row>
        <row r="4722">
          <cell r="A4722" t="str">
            <v>TEMPORIZADOR ELECTRONICO 2-60" R</v>
          </cell>
          <cell r="B4722">
            <v>205000</v>
          </cell>
          <cell r="C4722" t="str">
            <v>UND</v>
          </cell>
          <cell r="D4722">
            <v>246000</v>
          </cell>
          <cell r="E4722">
            <v>39360</v>
          </cell>
          <cell r="F4722">
            <v>285360</v>
          </cell>
        </row>
        <row r="4723">
          <cell r="A4723" t="str">
            <v>TEMPORIZADOR ELECTRONICO 2-60" T</v>
          </cell>
          <cell r="B4723">
            <v>150000</v>
          </cell>
          <cell r="C4723" t="str">
            <v>UND</v>
          </cell>
          <cell r="D4723">
            <v>180000</v>
          </cell>
          <cell r="E4723">
            <v>28800</v>
          </cell>
          <cell r="F4723">
            <v>208800</v>
          </cell>
        </row>
        <row r="4724">
          <cell r="A4724" t="str">
            <v>TEMPORIZADOR REPOSO 10-180i</v>
          </cell>
          <cell r="B4724">
            <v>140000</v>
          </cell>
          <cell r="C4724" t="str">
            <v>UND</v>
          </cell>
          <cell r="D4724">
            <v>168000</v>
          </cell>
          <cell r="E4724">
            <v>26880</v>
          </cell>
          <cell r="F4724">
            <v>194880</v>
          </cell>
        </row>
        <row r="4725">
          <cell r="A4725" t="str">
            <v>TEMPORIZADOR TRABAJO 0.1-30i</v>
          </cell>
          <cell r="B4725">
            <v>140000</v>
          </cell>
          <cell r="C4725" t="str">
            <v>UND</v>
          </cell>
          <cell r="D4725">
            <v>168000</v>
          </cell>
          <cell r="E4725">
            <v>26880</v>
          </cell>
          <cell r="F4725">
            <v>194880</v>
          </cell>
        </row>
        <row r="4726">
          <cell r="A4726" t="str">
            <v>TENSOR PLASTICO CON GANCHO SIMELCA</v>
          </cell>
          <cell r="B4726">
            <v>250</v>
          </cell>
          <cell r="C4726" t="str">
            <v>UND</v>
          </cell>
          <cell r="D4726">
            <v>300</v>
          </cell>
          <cell r="E4726">
            <v>48</v>
          </cell>
          <cell r="F4726">
            <v>348</v>
          </cell>
        </row>
        <row r="4727">
          <cell r="A4727" t="str">
            <v>TENSOR TELF. 2 TONELADAS</v>
          </cell>
          <cell r="B4727">
            <v>2610</v>
          </cell>
          <cell r="C4727" t="str">
            <v>UND</v>
          </cell>
          <cell r="D4727">
            <v>3132</v>
          </cell>
          <cell r="E4727">
            <v>501.12</v>
          </cell>
          <cell r="F4727">
            <v>3633</v>
          </cell>
        </row>
        <row r="4728">
          <cell r="A4728" t="str">
            <v>TENSOR TELF. 3 TONELADAS</v>
          </cell>
          <cell r="B4728">
            <v>3949</v>
          </cell>
          <cell r="C4728" t="str">
            <v>UND</v>
          </cell>
          <cell r="D4728">
            <v>4738.8</v>
          </cell>
          <cell r="E4728">
            <v>758.20800000000008</v>
          </cell>
          <cell r="F4728">
            <v>5497</v>
          </cell>
        </row>
        <row r="4729">
          <cell r="A4729" t="str">
            <v>TENSOR TELF. 6 TONELAS</v>
          </cell>
          <cell r="B4729">
            <v>4730</v>
          </cell>
          <cell r="C4729" t="str">
            <v>UND</v>
          </cell>
          <cell r="D4729">
            <v>5676</v>
          </cell>
          <cell r="E4729">
            <v>908.16</v>
          </cell>
          <cell r="F4729">
            <v>6584</v>
          </cell>
        </row>
        <row r="4730">
          <cell r="A4730" t="str">
            <v>TENSOR TIPO MECANICO DE OJO</v>
          </cell>
          <cell r="B4730">
            <v>17136</v>
          </cell>
          <cell r="C4730" t="str">
            <v>UND</v>
          </cell>
          <cell r="D4730">
            <v>20563.2</v>
          </cell>
          <cell r="E4730">
            <v>3290.1120000000001</v>
          </cell>
          <cell r="F4730">
            <v>23853</v>
          </cell>
        </row>
        <row r="4731">
          <cell r="A4731" t="str">
            <v>TERMINAL  CONDUIT 1/2 EMT</v>
          </cell>
          <cell r="B4731">
            <v>520</v>
          </cell>
          <cell r="C4731" t="str">
            <v>UND</v>
          </cell>
          <cell r="D4731">
            <v>624</v>
          </cell>
          <cell r="E4731">
            <v>99.84</v>
          </cell>
          <cell r="F4731">
            <v>724</v>
          </cell>
        </row>
        <row r="4732">
          <cell r="A4732" t="str">
            <v>TERMINAL 15KV EXTER 3/0AWG-500MCM INCOMP</v>
          </cell>
          <cell r="B4732">
            <v>820003</v>
          </cell>
          <cell r="C4732" t="str">
            <v>UND</v>
          </cell>
          <cell r="D4732">
            <v>984003.6</v>
          </cell>
          <cell r="E4732">
            <v>157440.576</v>
          </cell>
          <cell r="F4732">
            <v>1141444</v>
          </cell>
        </row>
        <row r="4733">
          <cell r="A4733" t="str">
            <v>TERMINAL 15KV EXTERIOR  4/0AWG-500MCM</v>
          </cell>
          <cell r="B4733">
            <v>820003</v>
          </cell>
          <cell r="C4733" t="str">
            <v>UND</v>
          </cell>
          <cell r="D4733">
            <v>984003.6</v>
          </cell>
          <cell r="E4733">
            <v>157440.576</v>
          </cell>
          <cell r="F4733">
            <v>1141444</v>
          </cell>
        </row>
        <row r="4734">
          <cell r="A4734" t="str">
            <v>TERMINAL 15KV EXTERIOR 2AWG-3/0AWG</v>
          </cell>
          <cell r="B4734">
            <v>482046</v>
          </cell>
          <cell r="C4734" t="str">
            <v>UND</v>
          </cell>
          <cell r="D4734">
            <v>578455.19999999995</v>
          </cell>
          <cell r="E4734">
            <v>92552.831999999995</v>
          </cell>
          <cell r="F4734">
            <v>671008</v>
          </cell>
        </row>
        <row r="4735">
          <cell r="A4735" t="str">
            <v>TERMINAl 15KV EXTERIOR 2AWG-4/0AWG</v>
          </cell>
          <cell r="B4735">
            <v>482046</v>
          </cell>
          <cell r="C4735" t="str">
            <v>JUEGO</v>
          </cell>
          <cell r="D4735">
            <v>578455.19999999995</v>
          </cell>
          <cell r="E4735">
            <v>92552.831999999995</v>
          </cell>
          <cell r="F4735">
            <v>671008</v>
          </cell>
        </row>
        <row r="4736">
          <cell r="A4736" t="str">
            <v>TERMINAL 15KV INTERIOR 2/0AWG-500MCM</v>
          </cell>
          <cell r="B4736">
            <v>379104</v>
          </cell>
          <cell r="C4736" t="str">
            <v>JUEGO</v>
          </cell>
          <cell r="D4736">
            <v>454924.79999999999</v>
          </cell>
          <cell r="E4736">
            <v>72787.967999999993</v>
          </cell>
          <cell r="F4736">
            <v>527713</v>
          </cell>
        </row>
        <row r="4737">
          <cell r="A4737" t="str">
            <v>TERMINAL 15KV INTERIOR 2AWG-4/0AWG</v>
          </cell>
          <cell r="B4737">
            <v>250947</v>
          </cell>
          <cell r="C4737" t="str">
            <v>UND</v>
          </cell>
          <cell r="D4737">
            <v>301136.39999999997</v>
          </cell>
          <cell r="E4737">
            <v>48181.823999999993</v>
          </cell>
          <cell r="F4737">
            <v>349318</v>
          </cell>
        </row>
        <row r="4738">
          <cell r="A4738" t="str">
            <v>TERMINAL 15KV INTERIOR 4/0AWG-500MCM</v>
          </cell>
          <cell r="B4738">
            <v>379104</v>
          </cell>
          <cell r="C4738" t="str">
            <v>UND</v>
          </cell>
          <cell r="D4738">
            <v>454924.79999999999</v>
          </cell>
          <cell r="E4738">
            <v>72787.967999999993</v>
          </cell>
          <cell r="F4738">
            <v>527713</v>
          </cell>
        </row>
        <row r="4739">
          <cell r="A4739" t="str">
            <v>TERMINAL 15KV INTERIOR 500MCM-1250MCM</v>
          </cell>
          <cell r="B4739">
            <v>422544</v>
          </cell>
          <cell r="C4739" t="str">
            <v>UND</v>
          </cell>
          <cell r="D4739">
            <v>507052.79999999999</v>
          </cell>
          <cell r="E4739">
            <v>81128.448000000004</v>
          </cell>
          <cell r="F4739">
            <v>588181</v>
          </cell>
        </row>
        <row r="4740">
          <cell r="A4740" t="str">
            <v>TERMINAL 15KV INTERIOR C/CINTA 8-4/0AWG</v>
          </cell>
          <cell r="B4740">
            <v>140101</v>
          </cell>
          <cell r="C4740" t="str">
            <v>UND</v>
          </cell>
          <cell r="D4740">
            <v>168121.19999999998</v>
          </cell>
          <cell r="E4740">
            <v>26899.391999999996</v>
          </cell>
          <cell r="F4740">
            <v>195021</v>
          </cell>
        </row>
        <row r="4741">
          <cell r="A4741" t="str">
            <v>TERMINAL 15KV USO INTERIOR 4AWG-2/0AWG</v>
          </cell>
          <cell r="B4741">
            <v>250947</v>
          </cell>
          <cell r="C4741" t="str">
            <v>UND</v>
          </cell>
          <cell r="D4741">
            <v>301136.39999999997</v>
          </cell>
          <cell r="E4741">
            <v>48181.823999999993</v>
          </cell>
          <cell r="F4741">
            <v>349318</v>
          </cell>
        </row>
        <row r="4742">
          <cell r="A4742" t="str">
            <v>TERMINAL 35KV INT./EXT.2/0AWG-350MCM</v>
          </cell>
          <cell r="B4742">
            <v>1348619</v>
          </cell>
          <cell r="C4742" t="str">
            <v>UND</v>
          </cell>
          <cell r="D4742">
            <v>1618342.8</v>
          </cell>
          <cell r="E4742">
            <v>258934.84800000003</v>
          </cell>
          <cell r="F4742">
            <v>1877278</v>
          </cell>
        </row>
        <row r="4743">
          <cell r="A4743" t="str">
            <v>TERMINAL 35KV INT./EXT.2AWG-3/0AWG</v>
          </cell>
          <cell r="B4743">
            <v>1113440</v>
          </cell>
          <cell r="C4743" t="str">
            <v>UND</v>
          </cell>
          <cell r="D4743">
            <v>1336128</v>
          </cell>
          <cell r="E4743">
            <v>213780.48000000001</v>
          </cell>
          <cell r="F4743">
            <v>1549908</v>
          </cell>
        </row>
        <row r="4744">
          <cell r="A4744" t="str">
            <v>TERMINAL 35KV INT./EXT.500MCM-750MCM</v>
          </cell>
          <cell r="B4744">
            <v>2031962</v>
          </cell>
          <cell r="C4744" t="str">
            <v>UND</v>
          </cell>
          <cell r="D4744">
            <v>2438354.4</v>
          </cell>
          <cell r="E4744">
            <v>390136.70399999997</v>
          </cell>
          <cell r="F4744">
            <v>2828491</v>
          </cell>
        </row>
        <row r="4745">
          <cell r="A4745" t="str">
            <v>TERMINAL 35KV INT/EXT. 1/0AWG</v>
          </cell>
          <cell r="B4745">
            <v>1224152.5862068967</v>
          </cell>
          <cell r="C4745" t="str">
            <v>UND</v>
          </cell>
          <cell r="D4745">
            <v>1468983.1034482759</v>
          </cell>
          <cell r="E4745">
            <v>235037.29655172417</v>
          </cell>
          <cell r="F4745">
            <v>1704020</v>
          </cell>
        </row>
        <row r="4746">
          <cell r="A4746" t="str">
            <v>TERMINAL 35KV INT/EXT. 2AWG - 4/0AWG</v>
          </cell>
          <cell r="B4746">
            <v>1113440</v>
          </cell>
          <cell r="C4746" t="str">
            <v>UND</v>
          </cell>
          <cell r="D4746">
            <v>1336128</v>
          </cell>
          <cell r="E4746">
            <v>213780.48000000001</v>
          </cell>
          <cell r="F4746">
            <v>1549908</v>
          </cell>
        </row>
        <row r="4747">
          <cell r="A4747" t="str">
            <v>TERMINAL 35KV INT/EXT. 3/0 - 600MCM</v>
          </cell>
          <cell r="B4747">
            <v>1438619</v>
          </cell>
          <cell r="C4747" t="str">
            <v>UND</v>
          </cell>
          <cell r="D4747">
            <v>1726342.8</v>
          </cell>
          <cell r="E4747">
            <v>276214.848</v>
          </cell>
          <cell r="F4747">
            <v>2002558</v>
          </cell>
        </row>
        <row r="4748">
          <cell r="A4748" t="str">
            <v>TERMINAL 46KV INT./EXT.4/0AWG-300MCM</v>
          </cell>
          <cell r="B4748">
            <v>1687037</v>
          </cell>
          <cell r="C4748" t="str">
            <v>UND</v>
          </cell>
          <cell r="D4748">
            <v>2024444.4</v>
          </cell>
          <cell r="E4748">
            <v>323911.10399999999</v>
          </cell>
          <cell r="F4748">
            <v>2348356</v>
          </cell>
        </row>
        <row r="4749">
          <cell r="A4749" t="str">
            <v>TERMINAL AMARILLO TORNILLO3/16 PANDUIT</v>
          </cell>
          <cell r="B4749">
            <v>170</v>
          </cell>
          <cell r="C4749" t="str">
            <v>UND</v>
          </cell>
          <cell r="D4749">
            <v>204</v>
          </cell>
          <cell r="E4749">
            <v>32.64</v>
          </cell>
          <cell r="F4749">
            <v>237</v>
          </cell>
        </row>
        <row r="4750">
          <cell r="A4750" t="str">
            <v>TERMINAL ANILLO  8 1/4</v>
          </cell>
          <cell r="B4750">
            <v>959</v>
          </cell>
          <cell r="C4750" t="str">
            <v>UND</v>
          </cell>
          <cell r="D4750">
            <v>1150.8</v>
          </cell>
          <cell r="E4750">
            <v>184.12799999999999</v>
          </cell>
          <cell r="F4750">
            <v>1335</v>
          </cell>
        </row>
        <row r="4751">
          <cell r="A4751" t="str">
            <v>TERMINAL ANILLO 12-10  1/4</v>
          </cell>
          <cell r="B4751">
            <v>510</v>
          </cell>
          <cell r="C4751" t="str">
            <v>UND</v>
          </cell>
          <cell r="D4751">
            <v>612</v>
          </cell>
          <cell r="E4751">
            <v>97.92</v>
          </cell>
          <cell r="F4751">
            <v>710</v>
          </cell>
        </row>
        <row r="4752">
          <cell r="A4752" t="str">
            <v>TERMINAL ANILLO 12-10 3/16 PANDUIT</v>
          </cell>
          <cell r="B4752">
            <v>47.599998474121108</v>
          </cell>
          <cell r="C4752" t="str">
            <v>UND</v>
          </cell>
          <cell r="D4752">
            <v>57.11999816894533</v>
          </cell>
          <cell r="E4752">
            <v>9.1391997070312527</v>
          </cell>
          <cell r="F4752">
            <v>66</v>
          </cell>
        </row>
        <row r="4753">
          <cell r="A4753" t="str">
            <v>TERMINAL ANILLO 12-10 AWG 1/8</v>
          </cell>
          <cell r="B4753">
            <v>371</v>
          </cell>
          <cell r="C4753" t="str">
            <v>UND</v>
          </cell>
          <cell r="D4753">
            <v>445.2</v>
          </cell>
          <cell r="E4753">
            <v>71.231999999999999</v>
          </cell>
          <cell r="F4753">
            <v>516</v>
          </cell>
        </row>
        <row r="4754">
          <cell r="A4754" t="str">
            <v>TERMINAL ANILLO 12-10AWG 3/8i</v>
          </cell>
          <cell r="B4754">
            <v>366</v>
          </cell>
          <cell r="C4754" t="str">
            <v>UND</v>
          </cell>
          <cell r="D4754">
            <v>439.2</v>
          </cell>
          <cell r="E4754">
            <v>70.272000000000006</v>
          </cell>
          <cell r="F4754">
            <v>509</v>
          </cell>
        </row>
        <row r="4755">
          <cell r="A4755" t="str">
            <v>TERMINAL ANILLO 12-10AWG 5/16i</v>
          </cell>
          <cell r="B4755">
            <v>371</v>
          </cell>
          <cell r="C4755" t="str">
            <v>UND</v>
          </cell>
          <cell r="D4755">
            <v>445.2</v>
          </cell>
          <cell r="E4755">
            <v>71.231999999999999</v>
          </cell>
          <cell r="F4755">
            <v>516</v>
          </cell>
        </row>
        <row r="4756">
          <cell r="A4756" t="str">
            <v>TERMINAL ANILLO 16-14 3/16 PANDUIT</v>
          </cell>
          <cell r="B4756">
            <v>54.599998474121108</v>
          </cell>
          <cell r="C4756" t="str">
            <v>UND</v>
          </cell>
          <cell r="D4756">
            <v>65.519998168945321</v>
          </cell>
          <cell r="E4756">
            <v>10.483199707031252</v>
          </cell>
          <cell r="F4756">
            <v>76</v>
          </cell>
        </row>
        <row r="4757">
          <cell r="A4757" t="str">
            <v>TERMINAL ANILLO 16-14AWG 1/4i</v>
          </cell>
          <cell r="B4757">
            <v>352</v>
          </cell>
          <cell r="C4757" t="str">
            <v>UND</v>
          </cell>
          <cell r="D4757">
            <v>422.4</v>
          </cell>
          <cell r="E4757">
            <v>67.584000000000003</v>
          </cell>
          <cell r="F4757">
            <v>490</v>
          </cell>
        </row>
        <row r="4758">
          <cell r="A4758" t="str">
            <v>TERMINAL ANILLO 16-14AWG 1/8i</v>
          </cell>
          <cell r="B4758">
            <v>288</v>
          </cell>
          <cell r="C4758" t="str">
            <v>UND</v>
          </cell>
          <cell r="D4758">
            <v>345.59999999999997</v>
          </cell>
          <cell r="E4758">
            <v>55.295999999999992</v>
          </cell>
          <cell r="F4758">
            <v>401</v>
          </cell>
        </row>
        <row r="4759">
          <cell r="A4759" t="str">
            <v>TERMINAL ANILLO 16-14AWG 3/16i</v>
          </cell>
          <cell r="B4759">
            <v>304</v>
          </cell>
          <cell r="C4759" t="str">
            <v>UND</v>
          </cell>
          <cell r="D4759">
            <v>364.8</v>
          </cell>
          <cell r="E4759">
            <v>58.368000000000002</v>
          </cell>
          <cell r="F4759">
            <v>423</v>
          </cell>
        </row>
        <row r="4760">
          <cell r="A4760" t="str">
            <v>TERMINAL ANILLO 16-14AWG 5/32i</v>
          </cell>
          <cell r="B4760">
            <v>299</v>
          </cell>
          <cell r="C4760" t="str">
            <v>UND</v>
          </cell>
          <cell r="D4760">
            <v>358.8</v>
          </cell>
          <cell r="E4760">
            <v>57.408000000000001</v>
          </cell>
          <cell r="F4760">
            <v>416</v>
          </cell>
        </row>
        <row r="4761">
          <cell r="A4761" t="str">
            <v>TERMINAL ANILLO 22-18AWG 3/16i</v>
          </cell>
          <cell r="B4761">
            <v>229</v>
          </cell>
          <cell r="C4761" t="str">
            <v>UND</v>
          </cell>
          <cell r="D4761">
            <v>274.8</v>
          </cell>
          <cell r="E4761">
            <v>43.968000000000004</v>
          </cell>
          <cell r="F4761">
            <v>319</v>
          </cell>
        </row>
        <row r="4762">
          <cell r="A4762" t="str">
            <v>TERMINAL ANILLO 22-18AWG 5/32iAWG</v>
          </cell>
          <cell r="B4762">
            <v>189</v>
          </cell>
          <cell r="C4762" t="str">
            <v>UND</v>
          </cell>
          <cell r="D4762">
            <v>226.79999999999998</v>
          </cell>
          <cell r="E4762">
            <v>36.287999999999997</v>
          </cell>
          <cell r="F4762">
            <v>263</v>
          </cell>
        </row>
        <row r="4763">
          <cell r="A4763" t="str">
            <v>TERMINAL AUTOMOTRIZ OJO PEQUEÑO</v>
          </cell>
          <cell r="B4763">
            <v>3000</v>
          </cell>
          <cell r="C4763" t="str">
            <v>UND</v>
          </cell>
          <cell r="D4763">
            <v>3600</v>
          </cell>
          <cell r="E4763">
            <v>576</v>
          </cell>
          <cell r="F4763">
            <v>4176</v>
          </cell>
        </row>
        <row r="4764">
          <cell r="A4764" t="str">
            <v>TERMINAL AUTOMOTRIZ OJO PEQUEÑO</v>
          </cell>
          <cell r="B4764">
            <v>3000</v>
          </cell>
          <cell r="C4764" t="str">
            <v>UND</v>
          </cell>
          <cell r="D4764">
            <v>3600</v>
          </cell>
          <cell r="E4764">
            <v>576</v>
          </cell>
          <cell r="F4764">
            <v>4176</v>
          </cell>
        </row>
        <row r="4765">
          <cell r="A4765" t="str">
            <v>TERMINAL AUTOMOTRIZ TIPO HEMBRA</v>
          </cell>
          <cell r="B4765">
            <v>3000</v>
          </cell>
          <cell r="C4765" t="str">
            <v>UND</v>
          </cell>
          <cell r="D4765">
            <v>3600</v>
          </cell>
          <cell r="E4765">
            <v>576</v>
          </cell>
          <cell r="F4765">
            <v>4176</v>
          </cell>
        </row>
        <row r="4766">
          <cell r="A4766" t="str">
            <v>TERMINAL AUTOMOTRIZ TIPO MACHO</v>
          </cell>
          <cell r="B4766">
            <v>3000</v>
          </cell>
          <cell r="C4766" t="str">
            <v>UND</v>
          </cell>
          <cell r="D4766">
            <v>3600</v>
          </cell>
          <cell r="E4766">
            <v>576</v>
          </cell>
          <cell r="F4766">
            <v>4176</v>
          </cell>
        </row>
        <row r="4767">
          <cell r="A4767" t="str">
            <v>TERMINAL CABLE 12AWG NARANJA</v>
          </cell>
          <cell r="B4767">
            <v>31000</v>
          </cell>
          <cell r="C4767" t="str">
            <v>UND</v>
          </cell>
          <cell r="D4767">
            <v>37200</v>
          </cell>
          <cell r="E4767">
            <v>5952</v>
          </cell>
          <cell r="F4767">
            <v>43152</v>
          </cell>
        </row>
        <row r="4768">
          <cell r="A4768" t="str">
            <v>TERMINAL CABLE TELEF.T/ AMERICANO RJ-45</v>
          </cell>
          <cell r="B4768">
            <v>845</v>
          </cell>
          <cell r="C4768" t="str">
            <v>UND</v>
          </cell>
          <cell r="D4768">
            <v>1014</v>
          </cell>
          <cell r="E4768">
            <v>162.24</v>
          </cell>
          <cell r="F4768">
            <v>1176</v>
          </cell>
        </row>
        <row r="4769">
          <cell r="A4769" t="str">
            <v>TERMINAL COA T.V. AMER + TOMA TELE AMERI</v>
          </cell>
          <cell r="B4769">
            <v>7050</v>
          </cell>
          <cell r="C4769" t="str">
            <v>UND</v>
          </cell>
          <cell r="D4769">
            <v>8460</v>
          </cell>
          <cell r="E4769">
            <v>1353.6000000000001</v>
          </cell>
          <cell r="F4769">
            <v>9814</v>
          </cell>
        </row>
        <row r="4770">
          <cell r="A4770" t="str">
            <v>TERMINAL COA T.V. AMER + TOMA TELE COLOM</v>
          </cell>
          <cell r="B4770">
            <v>5020</v>
          </cell>
          <cell r="C4770" t="str">
            <v>UND</v>
          </cell>
          <cell r="D4770">
            <v>6024</v>
          </cell>
          <cell r="E4770">
            <v>963.84</v>
          </cell>
          <cell r="F4770">
            <v>6988</v>
          </cell>
        </row>
        <row r="4771">
          <cell r="A4771" t="str">
            <v>TERMINAL COAXIAL</v>
          </cell>
          <cell r="B4771">
            <v>86.800003051757798</v>
          </cell>
          <cell r="C4771" t="str">
            <v>UND</v>
          </cell>
          <cell r="D4771">
            <v>104.16000366210936</v>
          </cell>
          <cell r="E4771">
            <v>16.665600585937497</v>
          </cell>
          <cell r="F4771">
            <v>121</v>
          </cell>
        </row>
        <row r="4772">
          <cell r="A4772" t="str">
            <v>TERMINAL COAXIAL T.V. AMERICANA MARFIL</v>
          </cell>
          <cell r="B4772">
            <v>1080</v>
          </cell>
          <cell r="C4772" t="str">
            <v>UND</v>
          </cell>
          <cell r="D4772">
            <v>1296</v>
          </cell>
          <cell r="E4772">
            <v>207.36</v>
          </cell>
          <cell r="F4772">
            <v>1503</v>
          </cell>
        </row>
        <row r="4773">
          <cell r="A4773" t="str">
            <v>TERMINAL CONDUIT EMT- 3/4</v>
          </cell>
          <cell r="B4773">
            <v>446</v>
          </cell>
          <cell r="C4773" t="str">
            <v>UND</v>
          </cell>
          <cell r="D4773">
            <v>535.19999999999993</v>
          </cell>
          <cell r="E4773">
            <v>85.631999999999991</v>
          </cell>
          <cell r="F4773">
            <v>621</v>
          </cell>
        </row>
        <row r="4774">
          <cell r="A4774" t="str">
            <v>TERMINAL CONDUIT PVC 1"</v>
          </cell>
          <cell r="B4774">
            <v>397</v>
          </cell>
          <cell r="C4774" t="str">
            <v>UND</v>
          </cell>
          <cell r="D4774">
            <v>476.4</v>
          </cell>
          <cell r="E4774">
            <v>76.224000000000004</v>
          </cell>
          <cell r="F4774">
            <v>553</v>
          </cell>
        </row>
        <row r="4775">
          <cell r="A4775" t="str">
            <v>TERMINAL CONDUIT PVC 1/2"</v>
          </cell>
          <cell r="B4775">
            <v>120</v>
          </cell>
          <cell r="C4775" t="str">
            <v>UND</v>
          </cell>
          <cell r="D4775">
            <v>144</v>
          </cell>
          <cell r="E4775">
            <v>23.04</v>
          </cell>
          <cell r="F4775">
            <v>167</v>
          </cell>
        </row>
        <row r="4776">
          <cell r="A4776" t="str">
            <v>TERMINAL CONDUIT PVC 11/2"</v>
          </cell>
          <cell r="B4776">
            <v>1296</v>
          </cell>
          <cell r="C4776" t="str">
            <v>UND</v>
          </cell>
          <cell r="D4776">
            <v>1555.2</v>
          </cell>
          <cell r="E4776">
            <v>248.83200000000002</v>
          </cell>
          <cell r="F4776">
            <v>1804</v>
          </cell>
        </row>
        <row r="4777">
          <cell r="A4777" t="str">
            <v>TERMINAL CONDUIT PVC 11/4"</v>
          </cell>
          <cell r="B4777">
            <v>1221</v>
          </cell>
          <cell r="C4777" t="str">
            <v>UND</v>
          </cell>
          <cell r="D4777">
            <v>1465.2</v>
          </cell>
          <cell r="E4777">
            <v>234.43200000000002</v>
          </cell>
          <cell r="F4777">
            <v>1700</v>
          </cell>
        </row>
        <row r="4778">
          <cell r="A4778" t="str">
            <v>TERMINAL CONDUIT PVC 2" SIN CONTRATUERCA</v>
          </cell>
          <cell r="B4778">
            <v>3500</v>
          </cell>
          <cell r="C4778" t="str">
            <v>UND</v>
          </cell>
          <cell r="D4778">
            <v>4200</v>
          </cell>
          <cell r="E4778">
            <v>672</v>
          </cell>
          <cell r="F4778">
            <v>4872</v>
          </cell>
        </row>
        <row r="4779">
          <cell r="A4779" t="str">
            <v>TERMINAL CONDUIT PVC 3"</v>
          </cell>
          <cell r="B4779">
            <v>3700</v>
          </cell>
          <cell r="C4779" t="str">
            <v>UND</v>
          </cell>
          <cell r="D4779">
            <v>4440</v>
          </cell>
          <cell r="E4779">
            <v>710.4</v>
          </cell>
          <cell r="F4779">
            <v>5150</v>
          </cell>
        </row>
        <row r="4780">
          <cell r="A4780" t="str">
            <v>TERMINAL CONDUIT PVC 3/4"</v>
          </cell>
          <cell r="B4780">
            <v>160</v>
          </cell>
          <cell r="C4780" t="str">
            <v>UND</v>
          </cell>
          <cell r="D4780">
            <v>192</v>
          </cell>
          <cell r="E4780">
            <v>30.72</v>
          </cell>
          <cell r="F4780">
            <v>223</v>
          </cell>
        </row>
        <row r="4781">
          <cell r="A4781" t="str">
            <v>TERMINAL DOBLE TORNILLO 2X300A</v>
          </cell>
          <cell r="B4781">
            <v>9294.599609375</v>
          </cell>
          <cell r="C4781" t="str">
            <v>UND</v>
          </cell>
          <cell r="D4781">
            <v>11153.51953125</v>
          </cell>
          <cell r="E4781">
            <v>1784.5631250000001</v>
          </cell>
          <cell r="F4781">
            <v>12938</v>
          </cell>
        </row>
        <row r="4782">
          <cell r="A4782" t="str">
            <v>TERMINAL DOBLE TORNILLO 2X400A</v>
          </cell>
          <cell r="B4782">
            <v>12597.200195312502</v>
          </cell>
          <cell r="C4782" t="str">
            <v>UND</v>
          </cell>
          <cell r="D4782">
            <v>15116.640234375001</v>
          </cell>
          <cell r="E4782">
            <v>2418.6624375000001</v>
          </cell>
          <cell r="F4782">
            <v>17535</v>
          </cell>
        </row>
        <row r="4783">
          <cell r="A4783" t="str">
            <v>TERMINAL EN U 10-12 3/163CALIY</v>
          </cell>
          <cell r="B4783">
            <v>79.800003051757798</v>
          </cell>
          <cell r="C4783" t="str">
            <v>UND</v>
          </cell>
          <cell r="D4783">
            <v>95.760003662109355</v>
          </cell>
          <cell r="E4783">
            <v>15.321600585937498</v>
          </cell>
          <cell r="F4783">
            <v>111</v>
          </cell>
        </row>
        <row r="4784">
          <cell r="A4784" t="str">
            <v>TERMINAL EN U 12-10 3/16 PANDUIT</v>
          </cell>
          <cell r="B4784">
            <v>47.599998474121108</v>
          </cell>
          <cell r="C4784" t="str">
            <v>UND</v>
          </cell>
          <cell r="D4784">
            <v>57.11999816894533</v>
          </cell>
          <cell r="E4784">
            <v>9.1391997070312527</v>
          </cell>
          <cell r="F4784">
            <v>66</v>
          </cell>
        </row>
        <row r="4785">
          <cell r="A4785" t="str">
            <v>TERMINAL EN U 16-14 1/8 CALY</v>
          </cell>
          <cell r="B4785">
            <v>46.200000762939503</v>
          </cell>
          <cell r="C4785" t="str">
            <v>UND</v>
          </cell>
          <cell r="D4785">
            <v>55.440000915527399</v>
          </cell>
          <cell r="E4785">
            <v>8.8704001464843838</v>
          </cell>
          <cell r="F4785">
            <v>64</v>
          </cell>
        </row>
        <row r="4786">
          <cell r="A4786" t="str">
            <v>TERMINAL EN U 16-14 1/8 PANDUIT</v>
          </cell>
          <cell r="B4786">
            <v>54.599998474121108</v>
          </cell>
          <cell r="C4786" t="str">
            <v>UND</v>
          </cell>
          <cell r="D4786">
            <v>65.519998168945321</v>
          </cell>
          <cell r="E4786">
            <v>10.483199707031252</v>
          </cell>
          <cell r="F4786">
            <v>76</v>
          </cell>
        </row>
        <row r="4787">
          <cell r="A4787" t="str">
            <v>TERMINAL EN U 16-14 3/16 PANDUIT</v>
          </cell>
          <cell r="B4787">
            <v>54.599998474121108</v>
          </cell>
          <cell r="C4787" t="str">
            <v>UND</v>
          </cell>
          <cell r="D4787">
            <v>65.519998168945321</v>
          </cell>
          <cell r="E4787">
            <v>10.483199707031252</v>
          </cell>
          <cell r="F4787">
            <v>76</v>
          </cell>
        </row>
        <row r="4788">
          <cell r="A4788" t="str">
            <v>TERMINAL EN U 18-22 1/8 CALY</v>
          </cell>
          <cell r="B4788">
            <v>50.400001525878899</v>
          </cell>
          <cell r="C4788" t="str">
            <v>UND</v>
          </cell>
          <cell r="D4788">
            <v>60.480001831054679</v>
          </cell>
          <cell r="E4788">
            <v>9.676800292968748</v>
          </cell>
          <cell r="F4788">
            <v>70</v>
          </cell>
        </row>
        <row r="4789">
          <cell r="A4789" t="str">
            <v>TERMINAL EN U 18-22 1/8 PANDUIT</v>
          </cell>
          <cell r="B4789">
            <v>50.400001525878899</v>
          </cell>
          <cell r="C4789" t="str">
            <v>UND</v>
          </cell>
          <cell r="D4789">
            <v>60.480001831054679</v>
          </cell>
          <cell r="E4789">
            <v>9.676800292968748</v>
          </cell>
          <cell r="F4789">
            <v>70</v>
          </cell>
        </row>
        <row r="4790">
          <cell r="A4790" t="str">
            <v>TERMINAL EN U 18-22 3/16 CALY</v>
          </cell>
          <cell r="B4790">
            <v>40.599998474121108</v>
          </cell>
          <cell r="C4790" t="str">
            <v>UND</v>
          </cell>
          <cell r="D4790">
            <v>48.719998168945331</v>
          </cell>
          <cell r="E4790">
            <v>7.7951997070312533</v>
          </cell>
          <cell r="F4790">
            <v>57</v>
          </cell>
        </row>
        <row r="4791">
          <cell r="A4791" t="str">
            <v>TERMINAL EN U DE PRESION 16-14</v>
          </cell>
          <cell r="B4791">
            <v>90</v>
          </cell>
          <cell r="C4791" t="str">
            <v>UND</v>
          </cell>
          <cell r="D4791">
            <v>108</v>
          </cell>
          <cell r="E4791">
            <v>17.28</v>
          </cell>
          <cell r="F4791">
            <v>125</v>
          </cell>
        </row>
        <row r="4792">
          <cell r="A4792" t="str">
            <v>TERMINAL EN U DE PRESION 16-14 1/8</v>
          </cell>
          <cell r="B4792">
            <v>296</v>
          </cell>
          <cell r="C4792" t="str">
            <v>UND</v>
          </cell>
          <cell r="D4792">
            <v>355.2</v>
          </cell>
          <cell r="E4792">
            <v>56.832000000000001</v>
          </cell>
          <cell r="F4792">
            <v>412</v>
          </cell>
        </row>
        <row r="4793">
          <cell r="A4793" t="str">
            <v>TERMINAL EN U DE PRESION 16-14 3/16</v>
          </cell>
          <cell r="B4793">
            <v>334</v>
          </cell>
          <cell r="C4793" t="str">
            <v>UND</v>
          </cell>
          <cell r="D4793">
            <v>400.8</v>
          </cell>
          <cell r="E4793">
            <v>64.128</v>
          </cell>
          <cell r="F4793">
            <v>465</v>
          </cell>
        </row>
        <row r="4794">
          <cell r="A4794" t="str">
            <v>TERMINAL GALVANIZADA DE 1/2"</v>
          </cell>
          <cell r="B4794">
            <v>200</v>
          </cell>
          <cell r="C4794" t="str">
            <v>UND</v>
          </cell>
          <cell r="D4794">
            <v>240</v>
          </cell>
          <cell r="E4794">
            <v>38.4</v>
          </cell>
          <cell r="F4794">
            <v>278</v>
          </cell>
        </row>
        <row r="4795">
          <cell r="A4795" t="str">
            <v>TERMINAL HEMBRA 10-12 CALY</v>
          </cell>
          <cell r="B4795">
            <v>60.200000762939503</v>
          </cell>
          <cell r="C4795" t="str">
            <v>UND</v>
          </cell>
          <cell r="D4795">
            <v>72.240000915527403</v>
          </cell>
          <cell r="E4795">
            <v>11.558400146484384</v>
          </cell>
          <cell r="F4795">
            <v>84</v>
          </cell>
        </row>
        <row r="4796">
          <cell r="A4796" t="str">
            <v>TERMINAL HEMBRA 16-14 TOTALMENTE AISLADA</v>
          </cell>
          <cell r="B4796">
            <v>3000</v>
          </cell>
          <cell r="C4796" t="str">
            <v>UND</v>
          </cell>
          <cell r="D4796">
            <v>3600</v>
          </cell>
          <cell r="E4796">
            <v>576</v>
          </cell>
          <cell r="F4796">
            <v>4176</v>
          </cell>
        </row>
        <row r="4797">
          <cell r="A4797" t="str">
            <v>TERMINAL HEMBRA 18-22 CALY</v>
          </cell>
          <cell r="B4797">
            <v>39.200000762939503</v>
          </cell>
          <cell r="C4797" t="str">
            <v>UND</v>
          </cell>
          <cell r="D4797">
            <v>47.040000915527401</v>
          </cell>
          <cell r="E4797">
            <v>7.5264001464843844</v>
          </cell>
          <cell r="F4797">
            <v>55</v>
          </cell>
        </row>
        <row r="4798">
          <cell r="A4798" t="str">
            <v>TERMINAL HEMBRA BARRIL 16 A 14AWG</v>
          </cell>
          <cell r="B4798">
            <v>326</v>
          </cell>
          <cell r="C4798" t="str">
            <v>UND</v>
          </cell>
          <cell r="D4798">
            <v>391.2</v>
          </cell>
          <cell r="E4798">
            <v>62.591999999999999</v>
          </cell>
          <cell r="F4798">
            <v>454</v>
          </cell>
        </row>
        <row r="4799">
          <cell r="A4799" t="str">
            <v>TERMINAL HEMBRA BARRIL 16 A 14AWG</v>
          </cell>
          <cell r="B4799">
            <v>370</v>
          </cell>
          <cell r="C4799" t="str">
            <v>UND</v>
          </cell>
          <cell r="D4799">
            <v>444</v>
          </cell>
          <cell r="E4799">
            <v>71.040000000000006</v>
          </cell>
          <cell r="F4799">
            <v>515</v>
          </cell>
        </row>
        <row r="4800">
          <cell r="A4800" t="str">
            <v>TERMINAL HEMBRA NYLON 16 A 14AWG</v>
          </cell>
          <cell r="B4800">
            <v>308</v>
          </cell>
          <cell r="C4800" t="str">
            <v>UND</v>
          </cell>
          <cell r="D4800">
            <v>369.59999999999997</v>
          </cell>
          <cell r="E4800">
            <v>59.135999999999996</v>
          </cell>
          <cell r="F4800">
            <v>429</v>
          </cell>
        </row>
        <row r="4801">
          <cell r="A4801" t="str">
            <v>TERMINAL HEMBRA NYLON 22 A 18AWG</v>
          </cell>
          <cell r="B4801">
            <v>246</v>
          </cell>
          <cell r="C4801" t="str">
            <v>UND</v>
          </cell>
          <cell r="D4801">
            <v>295.2</v>
          </cell>
          <cell r="E4801">
            <v>47.231999999999999</v>
          </cell>
          <cell r="F4801">
            <v>342</v>
          </cell>
        </row>
        <row r="4802">
          <cell r="A4802" t="str">
            <v>TERMINAL MACHO 10-12 CALY</v>
          </cell>
          <cell r="B4802">
            <v>51.799999237060604</v>
          </cell>
          <cell r="C4802" t="str">
            <v>UND</v>
          </cell>
          <cell r="D4802">
            <v>62.159999084472723</v>
          </cell>
          <cell r="E4802">
            <v>9.9455998535156365</v>
          </cell>
          <cell r="F4802">
            <v>72</v>
          </cell>
        </row>
        <row r="4803">
          <cell r="A4803" t="str">
            <v>TERMINAL MACHO 12-10</v>
          </cell>
          <cell r="B4803">
            <v>406</v>
          </cell>
          <cell r="C4803" t="str">
            <v>UND</v>
          </cell>
          <cell r="D4803">
            <v>487.2</v>
          </cell>
          <cell r="E4803">
            <v>77.951999999999998</v>
          </cell>
          <cell r="F4803">
            <v>565</v>
          </cell>
        </row>
        <row r="4804">
          <cell r="A4804" t="str">
            <v>TERMINAL MACHO 16-14 CALY</v>
          </cell>
          <cell r="B4804">
            <v>46.200000762939503</v>
          </cell>
          <cell r="C4804" t="str">
            <v>UND</v>
          </cell>
          <cell r="D4804">
            <v>55.440000915527399</v>
          </cell>
          <cell r="E4804">
            <v>8.8704001464843838</v>
          </cell>
          <cell r="F4804">
            <v>64</v>
          </cell>
        </row>
        <row r="4805">
          <cell r="A4805" t="str">
            <v>TERMINAL MACHO 16-14 TOTAL AISL</v>
          </cell>
          <cell r="B4805">
            <v>2000</v>
          </cell>
          <cell r="C4805" t="str">
            <v>UND</v>
          </cell>
          <cell r="D4805">
            <v>2400</v>
          </cell>
          <cell r="E4805">
            <v>384</v>
          </cell>
          <cell r="F4805">
            <v>2784</v>
          </cell>
        </row>
        <row r="4806">
          <cell r="A4806" t="str">
            <v>TERMINAL MACHO 18-22 CALY</v>
          </cell>
          <cell r="B4806">
            <v>46.200000762939503</v>
          </cell>
          <cell r="C4806" t="str">
            <v>UND</v>
          </cell>
          <cell r="D4806">
            <v>55.440000915527399</v>
          </cell>
          <cell r="E4806">
            <v>8.8704001464843838</v>
          </cell>
          <cell r="F4806">
            <v>64</v>
          </cell>
        </row>
        <row r="4807">
          <cell r="A4807" t="str">
            <v>TERMINAL MACHO 22-18</v>
          </cell>
          <cell r="B4807">
            <v>365</v>
          </cell>
          <cell r="C4807" t="str">
            <v>UND</v>
          </cell>
          <cell r="D4807">
            <v>438</v>
          </cell>
          <cell r="E4807">
            <v>70.08</v>
          </cell>
          <cell r="F4807">
            <v>508</v>
          </cell>
        </row>
        <row r="4808">
          <cell r="A4808" t="str">
            <v>TERMINAL MACHO BARRIL 12 A 10AWG</v>
          </cell>
          <cell r="B4808">
            <v>317</v>
          </cell>
          <cell r="C4808" t="str">
            <v>UND</v>
          </cell>
          <cell r="D4808">
            <v>380.4</v>
          </cell>
          <cell r="E4808">
            <v>60.863999999999997</v>
          </cell>
          <cell r="F4808">
            <v>441</v>
          </cell>
        </row>
        <row r="4809">
          <cell r="A4809" t="str">
            <v>TERMINAL MACHO BARRIL 16 A 14AWG</v>
          </cell>
          <cell r="B4809">
            <v>256</v>
          </cell>
          <cell r="C4809" t="str">
            <v>UND</v>
          </cell>
          <cell r="D4809">
            <v>307.2</v>
          </cell>
          <cell r="E4809">
            <v>49.152000000000001</v>
          </cell>
          <cell r="F4809">
            <v>356</v>
          </cell>
        </row>
        <row r="4810">
          <cell r="A4810" t="str">
            <v>TERMINAL MACHO NYLON 16 A 14AWG</v>
          </cell>
          <cell r="B4810">
            <v>466</v>
          </cell>
          <cell r="C4810" t="str">
            <v>UND</v>
          </cell>
          <cell r="D4810">
            <v>559.19999999999993</v>
          </cell>
          <cell r="E4810">
            <v>89.471999999999994</v>
          </cell>
          <cell r="F4810">
            <v>649</v>
          </cell>
        </row>
        <row r="4811">
          <cell r="A4811" t="str">
            <v>TERMINAL MACHO TOTALMENTE AISLADO 16-14</v>
          </cell>
          <cell r="B4811">
            <v>51.799999237060604</v>
          </cell>
          <cell r="C4811" t="str">
            <v>UND</v>
          </cell>
          <cell r="D4811">
            <v>62.159999084472723</v>
          </cell>
          <cell r="E4811">
            <v>9.9455998535156365</v>
          </cell>
          <cell r="F4811">
            <v>72</v>
          </cell>
        </row>
        <row r="4812">
          <cell r="A4812" t="str">
            <v>TERMINAL OJO  18-22 3/16 CALY</v>
          </cell>
          <cell r="B4812">
            <v>3000</v>
          </cell>
          <cell r="C4812" t="str">
            <v>UND</v>
          </cell>
          <cell r="D4812">
            <v>3600</v>
          </cell>
          <cell r="E4812">
            <v>576</v>
          </cell>
          <cell r="F4812">
            <v>4176</v>
          </cell>
        </row>
        <row r="4813">
          <cell r="A4813" t="str">
            <v>TERMINAL OJO 10-12 1/8 PANDUIT</v>
          </cell>
          <cell r="B4813">
            <v>82.599998474121094</v>
          </cell>
          <cell r="C4813" t="str">
            <v>UND</v>
          </cell>
          <cell r="D4813">
            <v>99.119998168945315</v>
          </cell>
          <cell r="E4813">
            <v>15.859199707031252</v>
          </cell>
          <cell r="F4813">
            <v>115</v>
          </cell>
        </row>
        <row r="4814">
          <cell r="A4814" t="str">
            <v>TERMINAL OJO 12-10</v>
          </cell>
          <cell r="B4814">
            <v>151</v>
          </cell>
          <cell r="C4814" t="str">
            <v>UND</v>
          </cell>
          <cell r="D4814">
            <v>181.2</v>
          </cell>
          <cell r="E4814">
            <v>28.991999999999997</v>
          </cell>
          <cell r="F4814">
            <v>210</v>
          </cell>
        </row>
        <row r="4815">
          <cell r="A4815" t="str">
            <v>TERMINAL OJO 16-14 1/8 CALU\Y</v>
          </cell>
          <cell r="B4815">
            <v>100</v>
          </cell>
          <cell r="C4815" t="str">
            <v>UND</v>
          </cell>
          <cell r="D4815">
            <v>120</v>
          </cell>
          <cell r="E4815">
            <v>19.2</v>
          </cell>
          <cell r="F4815">
            <v>139</v>
          </cell>
        </row>
        <row r="4816">
          <cell r="A4816" t="str">
            <v>TERMINAL OJO 16-14 3/16 CALY</v>
          </cell>
          <cell r="B4816">
            <v>47.599998474121108</v>
          </cell>
          <cell r="C4816" t="str">
            <v>UND</v>
          </cell>
          <cell r="D4816">
            <v>57.11999816894533</v>
          </cell>
          <cell r="E4816">
            <v>9.1391997070312527</v>
          </cell>
          <cell r="F4816">
            <v>66</v>
          </cell>
        </row>
        <row r="4817">
          <cell r="A4817" t="str">
            <v>TERMINAL OJO 18-22 1/8 PANDUIT</v>
          </cell>
          <cell r="B4817">
            <v>50.400001525878899</v>
          </cell>
          <cell r="C4817" t="str">
            <v>UND</v>
          </cell>
          <cell r="D4817">
            <v>60.480001831054679</v>
          </cell>
          <cell r="E4817">
            <v>9.676800292968748</v>
          </cell>
          <cell r="F4817">
            <v>70</v>
          </cell>
        </row>
        <row r="4818">
          <cell r="A4818" t="str">
            <v>TERMINAL OVALADA 10 A 12AWG 1/8-3/16i</v>
          </cell>
          <cell r="B4818">
            <v>419</v>
          </cell>
          <cell r="C4818" t="str">
            <v>UND</v>
          </cell>
          <cell r="D4818">
            <v>502.79999999999995</v>
          </cell>
          <cell r="E4818">
            <v>80.447999999999993</v>
          </cell>
          <cell r="F4818">
            <v>583</v>
          </cell>
        </row>
        <row r="4819">
          <cell r="A4819" t="str">
            <v>TERMINAL OVALADO 16 A 14AWG 1/8-3/16i</v>
          </cell>
          <cell r="B4819">
            <v>419</v>
          </cell>
          <cell r="C4819" t="str">
            <v>UND</v>
          </cell>
          <cell r="D4819">
            <v>502.79999999999995</v>
          </cell>
          <cell r="E4819">
            <v>80.447999999999993</v>
          </cell>
          <cell r="F4819">
            <v>583</v>
          </cell>
        </row>
        <row r="4820">
          <cell r="A4820" t="str">
            <v>TERMINAL OVALADO 22 A 18 1/8-3/16i</v>
          </cell>
          <cell r="B4820">
            <v>300</v>
          </cell>
          <cell r="C4820" t="str">
            <v>UND</v>
          </cell>
          <cell r="D4820">
            <v>360</v>
          </cell>
          <cell r="E4820">
            <v>57.6</v>
          </cell>
          <cell r="F4820">
            <v>418</v>
          </cell>
        </row>
        <row r="4821">
          <cell r="A4821" t="str">
            <v>TERMINAL P/BREAKER 3TA400K CAL:3/0-250</v>
          </cell>
          <cell r="B4821">
            <v>16500</v>
          </cell>
          <cell r="C4821" t="str">
            <v>UND</v>
          </cell>
          <cell r="D4821">
            <v>19800</v>
          </cell>
          <cell r="E4821">
            <v>3168</v>
          </cell>
          <cell r="F4821">
            <v>22968</v>
          </cell>
        </row>
        <row r="4822">
          <cell r="A4822" t="str">
            <v>TERMINAL P/BREAKER 3TA603LDK CAL:500-750</v>
          </cell>
          <cell r="B4822">
            <v>16500</v>
          </cell>
          <cell r="C4822" t="str">
            <v>UND</v>
          </cell>
          <cell r="D4822">
            <v>19800</v>
          </cell>
          <cell r="E4822">
            <v>3168</v>
          </cell>
          <cell r="F4822">
            <v>22968</v>
          </cell>
        </row>
        <row r="4823">
          <cell r="A4823" t="str">
            <v>TERMINAL P/BREAKER T600LA</v>
          </cell>
          <cell r="B4823">
            <v>18700</v>
          </cell>
          <cell r="C4823" t="str">
            <v>UND</v>
          </cell>
          <cell r="D4823">
            <v>22440</v>
          </cell>
          <cell r="E4823">
            <v>3590.4</v>
          </cell>
          <cell r="F4823">
            <v>26030</v>
          </cell>
        </row>
        <row r="4824">
          <cell r="A4824" t="str">
            <v>TERMINAL P/BREAKER TA1200NBNB1 4/0-500MC</v>
          </cell>
          <cell r="B4824">
            <v>16500</v>
          </cell>
          <cell r="C4824" t="str">
            <v>UND</v>
          </cell>
          <cell r="D4824">
            <v>19800</v>
          </cell>
          <cell r="E4824">
            <v>3168</v>
          </cell>
          <cell r="F4824">
            <v>22968</v>
          </cell>
        </row>
        <row r="4825">
          <cell r="A4825" t="str">
            <v>TERMINAL P/BREAKER TA1600RD</v>
          </cell>
          <cell r="B4825">
            <v>16500</v>
          </cell>
          <cell r="C4825" t="str">
            <v>UND</v>
          </cell>
          <cell r="D4825">
            <v>19800</v>
          </cell>
          <cell r="E4825">
            <v>3168</v>
          </cell>
          <cell r="F4825">
            <v>22968</v>
          </cell>
        </row>
        <row r="4826">
          <cell r="A4826" t="str">
            <v>TERMINAL P/BREAKER TA603LD 500-750MCM</v>
          </cell>
          <cell r="B4826">
            <v>16500</v>
          </cell>
          <cell r="C4826" t="str">
            <v>UND</v>
          </cell>
          <cell r="D4826">
            <v>19800</v>
          </cell>
          <cell r="E4826">
            <v>3168</v>
          </cell>
          <cell r="F4826">
            <v>22968</v>
          </cell>
        </row>
        <row r="4827">
          <cell r="A4827" t="str">
            <v>TERMINAL P/BREAKER TA800MA2 3/0-400MCM</v>
          </cell>
          <cell r="B4827">
            <v>16500</v>
          </cell>
          <cell r="C4827" t="str">
            <v>UND</v>
          </cell>
          <cell r="D4827">
            <v>19800</v>
          </cell>
          <cell r="E4827">
            <v>3168</v>
          </cell>
          <cell r="F4827">
            <v>22968</v>
          </cell>
        </row>
        <row r="4828">
          <cell r="A4828" t="str">
            <v>TERMINAL P/BREAKER TA801MA 500-700MCM</v>
          </cell>
          <cell r="B4828">
            <v>18700</v>
          </cell>
          <cell r="C4828" t="str">
            <v>UND</v>
          </cell>
          <cell r="D4828">
            <v>22440</v>
          </cell>
          <cell r="E4828">
            <v>3590.4</v>
          </cell>
          <cell r="F4828">
            <v>26030</v>
          </cell>
        </row>
        <row r="4829">
          <cell r="A4829" t="str">
            <v>TERMINAL P/CABLE 20AWG AZUL</v>
          </cell>
          <cell r="B4829">
            <v>17600</v>
          </cell>
          <cell r="C4829" t="str">
            <v>UND</v>
          </cell>
          <cell r="D4829">
            <v>21120</v>
          </cell>
          <cell r="E4829">
            <v>3379.2000000000003</v>
          </cell>
          <cell r="F4829">
            <v>24499</v>
          </cell>
        </row>
        <row r="4830">
          <cell r="A4830" t="str">
            <v>TERMINAL PANDUIT AMARILLA EN  U</v>
          </cell>
          <cell r="B4830">
            <v>62</v>
          </cell>
          <cell r="C4830" t="str">
            <v>UND</v>
          </cell>
          <cell r="D4830">
            <v>74.399999999999991</v>
          </cell>
          <cell r="E4830">
            <v>11.903999999999998</v>
          </cell>
          <cell r="F4830">
            <v>86</v>
          </cell>
        </row>
        <row r="4831">
          <cell r="A4831" t="str">
            <v>TERMINAL PANDUIT AZUL PIN</v>
          </cell>
          <cell r="B4831">
            <v>130</v>
          </cell>
          <cell r="C4831" t="str">
            <v>UND</v>
          </cell>
          <cell r="D4831">
            <v>156</v>
          </cell>
          <cell r="E4831">
            <v>24.96</v>
          </cell>
          <cell r="F4831">
            <v>181</v>
          </cell>
        </row>
        <row r="4832">
          <cell r="A4832" t="str">
            <v>TERMINAL PANDUIT OJO AMARILLO</v>
          </cell>
          <cell r="B4832">
            <v>62</v>
          </cell>
          <cell r="C4832" t="str">
            <v>UND</v>
          </cell>
          <cell r="D4832">
            <v>74.399999999999991</v>
          </cell>
          <cell r="E4832">
            <v>11.903999999999998</v>
          </cell>
          <cell r="F4832">
            <v>86</v>
          </cell>
        </row>
        <row r="4833">
          <cell r="A4833" t="str">
            <v>TERMINAL PANDUIT ROJA EN U</v>
          </cell>
          <cell r="B4833">
            <v>80</v>
          </cell>
          <cell r="C4833" t="str">
            <v>UND</v>
          </cell>
          <cell r="D4833">
            <v>96</v>
          </cell>
          <cell r="E4833">
            <v>15.36</v>
          </cell>
          <cell r="F4833">
            <v>111</v>
          </cell>
        </row>
        <row r="4834">
          <cell r="A4834" t="str">
            <v>TERMINAL PARA CABLE 10AWG VERDE</v>
          </cell>
          <cell r="B4834">
            <v>33000</v>
          </cell>
          <cell r="C4834" t="str">
            <v>UND</v>
          </cell>
          <cell r="D4834">
            <v>39600</v>
          </cell>
          <cell r="E4834">
            <v>6336</v>
          </cell>
          <cell r="F4834">
            <v>45936</v>
          </cell>
        </row>
        <row r="4835">
          <cell r="A4835" t="str">
            <v>TERMINAL PARA CABLE 14AWG GRIS</v>
          </cell>
          <cell r="B4835">
            <v>19000</v>
          </cell>
          <cell r="C4835" t="str">
            <v>UND</v>
          </cell>
          <cell r="D4835">
            <v>22800</v>
          </cell>
          <cell r="E4835">
            <v>3648</v>
          </cell>
          <cell r="F4835">
            <v>26448</v>
          </cell>
        </row>
        <row r="4836">
          <cell r="A4836" t="str">
            <v>TERMINAL PARA CABLE 16AWG NEGRO</v>
          </cell>
          <cell r="B4836">
            <v>17600</v>
          </cell>
          <cell r="C4836" t="str">
            <v>UND</v>
          </cell>
          <cell r="D4836">
            <v>21120</v>
          </cell>
          <cell r="E4836">
            <v>3379.2000000000003</v>
          </cell>
          <cell r="F4836">
            <v>24499</v>
          </cell>
        </row>
        <row r="4837">
          <cell r="A4837" t="str">
            <v>TERMINAL PARA CABLE 18AWG ROJO</v>
          </cell>
          <cell r="B4837">
            <v>17600</v>
          </cell>
          <cell r="C4837" t="str">
            <v>UND</v>
          </cell>
          <cell r="D4837">
            <v>21120</v>
          </cell>
          <cell r="E4837">
            <v>3379.2000000000003</v>
          </cell>
          <cell r="F4837">
            <v>24499</v>
          </cell>
        </row>
        <row r="4838">
          <cell r="A4838" t="str">
            <v>TERMINAL PIN 12-10</v>
          </cell>
          <cell r="B4838">
            <v>3000</v>
          </cell>
          <cell r="C4838" t="str">
            <v>UND</v>
          </cell>
          <cell r="D4838">
            <v>3600</v>
          </cell>
          <cell r="E4838">
            <v>576</v>
          </cell>
          <cell r="F4838">
            <v>4176</v>
          </cell>
        </row>
        <row r="4839">
          <cell r="A4839" t="str">
            <v>TERMINAL PIN 12-10 AWG</v>
          </cell>
          <cell r="B4839">
            <v>367</v>
          </cell>
          <cell r="C4839" t="str">
            <v>UND</v>
          </cell>
          <cell r="D4839">
            <v>440.4</v>
          </cell>
          <cell r="E4839">
            <v>70.463999999999999</v>
          </cell>
          <cell r="F4839">
            <v>511</v>
          </cell>
        </row>
        <row r="4840">
          <cell r="A4840" t="str">
            <v>TERMINAL PIN 18-22 CALY</v>
          </cell>
          <cell r="B4840">
            <v>51.799999237060604</v>
          </cell>
          <cell r="C4840" t="str">
            <v>UND</v>
          </cell>
          <cell r="D4840">
            <v>62.159999084472723</v>
          </cell>
          <cell r="E4840">
            <v>9.9455998535156365</v>
          </cell>
          <cell r="F4840">
            <v>72</v>
          </cell>
        </row>
        <row r="4841">
          <cell r="A4841" t="str">
            <v>TERMINAL PONCHAR  BURDY</v>
          </cell>
          <cell r="B4841">
            <v>1029</v>
          </cell>
          <cell r="C4841" t="str">
            <v>UND</v>
          </cell>
          <cell r="D4841">
            <v>1234.8</v>
          </cell>
          <cell r="E4841">
            <v>197.56799999999998</v>
          </cell>
          <cell r="F4841">
            <v>1432</v>
          </cell>
        </row>
        <row r="4842">
          <cell r="A4842" t="str">
            <v>TERMINAL PONCHAR #10 BERNY</v>
          </cell>
          <cell r="B4842">
            <v>3000</v>
          </cell>
          <cell r="C4842" t="str">
            <v>UND</v>
          </cell>
          <cell r="D4842">
            <v>3600</v>
          </cell>
          <cell r="E4842">
            <v>576</v>
          </cell>
          <cell r="F4842">
            <v>4176</v>
          </cell>
        </row>
        <row r="4843">
          <cell r="A4843" t="str">
            <v>TERMINAL PONCHAR #3/0</v>
          </cell>
          <cell r="B4843">
            <v>3000</v>
          </cell>
          <cell r="C4843" t="str">
            <v>UND</v>
          </cell>
          <cell r="D4843">
            <v>3600</v>
          </cell>
          <cell r="E4843">
            <v>576</v>
          </cell>
          <cell r="F4843">
            <v>4176</v>
          </cell>
        </row>
        <row r="4844">
          <cell r="A4844" t="str">
            <v>TERMINAL PONCHAR #4/0</v>
          </cell>
          <cell r="B4844">
            <v>3500</v>
          </cell>
          <cell r="C4844" t="str">
            <v>UND</v>
          </cell>
          <cell r="D4844">
            <v>4200</v>
          </cell>
          <cell r="E4844">
            <v>672</v>
          </cell>
          <cell r="F4844">
            <v>4872</v>
          </cell>
        </row>
        <row r="4845">
          <cell r="A4845" t="str">
            <v>TERMINAL PONCHAR #300MCM</v>
          </cell>
          <cell r="B4845">
            <v>3000</v>
          </cell>
          <cell r="C4845" t="str">
            <v>UND</v>
          </cell>
          <cell r="D4845">
            <v>3600</v>
          </cell>
          <cell r="E4845">
            <v>576</v>
          </cell>
          <cell r="F4845">
            <v>4176</v>
          </cell>
        </row>
        <row r="4846">
          <cell r="A4846" t="str">
            <v>TERMINAL PONCHAR #4 BURDY</v>
          </cell>
          <cell r="B4846">
            <v>3000</v>
          </cell>
          <cell r="C4846" t="str">
            <v>UND</v>
          </cell>
          <cell r="D4846">
            <v>3600</v>
          </cell>
          <cell r="E4846">
            <v>576</v>
          </cell>
          <cell r="F4846">
            <v>4176</v>
          </cell>
        </row>
        <row r="4847">
          <cell r="A4847" t="str">
            <v>TERMINAL PONCHAR #6</v>
          </cell>
          <cell r="B4847">
            <v>3000</v>
          </cell>
          <cell r="C4847" t="str">
            <v>UND</v>
          </cell>
          <cell r="D4847">
            <v>3600</v>
          </cell>
          <cell r="E4847">
            <v>576</v>
          </cell>
          <cell r="F4847">
            <v>4176</v>
          </cell>
        </row>
        <row r="4848">
          <cell r="A4848" t="str">
            <v>TERMINAL PONCHAR #8 BERNY</v>
          </cell>
          <cell r="B4848">
            <v>3000</v>
          </cell>
          <cell r="C4848" t="str">
            <v>UND</v>
          </cell>
          <cell r="D4848">
            <v>3600</v>
          </cell>
          <cell r="E4848">
            <v>576</v>
          </cell>
          <cell r="F4848">
            <v>4176</v>
          </cell>
        </row>
        <row r="4849">
          <cell r="A4849" t="str">
            <v>TERMINAL PONCHAR #8 ESTAÑADA</v>
          </cell>
          <cell r="B4849">
            <v>3000</v>
          </cell>
          <cell r="C4849" t="str">
            <v>UND</v>
          </cell>
          <cell r="D4849">
            <v>3600</v>
          </cell>
          <cell r="E4849">
            <v>576</v>
          </cell>
          <cell r="F4849">
            <v>4176</v>
          </cell>
        </row>
        <row r="4850">
          <cell r="A4850" t="str">
            <v>TERMINAL PONCHAR 1/0 BURDY</v>
          </cell>
          <cell r="B4850">
            <v>3277.3999023437505</v>
          </cell>
          <cell r="C4850" t="str">
            <v>UND</v>
          </cell>
          <cell r="D4850">
            <v>3932.8798828125005</v>
          </cell>
          <cell r="E4850">
            <v>629.26078125000004</v>
          </cell>
          <cell r="F4850">
            <v>4562</v>
          </cell>
        </row>
        <row r="4851">
          <cell r="A4851" t="str">
            <v>TERMINAL PONCHAR 1/0 VERNI</v>
          </cell>
          <cell r="B4851">
            <v>746.20001220703114</v>
          </cell>
          <cell r="C4851" t="str">
            <v>UND</v>
          </cell>
          <cell r="D4851">
            <v>895.44001464843734</v>
          </cell>
          <cell r="E4851">
            <v>143.27040234374996</v>
          </cell>
          <cell r="F4851">
            <v>1039</v>
          </cell>
        </row>
        <row r="4852">
          <cell r="A4852" t="str">
            <v>TERMINAL PONCHAR 2 BURDY</v>
          </cell>
          <cell r="B4852">
            <v>2595.60009765625</v>
          </cell>
          <cell r="C4852" t="str">
            <v>UND</v>
          </cell>
          <cell r="D4852">
            <v>3114.7201171874999</v>
          </cell>
          <cell r="E4852">
            <v>498.35521875000001</v>
          </cell>
          <cell r="F4852">
            <v>3613</v>
          </cell>
        </row>
        <row r="4853">
          <cell r="A4853" t="str">
            <v>TERMINAL PONCHAR 2 VERNI</v>
          </cell>
          <cell r="B4853">
            <v>660.79998779296898</v>
          </cell>
          <cell r="C4853" t="str">
            <v>UND</v>
          </cell>
          <cell r="D4853">
            <v>792.95998535156275</v>
          </cell>
          <cell r="E4853">
            <v>126.87359765625004</v>
          </cell>
          <cell r="F4853">
            <v>920</v>
          </cell>
        </row>
        <row r="4854">
          <cell r="A4854" t="str">
            <v>TERMINAL PONCHAR 2/0 VERNI</v>
          </cell>
          <cell r="B4854">
            <v>959</v>
          </cell>
          <cell r="C4854" t="str">
            <v>UND</v>
          </cell>
          <cell r="D4854">
            <v>1150.8</v>
          </cell>
          <cell r="E4854">
            <v>184.12799999999999</v>
          </cell>
          <cell r="F4854">
            <v>1335</v>
          </cell>
        </row>
        <row r="4855">
          <cell r="A4855" t="str">
            <v>TERMINAL PONCHAR 250MCM VERNI</v>
          </cell>
          <cell r="B4855">
            <v>5800</v>
          </cell>
          <cell r="C4855" t="str">
            <v>UND</v>
          </cell>
          <cell r="D4855">
            <v>6960</v>
          </cell>
          <cell r="E4855">
            <v>1113.6000000000001</v>
          </cell>
          <cell r="F4855">
            <v>8074</v>
          </cell>
        </row>
        <row r="4856">
          <cell r="A4856" t="str">
            <v>TERMINAL PONCHAR 300MCM BURDY</v>
          </cell>
          <cell r="B4856">
            <v>5800</v>
          </cell>
          <cell r="C4856" t="str">
            <v>UND</v>
          </cell>
          <cell r="D4856">
            <v>6960</v>
          </cell>
          <cell r="E4856">
            <v>1113.6000000000001</v>
          </cell>
          <cell r="F4856">
            <v>8074</v>
          </cell>
        </row>
        <row r="4857">
          <cell r="A4857" t="str">
            <v>TERMINAL PONCHAR 4 VERNI</v>
          </cell>
          <cell r="B4857">
            <v>383.60000610351608</v>
          </cell>
          <cell r="C4857" t="str">
            <v>UND</v>
          </cell>
          <cell r="D4857">
            <v>460.32000732421926</v>
          </cell>
          <cell r="E4857">
            <v>73.651201171875087</v>
          </cell>
          <cell r="F4857">
            <v>534</v>
          </cell>
        </row>
        <row r="4858">
          <cell r="A4858" t="str">
            <v>TERMINAL PONCHAR 500MCM BURDY</v>
          </cell>
          <cell r="B4858">
            <v>10281.599609375</v>
          </cell>
          <cell r="C4858" t="str">
            <v>UND</v>
          </cell>
          <cell r="D4858">
            <v>12337.91953125</v>
          </cell>
          <cell r="E4858">
            <v>1974.067125</v>
          </cell>
          <cell r="F4858">
            <v>14312</v>
          </cell>
        </row>
        <row r="4859">
          <cell r="A4859" t="str">
            <v>TERMINAL PONCHAR 6 VERNI</v>
          </cell>
          <cell r="B4859">
            <v>364</v>
          </cell>
          <cell r="C4859" t="str">
            <v>UND</v>
          </cell>
          <cell r="D4859">
            <v>436.8</v>
          </cell>
          <cell r="E4859">
            <v>69.888000000000005</v>
          </cell>
          <cell r="F4859">
            <v>507</v>
          </cell>
        </row>
        <row r="4860">
          <cell r="A4860" t="str">
            <v>TERMINAL PONCHAR 8 VERNI</v>
          </cell>
          <cell r="B4860">
            <v>288.39999389648398</v>
          </cell>
          <cell r="C4860" t="str">
            <v>UND</v>
          </cell>
          <cell r="D4860">
            <v>346.07999267578077</v>
          </cell>
          <cell r="E4860">
            <v>55.372798828124928</v>
          </cell>
          <cell r="F4860">
            <v>401</v>
          </cell>
        </row>
        <row r="4861">
          <cell r="A4861" t="str">
            <v>TERMINAL PONCHAR EST. # 4</v>
          </cell>
          <cell r="B4861">
            <v>635</v>
          </cell>
          <cell r="C4861" t="str">
            <v>UND</v>
          </cell>
          <cell r="D4861">
            <v>762</v>
          </cell>
          <cell r="E4861">
            <v>121.92</v>
          </cell>
          <cell r="F4861">
            <v>884</v>
          </cell>
        </row>
        <row r="4862">
          <cell r="A4862" t="str">
            <v>TERMINAL PREMOLDEADO TIPO CODO 200AMP15K</v>
          </cell>
          <cell r="B4862">
            <v>97750</v>
          </cell>
          <cell r="C4862" t="str">
            <v>UND</v>
          </cell>
          <cell r="D4862">
            <v>117300</v>
          </cell>
          <cell r="E4862">
            <v>18768</v>
          </cell>
          <cell r="F4862">
            <v>136068</v>
          </cell>
        </row>
        <row r="4863">
          <cell r="A4863" t="str">
            <v>TERMINAL PREMOLDEADO TIPO EXTERIOR 34,5K</v>
          </cell>
          <cell r="B4863">
            <v>1059753</v>
          </cell>
          <cell r="C4863" t="str">
            <v>UND</v>
          </cell>
          <cell r="D4863">
            <v>1271703.5999999999</v>
          </cell>
          <cell r="E4863">
            <v>203472.57599999997</v>
          </cell>
          <cell r="F4863">
            <v>1475176</v>
          </cell>
        </row>
        <row r="4864">
          <cell r="A4864" t="str">
            <v>TERMINAL ROJA 8.8</v>
          </cell>
          <cell r="B4864">
            <v>340</v>
          </cell>
          <cell r="C4864" t="str">
            <v>UND</v>
          </cell>
          <cell r="D4864">
            <v>408</v>
          </cell>
          <cell r="E4864">
            <v>65.28</v>
          </cell>
          <cell r="F4864">
            <v>473</v>
          </cell>
        </row>
        <row r="4865">
          <cell r="A4865" t="str">
            <v>TERMINAL SOLDAR 100A VERNI</v>
          </cell>
          <cell r="B4865">
            <v>604.79998779296898</v>
          </cell>
          <cell r="C4865" t="str">
            <v>UND</v>
          </cell>
          <cell r="D4865">
            <v>725.7599853515627</v>
          </cell>
          <cell r="E4865">
            <v>116.12159765625003</v>
          </cell>
          <cell r="F4865">
            <v>842</v>
          </cell>
        </row>
        <row r="4866">
          <cell r="A4866" t="str">
            <v>TERMINAL SOLDAR 150AMP VERNI</v>
          </cell>
          <cell r="B4866">
            <v>660.79998779296898</v>
          </cell>
          <cell r="C4866" t="str">
            <v>UND</v>
          </cell>
          <cell r="D4866">
            <v>792.95998535156275</v>
          </cell>
          <cell r="E4866">
            <v>126.87359765625004</v>
          </cell>
          <cell r="F4866">
            <v>920</v>
          </cell>
        </row>
        <row r="4867">
          <cell r="A4867" t="str">
            <v>TERMINAL SOLDAR 15A VERNI</v>
          </cell>
          <cell r="B4867">
            <v>102.19999694824202</v>
          </cell>
          <cell r="C4867" t="str">
            <v>UND</v>
          </cell>
          <cell r="D4867">
            <v>122.63999633789041</v>
          </cell>
          <cell r="E4867">
            <v>19.622399414062468</v>
          </cell>
          <cell r="F4867">
            <v>142</v>
          </cell>
        </row>
        <row r="4868">
          <cell r="A4868" t="str">
            <v>TERMINAL SOLDAR 175AMP VERNI</v>
          </cell>
          <cell r="B4868">
            <v>807.79998779296898</v>
          </cell>
          <cell r="C4868" t="str">
            <v>UND</v>
          </cell>
          <cell r="D4868">
            <v>969.35998535156273</v>
          </cell>
          <cell r="E4868">
            <v>155.09759765625003</v>
          </cell>
          <cell r="F4868">
            <v>1124</v>
          </cell>
        </row>
        <row r="4869">
          <cell r="A4869" t="str">
            <v>TERMINAL SOLDAR 200AMP VERNI</v>
          </cell>
          <cell r="B4869">
            <v>907.20001220703114</v>
          </cell>
          <cell r="C4869" t="str">
            <v>UND</v>
          </cell>
          <cell r="D4869">
            <v>1088.6400146484373</v>
          </cell>
          <cell r="E4869">
            <v>174.18240234374997</v>
          </cell>
          <cell r="F4869">
            <v>1263</v>
          </cell>
        </row>
        <row r="4870">
          <cell r="A4870" t="str">
            <v>TERMINAL SOLDAR 225AMP VERNI</v>
          </cell>
          <cell r="B4870">
            <v>950.59997558593795</v>
          </cell>
          <cell r="C4870" t="str">
            <v>UND</v>
          </cell>
          <cell r="D4870">
            <v>1140.7199707031255</v>
          </cell>
          <cell r="E4870">
            <v>182.51519531250008</v>
          </cell>
          <cell r="F4870">
            <v>1323</v>
          </cell>
        </row>
        <row r="4871">
          <cell r="A4871" t="str">
            <v>TERMINAL SOLDAR 25A VERNI</v>
          </cell>
          <cell r="B4871">
            <v>124.59999847412099</v>
          </cell>
          <cell r="C4871" t="str">
            <v>UND</v>
          </cell>
          <cell r="D4871">
            <v>149.51999816894519</v>
          </cell>
          <cell r="E4871">
            <v>23.92319970703123</v>
          </cell>
          <cell r="F4871">
            <v>173</v>
          </cell>
        </row>
        <row r="4872">
          <cell r="A4872" t="str">
            <v>TERMINAL SOLDAR 25A VERNI</v>
          </cell>
          <cell r="B4872">
            <v>124.59999847412099</v>
          </cell>
          <cell r="C4872" t="str">
            <v>UND</v>
          </cell>
          <cell r="D4872">
            <v>149.51999816894519</v>
          </cell>
          <cell r="E4872">
            <v>23.92319970703123</v>
          </cell>
          <cell r="F4872">
            <v>173</v>
          </cell>
        </row>
        <row r="4873">
          <cell r="A4873" t="str">
            <v>TERMINAL SOLDAR 325A VERNI</v>
          </cell>
          <cell r="B4873">
            <v>10094</v>
          </cell>
          <cell r="C4873" t="str">
            <v>UND</v>
          </cell>
          <cell r="D4873">
            <v>12112.8</v>
          </cell>
          <cell r="E4873">
            <v>1938.048</v>
          </cell>
          <cell r="F4873">
            <v>14051</v>
          </cell>
        </row>
        <row r="4874">
          <cell r="A4874" t="str">
            <v>TERMINAL SOLDAR 350A VERNI</v>
          </cell>
          <cell r="B4874">
            <v>11046</v>
          </cell>
          <cell r="C4874" t="str">
            <v>UND</v>
          </cell>
          <cell r="D4874">
            <v>13255.199999999999</v>
          </cell>
          <cell r="E4874">
            <v>2120.8319999999999</v>
          </cell>
          <cell r="F4874">
            <v>15376</v>
          </cell>
        </row>
        <row r="4875">
          <cell r="A4875" t="str">
            <v>TERMINAL SOLDAR 35A VERNI</v>
          </cell>
          <cell r="B4875">
            <v>182</v>
          </cell>
          <cell r="C4875" t="str">
            <v>UND</v>
          </cell>
          <cell r="D4875">
            <v>218.4</v>
          </cell>
          <cell r="E4875">
            <v>34.944000000000003</v>
          </cell>
          <cell r="F4875">
            <v>253</v>
          </cell>
        </row>
        <row r="4876">
          <cell r="A4876" t="str">
            <v>TERMINAL SOLDAR 400A VERNI</v>
          </cell>
          <cell r="B4876">
            <v>11410</v>
          </cell>
          <cell r="C4876" t="str">
            <v>UND</v>
          </cell>
          <cell r="D4876">
            <v>13692</v>
          </cell>
          <cell r="E4876">
            <v>2190.7200000000003</v>
          </cell>
          <cell r="F4876">
            <v>15883</v>
          </cell>
        </row>
        <row r="4877">
          <cell r="A4877" t="str">
            <v>TERMINAL SOLDAR 600A VERNI</v>
          </cell>
          <cell r="B4877">
            <v>14350</v>
          </cell>
          <cell r="C4877" t="str">
            <v>UND</v>
          </cell>
          <cell r="D4877">
            <v>17220</v>
          </cell>
          <cell r="E4877">
            <v>2755.2000000000003</v>
          </cell>
          <cell r="F4877">
            <v>19975</v>
          </cell>
        </row>
        <row r="4878">
          <cell r="A4878" t="str">
            <v>TERMINAL SOLDAR 70A VERNI</v>
          </cell>
          <cell r="B4878">
            <v>207</v>
          </cell>
          <cell r="C4878" t="str">
            <v>UND</v>
          </cell>
          <cell r="D4878">
            <v>248.39999999999998</v>
          </cell>
          <cell r="E4878">
            <v>39.744</v>
          </cell>
          <cell r="F4878">
            <v>288</v>
          </cell>
        </row>
        <row r="4879">
          <cell r="A4879" t="str">
            <v>TERMINAL SOLDAR 70A VERNI</v>
          </cell>
          <cell r="B4879">
            <v>278.60000610351608</v>
          </cell>
          <cell r="C4879" t="str">
            <v>UND</v>
          </cell>
          <cell r="D4879">
            <v>334.32000732421926</v>
          </cell>
          <cell r="E4879">
            <v>53.491201171875083</v>
          </cell>
          <cell r="F4879">
            <v>388</v>
          </cell>
        </row>
        <row r="4880">
          <cell r="A4880" t="str">
            <v>TERMINAL SOLDAR 70A VERNI</v>
          </cell>
          <cell r="B4880">
            <v>278.60000610351608</v>
          </cell>
          <cell r="C4880" t="str">
            <v>UND</v>
          </cell>
          <cell r="D4880">
            <v>334.32000732421926</v>
          </cell>
          <cell r="E4880">
            <v>53.491201171875083</v>
          </cell>
          <cell r="F4880">
            <v>388</v>
          </cell>
        </row>
        <row r="4881">
          <cell r="A4881" t="str">
            <v>TERMINAL SOLDAR CABLE 8 50A VERNI</v>
          </cell>
          <cell r="B4881">
            <v>217</v>
          </cell>
          <cell r="C4881" t="str">
            <v>UND</v>
          </cell>
          <cell r="D4881">
            <v>260.39999999999998</v>
          </cell>
          <cell r="E4881">
            <v>41.663999999999994</v>
          </cell>
          <cell r="F4881">
            <v>302</v>
          </cell>
        </row>
        <row r="4882">
          <cell r="A4882" t="str">
            <v>TERMINAL TIPO HEMBRA 12-10</v>
          </cell>
          <cell r="B4882">
            <v>419</v>
          </cell>
          <cell r="C4882" t="str">
            <v>UND</v>
          </cell>
          <cell r="D4882">
            <v>502.79999999999995</v>
          </cell>
          <cell r="E4882">
            <v>80.447999999999993</v>
          </cell>
          <cell r="F4882">
            <v>583</v>
          </cell>
        </row>
        <row r="4883">
          <cell r="A4883" t="str">
            <v>TERMINAL TIPO PIN 12-10AWG</v>
          </cell>
          <cell r="B4883">
            <v>367</v>
          </cell>
          <cell r="C4883" t="str">
            <v>UND</v>
          </cell>
          <cell r="D4883">
            <v>440.4</v>
          </cell>
          <cell r="E4883">
            <v>70.463999999999999</v>
          </cell>
          <cell r="F4883">
            <v>511</v>
          </cell>
        </row>
        <row r="4884">
          <cell r="A4884" t="str">
            <v>TERMINAL TIPO PIN 16-14AWG</v>
          </cell>
          <cell r="B4884">
            <v>389</v>
          </cell>
          <cell r="C4884" t="str">
            <v>UND</v>
          </cell>
          <cell r="D4884">
            <v>466.79999999999995</v>
          </cell>
          <cell r="E4884">
            <v>74.687999999999988</v>
          </cell>
          <cell r="F4884">
            <v>541</v>
          </cell>
        </row>
        <row r="4885">
          <cell r="A4885" t="str">
            <v>TERMINAL TIPO PIN 18-22 CALY</v>
          </cell>
          <cell r="B4885">
            <v>50.400001525878899</v>
          </cell>
          <cell r="C4885" t="str">
            <v>UND</v>
          </cell>
          <cell r="D4885">
            <v>60.480001831054679</v>
          </cell>
          <cell r="E4885">
            <v>9.676800292968748</v>
          </cell>
          <cell r="F4885">
            <v>70</v>
          </cell>
        </row>
        <row r="4886">
          <cell r="A4886" t="str">
            <v>TERMINAL TIPO PIN 22-18AWG</v>
          </cell>
          <cell r="B4886">
            <v>317</v>
          </cell>
          <cell r="C4886" t="str">
            <v>UND</v>
          </cell>
          <cell r="D4886">
            <v>380.4</v>
          </cell>
          <cell r="E4886">
            <v>60.863999999999997</v>
          </cell>
          <cell r="F4886">
            <v>441</v>
          </cell>
        </row>
        <row r="4887">
          <cell r="A4887" t="str">
            <v>TERMINAL TORNILLO 125A</v>
          </cell>
          <cell r="B4887">
            <v>1468.59997558594</v>
          </cell>
          <cell r="C4887" t="str">
            <v>UND</v>
          </cell>
          <cell r="D4887">
            <v>1762.3199707031279</v>
          </cell>
          <cell r="E4887">
            <v>281.97119531250047</v>
          </cell>
          <cell r="F4887">
            <v>2044</v>
          </cell>
        </row>
        <row r="4888">
          <cell r="A4888" t="str">
            <v>TERMINAL TORNILLO 150A</v>
          </cell>
          <cell r="B4888">
            <v>1594.59997558594</v>
          </cell>
          <cell r="C4888" t="str">
            <v>UND</v>
          </cell>
          <cell r="D4888">
            <v>1913.5199707031279</v>
          </cell>
          <cell r="E4888">
            <v>306.16319531250048</v>
          </cell>
          <cell r="F4888">
            <v>2220</v>
          </cell>
        </row>
        <row r="4889">
          <cell r="A4889" t="str">
            <v>TERMINAL TORNILLO 1X145</v>
          </cell>
          <cell r="B4889">
            <v>3000</v>
          </cell>
          <cell r="C4889" t="str">
            <v>UND</v>
          </cell>
          <cell r="D4889">
            <v>3600</v>
          </cell>
          <cell r="E4889">
            <v>576</v>
          </cell>
          <cell r="F4889">
            <v>4176</v>
          </cell>
        </row>
        <row r="4890">
          <cell r="A4890" t="str">
            <v>TERMINAL TORNILLO 225 AMP</v>
          </cell>
          <cell r="B4890">
            <v>2700</v>
          </cell>
          <cell r="C4890" t="str">
            <v>UND</v>
          </cell>
          <cell r="D4890">
            <v>3240</v>
          </cell>
          <cell r="E4890">
            <v>518.4</v>
          </cell>
          <cell r="F4890">
            <v>3758</v>
          </cell>
        </row>
        <row r="4891">
          <cell r="A4891" t="str">
            <v>TERMINAL TORNILLO 30A</v>
          </cell>
          <cell r="B4891">
            <v>604.79998779296898</v>
          </cell>
          <cell r="C4891" t="str">
            <v>UND</v>
          </cell>
          <cell r="D4891">
            <v>725.7599853515627</v>
          </cell>
          <cell r="E4891">
            <v>116.12159765625003</v>
          </cell>
          <cell r="F4891">
            <v>842</v>
          </cell>
        </row>
        <row r="4892">
          <cell r="A4892" t="str">
            <v>TERMINAL TORNILLO 70A</v>
          </cell>
          <cell r="B4892">
            <v>876.40002441406284</v>
          </cell>
          <cell r="C4892" t="str">
            <v>UND</v>
          </cell>
          <cell r="D4892">
            <v>1051.6800292968753</v>
          </cell>
          <cell r="E4892">
            <v>168.26880468750005</v>
          </cell>
          <cell r="F4892">
            <v>1220</v>
          </cell>
        </row>
        <row r="4893">
          <cell r="A4893" t="str">
            <v>TERMINAL TORNILLO 90A TELVA</v>
          </cell>
          <cell r="B4893">
            <v>908.59997558593795</v>
          </cell>
          <cell r="C4893" t="str">
            <v>UND</v>
          </cell>
          <cell r="D4893">
            <v>1090.3199707031256</v>
          </cell>
          <cell r="E4893">
            <v>174.45119531250009</v>
          </cell>
          <cell r="F4893">
            <v>1265</v>
          </cell>
        </row>
        <row r="4894">
          <cell r="A4894" t="str">
            <v>TERMINAL TUBULAR CAL 12-10 AWG</v>
          </cell>
          <cell r="B4894">
            <v>338</v>
          </cell>
          <cell r="C4894" t="str">
            <v>UND</v>
          </cell>
          <cell r="D4894">
            <v>405.59999999999997</v>
          </cell>
          <cell r="E4894">
            <v>64.896000000000001</v>
          </cell>
          <cell r="F4894">
            <v>470</v>
          </cell>
        </row>
        <row r="4895">
          <cell r="A4895" t="str">
            <v>TERMINAL TUBULAR CAL 16-14 AWG</v>
          </cell>
          <cell r="B4895">
            <v>232</v>
          </cell>
          <cell r="C4895" t="str">
            <v>UND</v>
          </cell>
          <cell r="D4895">
            <v>278.39999999999998</v>
          </cell>
          <cell r="E4895">
            <v>44.543999999999997</v>
          </cell>
          <cell r="F4895">
            <v>323</v>
          </cell>
        </row>
        <row r="4896">
          <cell r="A4896" t="str">
            <v>TERMINAL U 10 A 12AWG 3/16i</v>
          </cell>
          <cell r="B4896">
            <v>464</v>
          </cell>
          <cell r="C4896" t="str">
            <v>UND</v>
          </cell>
          <cell r="D4896">
            <v>556.79999999999995</v>
          </cell>
          <cell r="E4896">
            <v>89.087999999999994</v>
          </cell>
          <cell r="F4896">
            <v>646</v>
          </cell>
        </row>
        <row r="4897">
          <cell r="A4897" t="str">
            <v>TERMINAL U 10 A 12AWG 5/32i</v>
          </cell>
          <cell r="B4897">
            <v>458</v>
          </cell>
          <cell r="C4897" t="str">
            <v>UND</v>
          </cell>
          <cell r="D4897">
            <v>549.6</v>
          </cell>
          <cell r="E4897">
            <v>87.936000000000007</v>
          </cell>
          <cell r="F4897">
            <v>638</v>
          </cell>
        </row>
        <row r="4898">
          <cell r="A4898" t="str">
            <v>TERMINAL U 16 A 14AWG 1/8i</v>
          </cell>
          <cell r="B4898">
            <v>359</v>
          </cell>
          <cell r="C4898" t="str">
            <v>UND</v>
          </cell>
          <cell r="D4898">
            <v>430.8</v>
          </cell>
          <cell r="E4898">
            <v>68.927999999999997</v>
          </cell>
          <cell r="F4898">
            <v>500</v>
          </cell>
        </row>
        <row r="4899">
          <cell r="A4899" t="str">
            <v>TERMINAL U 16 A 14AWG 3/16i</v>
          </cell>
          <cell r="B4899">
            <v>305</v>
          </cell>
          <cell r="C4899" t="str">
            <v>UND</v>
          </cell>
          <cell r="D4899">
            <v>366</v>
          </cell>
          <cell r="E4899">
            <v>58.56</v>
          </cell>
          <cell r="F4899">
            <v>425</v>
          </cell>
        </row>
        <row r="4900">
          <cell r="A4900" t="str">
            <v>TERMINAL U 16 A 14AWG 5/32i</v>
          </cell>
          <cell r="B4900">
            <v>168</v>
          </cell>
          <cell r="C4900" t="str">
            <v>UND</v>
          </cell>
          <cell r="D4900">
            <v>201.6</v>
          </cell>
          <cell r="E4900">
            <v>32.256</v>
          </cell>
          <cell r="F4900">
            <v>234</v>
          </cell>
        </row>
        <row r="4901">
          <cell r="A4901" t="str">
            <v>TERMINAL U 22 A 18AWG 1/8i</v>
          </cell>
          <cell r="B4901">
            <v>288</v>
          </cell>
          <cell r="C4901" t="str">
            <v>UND</v>
          </cell>
          <cell r="D4901">
            <v>345.59999999999997</v>
          </cell>
          <cell r="E4901">
            <v>55.295999999999992</v>
          </cell>
          <cell r="F4901">
            <v>401</v>
          </cell>
        </row>
        <row r="4902">
          <cell r="A4902" t="str">
            <v>TERMINAL U DE PRESION 12 A 10AWG 1/4i</v>
          </cell>
          <cell r="B4902">
            <v>304</v>
          </cell>
          <cell r="C4902" t="str">
            <v>UND</v>
          </cell>
          <cell r="D4902">
            <v>364.8</v>
          </cell>
          <cell r="E4902">
            <v>58.368000000000002</v>
          </cell>
          <cell r="F4902">
            <v>423</v>
          </cell>
        </row>
        <row r="4903">
          <cell r="A4903" t="str">
            <v>TERMINAL U DE PRESION 12 A 10AWG 3/16i</v>
          </cell>
          <cell r="B4903">
            <v>603</v>
          </cell>
          <cell r="C4903" t="str">
            <v>UND</v>
          </cell>
          <cell r="D4903">
            <v>723.6</v>
          </cell>
          <cell r="E4903">
            <v>115.77600000000001</v>
          </cell>
          <cell r="F4903">
            <v>839</v>
          </cell>
        </row>
        <row r="4904">
          <cell r="A4904" t="str">
            <v>TERMINAL U DE PRESION 12 A 10AWG 5/32i</v>
          </cell>
          <cell r="B4904">
            <v>510</v>
          </cell>
          <cell r="C4904" t="str">
            <v>UND</v>
          </cell>
          <cell r="D4904">
            <v>612</v>
          </cell>
          <cell r="E4904">
            <v>97.92</v>
          </cell>
          <cell r="F4904">
            <v>710</v>
          </cell>
        </row>
        <row r="4905">
          <cell r="A4905" t="str">
            <v>TERMINAL U DE PRESION 22 A 18AWG 1/8i</v>
          </cell>
          <cell r="B4905">
            <v>296</v>
          </cell>
          <cell r="C4905" t="str">
            <v>UND</v>
          </cell>
          <cell r="D4905">
            <v>355.2</v>
          </cell>
          <cell r="E4905">
            <v>56.832000000000001</v>
          </cell>
          <cell r="F4905">
            <v>412</v>
          </cell>
        </row>
        <row r="4906">
          <cell r="A4906" t="str">
            <v>TERMINAL U DE PRESION 22 A 18AWG 3/16i</v>
          </cell>
          <cell r="B4906">
            <v>334</v>
          </cell>
          <cell r="C4906" t="str">
            <v>UND</v>
          </cell>
          <cell r="D4906">
            <v>400.8</v>
          </cell>
          <cell r="E4906">
            <v>64.128</v>
          </cell>
          <cell r="F4906">
            <v>465</v>
          </cell>
        </row>
        <row r="4907">
          <cell r="A4907" t="str">
            <v>TERMINALITO EN U 12-10</v>
          </cell>
          <cell r="B4907">
            <v>165</v>
          </cell>
          <cell r="C4907" t="str">
            <v>UND</v>
          </cell>
          <cell r="D4907">
            <v>198</v>
          </cell>
          <cell r="E4907">
            <v>31.68</v>
          </cell>
          <cell r="F4907">
            <v>230</v>
          </cell>
        </row>
        <row r="4908">
          <cell r="A4908" t="str">
            <v>TERMINALITO EN U 16-14</v>
          </cell>
          <cell r="B4908">
            <v>81</v>
          </cell>
          <cell r="C4908" t="str">
            <v>UND</v>
          </cell>
          <cell r="D4908">
            <v>97.2</v>
          </cell>
          <cell r="E4908">
            <v>15.552000000000001</v>
          </cell>
          <cell r="F4908">
            <v>113</v>
          </cell>
        </row>
        <row r="4909">
          <cell r="A4909" t="str">
            <v>TERMINALITO EN U 16-14</v>
          </cell>
          <cell r="B4909">
            <v>90</v>
          </cell>
          <cell r="C4909" t="str">
            <v>UND</v>
          </cell>
          <cell r="D4909">
            <v>108</v>
          </cell>
          <cell r="E4909">
            <v>17.28</v>
          </cell>
          <cell r="F4909">
            <v>125</v>
          </cell>
        </row>
        <row r="4910">
          <cell r="A4910" t="str">
            <v>TERMINALITO TUBULAR</v>
          </cell>
          <cell r="B4910">
            <v>89</v>
          </cell>
          <cell r="C4910" t="str">
            <v>UND</v>
          </cell>
          <cell r="D4910">
            <v>106.8</v>
          </cell>
          <cell r="E4910">
            <v>17.088000000000001</v>
          </cell>
          <cell r="F4910">
            <v>124</v>
          </cell>
        </row>
        <row r="4911">
          <cell r="A4911" t="str">
            <v>TERMPORIZADO ELECTRONICO TRABAJO(D09-D32</v>
          </cell>
          <cell r="B4911">
            <v>198000</v>
          </cell>
          <cell r="C4911" t="str">
            <v>UND</v>
          </cell>
          <cell r="D4911">
            <v>237600</v>
          </cell>
          <cell r="E4911">
            <v>38016</v>
          </cell>
          <cell r="F4911">
            <v>275616</v>
          </cell>
        </row>
        <row r="4912">
          <cell r="A4912" t="str">
            <v>TERMPORIZADOR REPOSO 01.30i</v>
          </cell>
          <cell r="B4912">
            <v>140000</v>
          </cell>
          <cell r="C4912" t="str">
            <v>UND</v>
          </cell>
          <cell r="D4912">
            <v>168000</v>
          </cell>
          <cell r="E4912">
            <v>26880</v>
          </cell>
          <cell r="F4912">
            <v>194880</v>
          </cell>
        </row>
        <row r="4913">
          <cell r="A4913" t="str">
            <v>TERMPORIZADOR TRABAJO 10-180i</v>
          </cell>
          <cell r="B4913">
            <v>140000</v>
          </cell>
          <cell r="C4913" t="str">
            <v>UND</v>
          </cell>
          <cell r="D4913">
            <v>168000</v>
          </cell>
          <cell r="E4913">
            <v>26880</v>
          </cell>
          <cell r="F4913">
            <v>194880</v>
          </cell>
        </row>
        <row r="4914">
          <cell r="A4914" t="str">
            <v>TIERRA PARA MALLA</v>
          </cell>
          <cell r="B4914">
            <v>161000</v>
          </cell>
          <cell r="C4914" t="str">
            <v>UND</v>
          </cell>
          <cell r="D4914">
            <v>193200</v>
          </cell>
          <cell r="E4914">
            <v>30912</v>
          </cell>
          <cell r="F4914">
            <v>224112</v>
          </cell>
        </row>
        <row r="4915">
          <cell r="A4915" t="str">
            <v>TIMBRE + INT CREMA</v>
          </cell>
          <cell r="B4915">
            <v>2231</v>
          </cell>
          <cell r="C4915" t="str">
            <v>UND</v>
          </cell>
          <cell r="D4915">
            <v>2677.2</v>
          </cell>
          <cell r="E4915">
            <v>428.35199999999998</v>
          </cell>
          <cell r="F4915">
            <v>3106</v>
          </cell>
        </row>
        <row r="4916">
          <cell r="A4916" t="str">
            <v>TIMBRE + INT CREMA L.P.</v>
          </cell>
          <cell r="B4916">
            <v>2157</v>
          </cell>
          <cell r="C4916" t="str">
            <v>UND</v>
          </cell>
          <cell r="D4916">
            <v>2588.4</v>
          </cell>
          <cell r="E4916">
            <v>414.14400000000001</v>
          </cell>
          <cell r="F4916">
            <v>3003</v>
          </cell>
        </row>
        <row r="4917">
          <cell r="A4917" t="str">
            <v>TIMBRE BITONAL DINDON 110V.</v>
          </cell>
          <cell r="B4917">
            <v>8800</v>
          </cell>
          <cell r="C4917" t="str">
            <v>UND</v>
          </cell>
          <cell r="D4917">
            <v>10560</v>
          </cell>
          <cell r="E4917">
            <v>1689.6000000000001</v>
          </cell>
          <cell r="F4917">
            <v>12250</v>
          </cell>
        </row>
        <row r="4918">
          <cell r="A4918" t="str">
            <v>TIMBRE CROMADO VERA</v>
          </cell>
          <cell r="B4918">
            <v>3000</v>
          </cell>
          <cell r="C4918" t="str">
            <v>UND</v>
          </cell>
          <cell r="D4918">
            <v>3600</v>
          </cell>
          <cell r="E4918">
            <v>576</v>
          </cell>
          <cell r="F4918">
            <v>4176</v>
          </cell>
        </row>
        <row r="4919">
          <cell r="A4919" t="str">
            <v>TIMER ELECTRONICO SEMANAL 120V</v>
          </cell>
          <cell r="B4919">
            <v>96600</v>
          </cell>
          <cell r="C4919" t="str">
            <v>UND</v>
          </cell>
          <cell r="D4919">
            <v>115920</v>
          </cell>
          <cell r="E4919">
            <v>18547.2</v>
          </cell>
          <cell r="F4919">
            <v>134467</v>
          </cell>
        </row>
        <row r="4920">
          <cell r="A4920" t="str">
            <v>TIMER MULTIPROGRAMABLE ELECTR.SEMANAL220</v>
          </cell>
          <cell r="B4920">
            <v>96660</v>
          </cell>
          <cell r="C4920" t="str">
            <v>UND</v>
          </cell>
          <cell r="D4920">
            <v>115992</v>
          </cell>
          <cell r="E4920">
            <v>18558.72</v>
          </cell>
          <cell r="F4920">
            <v>134551</v>
          </cell>
        </row>
        <row r="4921">
          <cell r="A4921" t="str">
            <v>TIMER PROGRAMABLE SEMANAL 120V</v>
          </cell>
          <cell r="B4921">
            <v>96600</v>
          </cell>
          <cell r="C4921" t="str">
            <v>UND</v>
          </cell>
          <cell r="D4921">
            <v>115920</v>
          </cell>
          <cell r="E4921">
            <v>18547.2</v>
          </cell>
          <cell r="F4921">
            <v>134467</v>
          </cell>
        </row>
        <row r="4922">
          <cell r="A4922" t="str">
            <v>TIMER PROGRAMABLE SEMANAL 220V</v>
          </cell>
          <cell r="B4922">
            <v>96600</v>
          </cell>
          <cell r="C4922" t="str">
            <v>UND</v>
          </cell>
          <cell r="D4922">
            <v>115920</v>
          </cell>
          <cell r="E4922">
            <v>18547.2</v>
          </cell>
          <cell r="F4922">
            <v>134467</v>
          </cell>
        </row>
        <row r="4923">
          <cell r="A4923" t="str">
            <v>TOMA TEL;EFONICA COLOMBOAMERICANA</v>
          </cell>
          <cell r="B4923">
            <v>7810</v>
          </cell>
          <cell r="C4923" t="str">
            <v>UND</v>
          </cell>
          <cell r="D4923">
            <v>9372</v>
          </cell>
          <cell r="E4923">
            <v>1499.52</v>
          </cell>
          <cell r="F4923">
            <v>10872</v>
          </cell>
        </row>
        <row r="4924">
          <cell r="A4924" t="str">
            <v>TOMA TELEFONICA SENCILLA COLOMBIANA S/P</v>
          </cell>
          <cell r="B4924">
            <v>560</v>
          </cell>
          <cell r="C4924" t="str">
            <v>UND</v>
          </cell>
          <cell r="D4924">
            <v>672</v>
          </cell>
          <cell r="E4924">
            <v>107.52</v>
          </cell>
          <cell r="F4924">
            <v>780</v>
          </cell>
        </row>
        <row r="4925">
          <cell r="A4925" t="str">
            <v xml:space="preserve">TOMACORRIENTE DOBLE C/POLO TIERRA </v>
          </cell>
          <cell r="B4925">
            <v>8150</v>
          </cell>
          <cell r="C4925" t="str">
            <v>UND</v>
          </cell>
          <cell r="D4925">
            <v>9780</v>
          </cell>
          <cell r="E4925">
            <v>1564.8</v>
          </cell>
          <cell r="F4925">
            <v>11345</v>
          </cell>
        </row>
        <row r="4926">
          <cell r="A4926" t="str">
            <v>TOMACORRIENTE DOBLE EUROAMERICANA</v>
          </cell>
          <cell r="B4926">
            <v>5400</v>
          </cell>
          <cell r="C4926" t="str">
            <v>UND</v>
          </cell>
          <cell r="D4926">
            <v>6480</v>
          </cell>
          <cell r="E4926">
            <v>1036.8</v>
          </cell>
          <cell r="F4926">
            <v>7517</v>
          </cell>
        </row>
        <row r="4927">
          <cell r="A4927" t="str">
            <v>TOMACORRIENTE COLOR NARANJA</v>
          </cell>
          <cell r="B4927">
            <v>10500</v>
          </cell>
          <cell r="C4927" t="str">
            <v>UND</v>
          </cell>
          <cell r="D4927">
            <v>12600</v>
          </cell>
          <cell r="E4927">
            <v>2016</v>
          </cell>
          <cell r="F4927">
            <v>14616</v>
          </cell>
        </row>
        <row r="4928">
          <cell r="A4928" t="str">
            <v>TOMA + CONMUTABLE</v>
          </cell>
          <cell r="B4928">
            <v>5650</v>
          </cell>
          <cell r="C4928" t="str">
            <v>UND</v>
          </cell>
          <cell r="D4928">
            <v>6780</v>
          </cell>
          <cell r="E4928">
            <v>1084.8</v>
          </cell>
          <cell r="F4928">
            <v>7865</v>
          </cell>
        </row>
        <row r="4929">
          <cell r="A4929" t="str">
            <v>TOMA + CONMUTABLE CREMA</v>
          </cell>
          <cell r="B4929">
            <v>5650</v>
          </cell>
          <cell r="C4929" t="str">
            <v>UND</v>
          </cell>
          <cell r="D4929">
            <v>6780</v>
          </cell>
          <cell r="E4929">
            <v>1084.8</v>
          </cell>
          <cell r="F4929">
            <v>7865</v>
          </cell>
        </row>
        <row r="4930">
          <cell r="A4930" t="str">
            <v>TOMA + CONMUTABLE CREMA L.P.</v>
          </cell>
          <cell r="B4930">
            <v>9620</v>
          </cell>
          <cell r="C4930" t="str">
            <v>UND</v>
          </cell>
          <cell r="D4930">
            <v>11544</v>
          </cell>
          <cell r="E4930">
            <v>1847.04</v>
          </cell>
          <cell r="F4930">
            <v>13391</v>
          </cell>
        </row>
        <row r="4931">
          <cell r="A4931" t="str">
            <v>TOMA + CONMUTABLE L.P.</v>
          </cell>
          <cell r="B4931">
            <v>9620</v>
          </cell>
          <cell r="C4931" t="str">
            <v>UND</v>
          </cell>
          <cell r="D4931">
            <v>11544</v>
          </cell>
          <cell r="E4931">
            <v>1847.04</v>
          </cell>
          <cell r="F4931">
            <v>13391</v>
          </cell>
        </row>
        <row r="4932">
          <cell r="A4932" t="str">
            <v>TOMA + INT L.P.</v>
          </cell>
          <cell r="B4932">
            <v>8500</v>
          </cell>
          <cell r="C4932" t="str">
            <v>UND</v>
          </cell>
          <cell r="D4932">
            <v>10200</v>
          </cell>
          <cell r="E4932">
            <v>1632</v>
          </cell>
          <cell r="F4932">
            <v>11832</v>
          </cell>
        </row>
        <row r="4933">
          <cell r="A4933" t="str">
            <v>TOMA + INT. SENCILLO</v>
          </cell>
          <cell r="B4933">
            <v>6105</v>
          </cell>
          <cell r="C4933" t="str">
            <v>UND</v>
          </cell>
          <cell r="D4933">
            <v>7326</v>
          </cell>
          <cell r="E4933">
            <v>1172.1600000000001</v>
          </cell>
          <cell r="F4933">
            <v>8498</v>
          </cell>
        </row>
        <row r="4934">
          <cell r="A4934" t="str">
            <v>TOMA + INTERRUPTOR EDELUX</v>
          </cell>
          <cell r="B4934">
            <v>3556</v>
          </cell>
          <cell r="C4934" t="str">
            <v>UND</v>
          </cell>
          <cell r="D4934">
            <v>4267.2</v>
          </cell>
          <cell r="E4934">
            <v>682.75199999999995</v>
          </cell>
          <cell r="F4934">
            <v>4950</v>
          </cell>
        </row>
        <row r="4935">
          <cell r="A4935" t="str">
            <v>TOMA + INTERRUPTOR SOBREPONER AVE</v>
          </cell>
          <cell r="B4935">
            <v>4000</v>
          </cell>
          <cell r="C4935" t="str">
            <v>UND</v>
          </cell>
          <cell r="D4935">
            <v>4800</v>
          </cell>
          <cell r="E4935">
            <v>768</v>
          </cell>
          <cell r="F4935">
            <v>5568</v>
          </cell>
        </row>
        <row r="4936">
          <cell r="A4936" t="str">
            <v>TOMA 2X20 P/TRABADA INC EDELCO</v>
          </cell>
          <cell r="B4936">
            <v>910</v>
          </cell>
          <cell r="C4936" t="str">
            <v>UND</v>
          </cell>
          <cell r="D4936">
            <v>1092</v>
          </cell>
          <cell r="E4936">
            <v>174.72</v>
          </cell>
          <cell r="F4936">
            <v>1267</v>
          </cell>
        </row>
        <row r="4937">
          <cell r="A4937" t="str">
            <v>TOMA 2X20A SEGURIDAD AEREA AMERICANO</v>
          </cell>
          <cell r="B4937">
            <v>17080</v>
          </cell>
          <cell r="C4937" t="str">
            <v>UND</v>
          </cell>
          <cell r="D4937">
            <v>20496</v>
          </cell>
          <cell r="E4937">
            <v>3279.36</v>
          </cell>
          <cell r="F4937">
            <v>23775</v>
          </cell>
        </row>
        <row r="4938">
          <cell r="A4938" t="str">
            <v>TOMA 2X20A SEGURIDAD INCR GE</v>
          </cell>
          <cell r="B4938">
            <v>13160</v>
          </cell>
          <cell r="C4938" t="str">
            <v>UND</v>
          </cell>
          <cell r="D4938">
            <v>15792</v>
          </cell>
          <cell r="E4938">
            <v>2526.7200000000003</v>
          </cell>
          <cell r="F4938">
            <v>18319</v>
          </cell>
        </row>
        <row r="4939">
          <cell r="A4939" t="str">
            <v>TOMA 3X20 INCR AVE</v>
          </cell>
          <cell r="B4939">
            <v>1254.40002441406</v>
          </cell>
          <cell r="C4939" t="str">
            <v>UND</v>
          </cell>
          <cell r="D4939">
            <v>1505.280029296872</v>
          </cell>
          <cell r="E4939">
            <v>240.84480468749953</v>
          </cell>
          <cell r="F4939">
            <v>1746</v>
          </cell>
        </row>
        <row r="4940">
          <cell r="A4940" t="str">
            <v>TOMA 3X50A S/P IMET</v>
          </cell>
          <cell r="B4940">
            <v>2800</v>
          </cell>
          <cell r="C4940" t="str">
            <v>UND</v>
          </cell>
          <cell r="D4940">
            <v>3360</v>
          </cell>
          <cell r="E4940">
            <v>537.6</v>
          </cell>
          <cell r="F4940">
            <v>3898</v>
          </cell>
        </row>
        <row r="4941">
          <cell r="A4941" t="str">
            <v>TOMA 4X32 415V. LEGRAND</v>
          </cell>
          <cell r="B4941">
            <v>15000</v>
          </cell>
          <cell r="C4941" t="str">
            <v>UND</v>
          </cell>
          <cell r="D4941">
            <v>18000</v>
          </cell>
          <cell r="E4941">
            <v>2880</v>
          </cell>
          <cell r="F4941">
            <v>20880</v>
          </cell>
        </row>
        <row r="4942">
          <cell r="A4942" t="str">
            <v>TOMA 4X32A AEREA 415V LEGRAND</v>
          </cell>
          <cell r="B4942">
            <v>6240</v>
          </cell>
          <cell r="C4942" t="str">
            <v>UND</v>
          </cell>
          <cell r="D4942">
            <v>7488</v>
          </cell>
          <cell r="E4942">
            <v>1198.08</v>
          </cell>
          <cell r="F4942">
            <v>8686</v>
          </cell>
        </row>
        <row r="4943">
          <cell r="A4943" t="str">
            <v>TOMA 4X32A AEREA 415V LEGRAND</v>
          </cell>
          <cell r="B4943">
            <v>8400</v>
          </cell>
          <cell r="C4943" t="str">
            <v>UND</v>
          </cell>
          <cell r="D4943">
            <v>10080</v>
          </cell>
          <cell r="E4943">
            <v>1612.8</v>
          </cell>
          <cell r="F4943">
            <v>11693</v>
          </cell>
        </row>
        <row r="4944">
          <cell r="A4944" t="str">
            <v>TOMA 4X63 AEREA  415V LEGRAND</v>
          </cell>
          <cell r="B4944">
            <v>32200</v>
          </cell>
          <cell r="C4944" t="str">
            <v>UND</v>
          </cell>
          <cell r="D4944">
            <v>38640</v>
          </cell>
          <cell r="E4944">
            <v>6182.4000000000005</v>
          </cell>
          <cell r="F4944">
            <v>44822</v>
          </cell>
        </row>
        <row r="4945">
          <cell r="A4945" t="str">
            <v>TOMA 4X63A S/P 415V LEGRAND</v>
          </cell>
          <cell r="B4945">
            <v>39760</v>
          </cell>
          <cell r="C4945" t="str">
            <v>UND</v>
          </cell>
          <cell r="D4945">
            <v>47712</v>
          </cell>
          <cell r="E4945">
            <v>7633.92</v>
          </cell>
          <cell r="F4945">
            <v>55346</v>
          </cell>
        </row>
        <row r="4946">
          <cell r="A4946" t="str">
            <v>TOMA AEREA  4X20 SEGURIDAD LEVINTON</v>
          </cell>
          <cell r="B4946">
            <v>3000</v>
          </cell>
          <cell r="C4946" t="str">
            <v>UND</v>
          </cell>
          <cell r="D4946">
            <v>3600</v>
          </cell>
          <cell r="E4946">
            <v>576</v>
          </cell>
          <cell r="F4946">
            <v>4176</v>
          </cell>
        </row>
        <row r="4947">
          <cell r="A4947" t="str">
            <v>TOMA AEREA 15A EN PASTA AVE</v>
          </cell>
          <cell r="B4947">
            <v>277.20001220703097</v>
          </cell>
          <cell r="C4947" t="str">
            <v>UND</v>
          </cell>
          <cell r="D4947">
            <v>332.64001464843716</v>
          </cell>
          <cell r="E4947">
            <v>53.222402343749948</v>
          </cell>
          <cell r="F4947">
            <v>386</v>
          </cell>
        </row>
        <row r="4948">
          <cell r="A4948" t="str">
            <v>TOMA AEREA 2X20 SEGURIDAD AM</v>
          </cell>
          <cell r="B4948">
            <v>3000</v>
          </cell>
          <cell r="C4948" t="str">
            <v>UND</v>
          </cell>
          <cell r="D4948">
            <v>3600</v>
          </cell>
          <cell r="E4948">
            <v>576</v>
          </cell>
          <cell r="F4948">
            <v>4176</v>
          </cell>
        </row>
        <row r="4949">
          <cell r="A4949" t="str">
            <v>TOMA AEREA 2X20 SEGURIDAD LEVINTON</v>
          </cell>
          <cell r="B4949">
            <v>3000</v>
          </cell>
          <cell r="C4949" t="str">
            <v>UND</v>
          </cell>
          <cell r="D4949">
            <v>3600</v>
          </cell>
          <cell r="E4949">
            <v>576</v>
          </cell>
          <cell r="F4949">
            <v>4176</v>
          </cell>
        </row>
        <row r="4950">
          <cell r="A4950" t="str">
            <v>TOMA AEREA 3X20 AM</v>
          </cell>
          <cell r="B4950">
            <v>3000</v>
          </cell>
          <cell r="C4950" t="str">
            <v>UND</v>
          </cell>
          <cell r="D4950">
            <v>3600</v>
          </cell>
          <cell r="E4950">
            <v>576</v>
          </cell>
          <cell r="F4950">
            <v>4176</v>
          </cell>
        </row>
        <row r="4951">
          <cell r="A4951" t="str">
            <v>TOMA AEREA 3X30 1/2 VUELTA</v>
          </cell>
          <cell r="B4951">
            <v>31200</v>
          </cell>
          <cell r="C4951" t="str">
            <v>UND</v>
          </cell>
          <cell r="D4951">
            <v>37440</v>
          </cell>
          <cell r="E4951">
            <v>5990.4000000000005</v>
          </cell>
          <cell r="F4951">
            <v>43430</v>
          </cell>
        </row>
        <row r="4952">
          <cell r="A4952" t="str">
            <v>TOMA AEREA 4X16 BRETER</v>
          </cell>
          <cell r="B4952">
            <v>15000</v>
          </cell>
          <cell r="C4952" t="str">
            <v>UND</v>
          </cell>
          <cell r="D4952">
            <v>18000</v>
          </cell>
          <cell r="E4952">
            <v>2880</v>
          </cell>
          <cell r="F4952">
            <v>20880</v>
          </cell>
        </row>
        <row r="4953">
          <cell r="A4953" t="str">
            <v>TOMA AEREA 4X20 SEGURIDAD AMERICANA</v>
          </cell>
          <cell r="B4953">
            <v>3000</v>
          </cell>
          <cell r="C4953" t="str">
            <v>UND</v>
          </cell>
          <cell r="D4953">
            <v>3600</v>
          </cell>
          <cell r="E4953">
            <v>576</v>
          </cell>
          <cell r="F4953">
            <v>4176</v>
          </cell>
        </row>
        <row r="4954">
          <cell r="A4954" t="str">
            <v>TOMA AEREA 4X20 SEGURIDAD GE</v>
          </cell>
          <cell r="B4954">
            <v>3000</v>
          </cell>
          <cell r="C4954" t="str">
            <v>UND</v>
          </cell>
          <cell r="D4954">
            <v>3600</v>
          </cell>
          <cell r="E4954">
            <v>576</v>
          </cell>
          <cell r="F4954">
            <v>4176</v>
          </cell>
        </row>
        <row r="4955">
          <cell r="A4955" t="str">
            <v>TOMA AEREA 4X30 SEGURIDAD PIAL</v>
          </cell>
          <cell r="B4955">
            <v>3000</v>
          </cell>
          <cell r="C4955" t="str">
            <v>UND</v>
          </cell>
          <cell r="D4955">
            <v>3600</v>
          </cell>
          <cell r="E4955">
            <v>576</v>
          </cell>
          <cell r="F4955">
            <v>4176</v>
          </cell>
        </row>
        <row r="4956">
          <cell r="A4956" t="str">
            <v>TOMA AEREA DE CAUCHO 15 AMP</v>
          </cell>
          <cell r="B4956">
            <v>963.20001220703114</v>
          </cell>
          <cell r="C4956" t="str">
            <v>UND</v>
          </cell>
          <cell r="D4956">
            <v>1155.8400146484373</v>
          </cell>
          <cell r="E4956">
            <v>184.93440234374998</v>
          </cell>
          <cell r="F4956">
            <v>1341</v>
          </cell>
        </row>
        <row r="4957">
          <cell r="A4957" t="str">
            <v>TOMA AEREA PATA TRABADA POLO TIERRA</v>
          </cell>
          <cell r="B4957">
            <v>2156</v>
          </cell>
          <cell r="C4957" t="str">
            <v>UND</v>
          </cell>
          <cell r="D4957">
            <v>2587.1999999999998</v>
          </cell>
          <cell r="E4957">
            <v>413.952</v>
          </cell>
          <cell r="F4957">
            <v>3001</v>
          </cell>
        </row>
        <row r="4958">
          <cell r="A4958" t="str">
            <v>TOMA COAXIAL  BLANCA</v>
          </cell>
          <cell r="B4958">
            <v>5580</v>
          </cell>
          <cell r="C4958" t="str">
            <v>UND</v>
          </cell>
          <cell r="D4958">
            <v>6696</v>
          </cell>
          <cell r="E4958">
            <v>1071.3600000000001</v>
          </cell>
          <cell r="F4958">
            <v>7767</v>
          </cell>
        </row>
        <row r="4959">
          <cell r="A4959" t="str">
            <v>TOMA COAXIAL "TICINO"</v>
          </cell>
          <cell r="B4959">
            <v>5739</v>
          </cell>
          <cell r="C4959" t="str">
            <v>UND</v>
          </cell>
          <cell r="D4959">
            <v>6886.8</v>
          </cell>
          <cell r="E4959">
            <v>1101.8880000000001</v>
          </cell>
          <cell r="F4959">
            <v>7989</v>
          </cell>
        </row>
        <row r="4960">
          <cell r="A4960" t="str">
            <v>TOMA COAXIAL T.V. CREMA</v>
          </cell>
          <cell r="B4960">
            <v>4880</v>
          </cell>
          <cell r="C4960" t="str">
            <v>UND</v>
          </cell>
          <cell r="D4960">
            <v>5856</v>
          </cell>
          <cell r="E4960">
            <v>936.96</v>
          </cell>
          <cell r="F4960">
            <v>6793</v>
          </cell>
        </row>
        <row r="4961">
          <cell r="A4961" t="str">
            <v>TOMA CORRIENTE DOBLE POLO TIERRA BLANCO</v>
          </cell>
          <cell r="B4961">
            <v>1516</v>
          </cell>
          <cell r="C4961" t="str">
            <v>UND</v>
          </cell>
          <cell r="D4961">
            <v>1819.2</v>
          </cell>
          <cell r="E4961">
            <v>291.072</v>
          </cell>
          <cell r="F4961">
            <v>2110</v>
          </cell>
        </row>
        <row r="4962">
          <cell r="A4962" t="str">
            <v>TOMA CORRIENTE DOBLE/P.TIERRA MARFIL FUT</v>
          </cell>
          <cell r="B4962">
            <v>1375</v>
          </cell>
          <cell r="C4962" t="str">
            <v>UND</v>
          </cell>
          <cell r="D4962">
            <v>1650</v>
          </cell>
          <cell r="E4962">
            <v>264</v>
          </cell>
          <cell r="F4962">
            <v>1914</v>
          </cell>
        </row>
        <row r="4963">
          <cell r="A4963" t="str">
            <v>TOMA CORRIENTE IND.  SEGURIDAD 63 AMP H</v>
          </cell>
          <cell r="B4963">
            <v>46230</v>
          </cell>
          <cell r="C4963" t="str">
            <v>UND</v>
          </cell>
          <cell r="D4963">
            <v>55476</v>
          </cell>
          <cell r="E4963">
            <v>8876.16</v>
          </cell>
          <cell r="F4963">
            <v>64352</v>
          </cell>
        </row>
        <row r="4964">
          <cell r="A4964" t="str">
            <v>TOMA CORRIENTE IND. SEGURIDAD 63 AMP M</v>
          </cell>
          <cell r="B4964">
            <v>40000</v>
          </cell>
          <cell r="C4964" t="str">
            <v>UND</v>
          </cell>
          <cell r="D4964">
            <v>48000</v>
          </cell>
          <cell r="E4964">
            <v>7680</v>
          </cell>
          <cell r="F4964">
            <v>55680</v>
          </cell>
        </row>
        <row r="4965">
          <cell r="A4965" t="str">
            <v>TOMA CORRIENTE SENC. P/TIERRA + INT L.P.</v>
          </cell>
          <cell r="B4965">
            <v>8660</v>
          </cell>
          <cell r="C4965" t="str">
            <v>UND</v>
          </cell>
          <cell r="D4965">
            <v>10392</v>
          </cell>
          <cell r="E4965">
            <v>1662.72</v>
          </cell>
          <cell r="F4965">
            <v>12055</v>
          </cell>
        </row>
        <row r="4966">
          <cell r="A4966" t="str">
            <v>TOMA CORRIENTE TRIPLE FUNCION INDEPENDIE</v>
          </cell>
          <cell r="B4966">
            <v>5474</v>
          </cell>
          <cell r="C4966" t="str">
            <v>UND</v>
          </cell>
          <cell r="D4966">
            <v>6568.8</v>
          </cell>
          <cell r="E4966">
            <v>1051.008</v>
          </cell>
          <cell r="F4966">
            <v>7620</v>
          </cell>
        </row>
        <row r="4967">
          <cell r="A4967" t="str">
            <v>TOMA DOBLE AVITARE</v>
          </cell>
          <cell r="B4967">
            <v>3000</v>
          </cell>
          <cell r="C4967" t="str">
            <v>UND</v>
          </cell>
          <cell r="D4967">
            <v>3600</v>
          </cell>
          <cell r="E4967">
            <v>576</v>
          </cell>
          <cell r="F4967">
            <v>4176</v>
          </cell>
        </row>
        <row r="4968">
          <cell r="A4968" t="str">
            <v>TOMA DOBLE CREMA INCR AVE</v>
          </cell>
          <cell r="B4968">
            <v>919.79998779296898</v>
          </cell>
          <cell r="C4968" t="str">
            <v>UND</v>
          </cell>
          <cell r="D4968">
            <v>1103.7599853515628</v>
          </cell>
          <cell r="E4968">
            <v>176.60159765625005</v>
          </cell>
          <cell r="F4968">
            <v>1280</v>
          </cell>
        </row>
        <row r="4969">
          <cell r="A4969" t="str">
            <v>TOMA DOBLE CREMA POLO TIERRA</v>
          </cell>
          <cell r="B4969">
            <v>5370</v>
          </cell>
          <cell r="C4969" t="str">
            <v>UND</v>
          </cell>
          <cell r="D4969">
            <v>6444</v>
          </cell>
          <cell r="E4969">
            <v>1031.04</v>
          </cell>
          <cell r="F4969">
            <v>7475</v>
          </cell>
        </row>
        <row r="4970">
          <cell r="A4970" t="str">
            <v>TOMA DOBLE INDIVIDUAL BLANCA</v>
          </cell>
          <cell r="B4970">
            <v>5180</v>
          </cell>
          <cell r="C4970" t="str">
            <v>UND</v>
          </cell>
          <cell r="D4970">
            <v>6216</v>
          </cell>
          <cell r="E4970">
            <v>994.56000000000006</v>
          </cell>
          <cell r="F4970">
            <v>7211</v>
          </cell>
        </row>
        <row r="4971">
          <cell r="A4971" t="str">
            <v>TOMA DOBLE LEVINTON POLO TIERRA</v>
          </cell>
          <cell r="B4971">
            <v>840</v>
          </cell>
          <cell r="C4971" t="str">
            <v>UND</v>
          </cell>
          <cell r="D4971">
            <v>1008</v>
          </cell>
          <cell r="E4971">
            <v>161.28</v>
          </cell>
          <cell r="F4971">
            <v>1169</v>
          </cell>
        </row>
        <row r="4972">
          <cell r="A4972" t="str">
            <v>TOMA DOBLE P/TIERRA LEVINTON C/TAPA</v>
          </cell>
          <cell r="B4972">
            <v>763</v>
          </cell>
          <cell r="C4972" t="str">
            <v>UND</v>
          </cell>
          <cell r="D4972">
            <v>915.6</v>
          </cell>
          <cell r="E4972">
            <v>146.49600000000001</v>
          </cell>
          <cell r="F4972">
            <v>1062</v>
          </cell>
        </row>
        <row r="4973">
          <cell r="A4973" t="str">
            <v>TOMA DOBLE POLO A TIERRA+INT.SENCIL.LUZ</v>
          </cell>
          <cell r="B4973">
            <v>6625</v>
          </cell>
          <cell r="C4973" t="str">
            <v>UND</v>
          </cell>
          <cell r="D4973">
            <v>7950</v>
          </cell>
          <cell r="E4973">
            <v>1272</v>
          </cell>
          <cell r="F4973">
            <v>9222</v>
          </cell>
        </row>
        <row r="4974">
          <cell r="A4974" t="str">
            <v>TOMA DOBLE POLO A TIERRA+INTERRUPTOR SEN</v>
          </cell>
          <cell r="B4974">
            <v>5306</v>
          </cell>
          <cell r="C4974" t="str">
            <v>UND</v>
          </cell>
          <cell r="D4974">
            <v>6367.2</v>
          </cell>
          <cell r="E4974">
            <v>1018.752</v>
          </cell>
          <cell r="F4974">
            <v>7386</v>
          </cell>
        </row>
        <row r="4975">
          <cell r="A4975" t="str">
            <v>TOMA DOBLE POLO TIERRA+INT.SENCILLO L.P.</v>
          </cell>
          <cell r="B4975">
            <v>6625</v>
          </cell>
          <cell r="C4975" t="str">
            <v>UND</v>
          </cell>
          <cell r="D4975">
            <v>7950</v>
          </cell>
          <cell r="E4975">
            <v>1272</v>
          </cell>
          <cell r="F4975">
            <v>9222</v>
          </cell>
        </row>
        <row r="4976">
          <cell r="A4976" t="str">
            <v>TOMA DOBLE POLOTIERRA LEVINTON NARANJA</v>
          </cell>
          <cell r="B4976">
            <v>8060</v>
          </cell>
          <cell r="C4976" t="str">
            <v>UND</v>
          </cell>
          <cell r="D4976">
            <v>9672</v>
          </cell>
          <cell r="E4976">
            <v>1547.52</v>
          </cell>
          <cell r="F4976">
            <v>11220</v>
          </cell>
        </row>
        <row r="4977">
          <cell r="A4977" t="str">
            <v>TOMA DOBLE S/P AVE</v>
          </cell>
          <cell r="B4977">
            <v>856.79998779296898</v>
          </cell>
          <cell r="C4977" t="str">
            <v>UND</v>
          </cell>
          <cell r="D4977">
            <v>1028.1599853515627</v>
          </cell>
          <cell r="E4977">
            <v>164.50559765625005</v>
          </cell>
          <cell r="F4977">
            <v>1193</v>
          </cell>
        </row>
        <row r="4978">
          <cell r="A4978" t="str">
            <v>TOMA INCRUSTAR 2X20 SEGURIDAD AMERICAN</v>
          </cell>
          <cell r="B4978">
            <v>3000</v>
          </cell>
          <cell r="C4978" t="str">
            <v>UND</v>
          </cell>
          <cell r="D4978">
            <v>3600</v>
          </cell>
          <cell r="E4978">
            <v>576</v>
          </cell>
          <cell r="F4978">
            <v>4176</v>
          </cell>
        </row>
        <row r="4979">
          <cell r="A4979" t="str">
            <v>TOMA INCRUSTAR 3X20 SEGURIDAD LEVINTON</v>
          </cell>
          <cell r="B4979">
            <v>3000</v>
          </cell>
          <cell r="C4979" t="str">
            <v>UND</v>
          </cell>
          <cell r="D4979">
            <v>3600</v>
          </cell>
          <cell r="E4979">
            <v>576</v>
          </cell>
          <cell r="F4979">
            <v>4176</v>
          </cell>
        </row>
        <row r="4980">
          <cell r="A4980" t="str">
            <v>TOMA INCRUSTAR 3X20SEGURIDAD GE</v>
          </cell>
          <cell r="B4980">
            <v>3000</v>
          </cell>
          <cell r="C4980" t="str">
            <v>UND</v>
          </cell>
          <cell r="D4980">
            <v>3600</v>
          </cell>
          <cell r="E4980">
            <v>576</v>
          </cell>
          <cell r="F4980">
            <v>4176</v>
          </cell>
        </row>
        <row r="4981">
          <cell r="A4981" t="str">
            <v>TOMA INCRUSTAR 3X30 SEGURIDAD GE</v>
          </cell>
          <cell r="B4981">
            <v>3000</v>
          </cell>
          <cell r="C4981" t="str">
            <v>UND</v>
          </cell>
          <cell r="D4981">
            <v>3600</v>
          </cell>
          <cell r="E4981">
            <v>576</v>
          </cell>
          <cell r="F4981">
            <v>4176</v>
          </cell>
        </row>
        <row r="4982">
          <cell r="A4982" t="str">
            <v>TOMA INCRUSTAR 3X30SEGURIDAD GE</v>
          </cell>
          <cell r="B4982">
            <v>3000</v>
          </cell>
          <cell r="C4982" t="str">
            <v>UND</v>
          </cell>
          <cell r="D4982">
            <v>3600</v>
          </cell>
          <cell r="E4982">
            <v>576</v>
          </cell>
          <cell r="F4982">
            <v>4176</v>
          </cell>
        </row>
        <row r="4983">
          <cell r="A4983" t="str">
            <v>TOMA INCRUSTAR 3X50 INED</v>
          </cell>
          <cell r="B4983">
            <v>3000</v>
          </cell>
          <cell r="C4983" t="str">
            <v>UND</v>
          </cell>
          <cell r="D4983">
            <v>3600</v>
          </cell>
          <cell r="E4983">
            <v>576</v>
          </cell>
          <cell r="F4983">
            <v>4176</v>
          </cell>
        </row>
        <row r="4984">
          <cell r="A4984" t="str">
            <v>TOMA INCRUSTAR 4X20 SEGURIDAD CHINA</v>
          </cell>
          <cell r="B4984">
            <v>3000</v>
          </cell>
          <cell r="C4984" t="str">
            <v>UND</v>
          </cell>
          <cell r="D4984">
            <v>3600</v>
          </cell>
          <cell r="E4984">
            <v>576</v>
          </cell>
          <cell r="F4984">
            <v>4176</v>
          </cell>
        </row>
        <row r="4985">
          <cell r="A4985" t="str">
            <v>TOMA INCRUSTAR 4X20 SEGURIDAD GE</v>
          </cell>
          <cell r="B4985">
            <v>3000</v>
          </cell>
          <cell r="C4985" t="str">
            <v>UND</v>
          </cell>
          <cell r="D4985">
            <v>3600</v>
          </cell>
          <cell r="E4985">
            <v>576</v>
          </cell>
          <cell r="F4985">
            <v>4176</v>
          </cell>
        </row>
        <row r="4986">
          <cell r="A4986" t="str">
            <v>TOMA INCRUSTAR 4X20 SEGURIDAD PISE</v>
          </cell>
          <cell r="B4986">
            <v>3000</v>
          </cell>
          <cell r="C4986" t="str">
            <v>UND</v>
          </cell>
          <cell r="D4986">
            <v>3600</v>
          </cell>
          <cell r="E4986">
            <v>576</v>
          </cell>
          <cell r="F4986">
            <v>4176</v>
          </cell>
        </row>
        <row r="4987">
          <cell r="A4987" t="str">
            <v>TOMA INCRUSTAR 4X30 SEGURIDAD PIAL</v>
          </cell>
          <cell r="B4987">
            <v>3000</v>
          </cell>
          <cell r="C4987" t="str">
            <v>UND</v>
          </cell>
          <cell r="D4987">
            <v>3600</v>
          </cell>
          <cell r="E4987">
            <v>576</v>
          </cell>
          <cell r="F4987">
            <v>4176</v>
          </cell>
        </row>
        <row r="4988">
          <cell r="A4988" t="str">
            <v>TOMA INCRUSTAR BIFASICA 20 AMP CODELCA</v>
          </cell>
          <cell r="B4988">
            <v>2756</v>
          </cell>
          <cell r="C4988" t="str">
            <v>UND</v>
          </cell>
          <cell r="D4988">
            <v>3307.2</v>
          </cell>
          <cell r="E4988">
            <v>529.15199999999993</v>
          </cell>
          <cell r="F4988">
            <v>3836</v>
          </cell>
        </row>
        <row r="4989">
          <cell r="A4989" t="str">
            <v>TOMA INCRUSTAR TRIFASICA 20 AMP</v>
          </cell>
          <cell r="B4989">
            <v>2983</v>
          </cell>
          <cell r="C4989" t="str">
            <v>UND</v>
          </cell>
          <cell r="D4989">
            <v>3579.6</v>
          </cell>
          <cell r="E4989">
            <v>572.73599999999999</v>
          </cell>
          <cell r="F4989">
            <v>4152</v>
          </cell>
        </row>
        <row r="4990">
          <cell r="A4990" t="str">
            <v>TOMA LEVINTON 15AMP C/POLO T. /CAJA INTE</v>
          </cell>
          <cell r="B4990">
            <v>55200</v>
          </cell>
          <cell r="C4990" t="str">
            <v>UND</v>
          </cell>
          <cell r="D4990">
            <v>66240</v>
          </cell>
          <cell r="E4990">
            <v>10598.4</v>
          </cell>
          <cell r="F4990">
            <v>76838</v>
          </cell>
        </row>
        <row r="4991">
          <cell r="A4991" t="str">
            <v>TOMA LOZA 3X20 S/P</v>
          </cell>
          <cell r="B4991">
            <v>2520</v>
          </cell>
          <cell r="C4991" t="str">
            <v>UND</v>
          </cell>
          <cell r="D4991">
            <v>3024</v>
          </cell>
          <cell r="E4991">
            <v>483.84000000000003</v>
          </cell>
          <cell r="F4991">
            <v>3508</v>
          </cell>
        </row>
        <row r="4992">
          <cell r="A4992" t="str">
            <v>TOMA MONOFASICA P/TIERRA INCRUS. LEGRAND</v>
          </cell>
          <cell r="B4992">
            <v>2102</v>
          </cell>
          <cell r="C4992" t="str">
            <v>UND</v>
          </cell>
          <cell r="D4992">
            <v>2522.4</v>
          </cell>
          <cell r="E4992">
            <v>403.584</v>
          </cell>
          <cell r="F4992">
            <v>2926</v>
          </cell>
        </row>
        <row r="4993">
          <cell r="A4993" t="str">
            <v>TOMA MULTIPLE DE 6 SALIDAS</v>
          </cell>
          <cell r="B4993">
            <v>43170</v>
          </cell>
          <cell r="C4993" t="str">
            <v>UND</v>
          </cell>
          <cell r="D4993">
            <v>51804</v>
          </cell>
          <cell r="E4993">
            <v>8288.64</v>
          </cell>
          <cell r="F4993">
            <v>60093</v>
          </cell>
        </row>
        <row r="4994">
          <cell r="A4994" t="str">
            <v>TOMA MULTIPLE EN CAUCHO</v>
          </cell>
          <cell r="B4994">
            <v>2100</v>
          </cell>
          <cell r="C4994" t="str">
            <v>UND</v>
          </cell>
          <cell r="D4994">
            <v>2520</v>
          </cell>
          <cell r="E4994">
            <v>403.2</v>
          </cell>
          <cell r="F4994">
            <v>2923</v>
          </cell>
        </row>
        <row r="4995">
          <cell r="A4995" t="str">
            <v>TOMA P/T 15AMP. PARA EXTENSION</v>
          </cell>
          <cell r="B4995">
            <v>1440</v>
          </cell>
          <cell r="C4995" t="str">
            <v>UND</v>
          </cell>
          <cell r="D4995">
            <v>1728</v>
          </cell>
          <cell r="E4995">
            <v>276.48</v>
          </cell>
          <cell r="F4995">
            <v>2004</v>
          </cell>
        </row>
        <row r="4996">
          <cell r="A4996" t="str">
            <v>TOMA P/TIERRA + INTERRUPTOR ABITARE</v>
          </cell>
          <cell r="B4996">
            <v>4000</v>
          </cell>
          <cell r="C4996" t="str">
            <v>UND</v>
          </cell>
          <cell r="D4996">
            <v>4800</v>
          </cell>
          <cell r="E4996">
            <v>768</v>
          </cell>
          <cell r="F4996">
            <v>5568</v>
          </cell>
        </row>
        <row r="4997">
          <cell r="A4997" t="str">
            <v>TOMA PARA PISO AVE</v>
          </cell>
          <cell r="B4997">
            <v>4000</v>
          </cell>
          <cell r="C4997" t="str">
            <v>UND</v>
          </cell>
          <cell r="D4997">
            <v>4800</v>
          </cell>
          <cell r="E4997">
            <v>768</v>
          </cell>
          <cell r="F4997">
            <v>5568</v>
          </cell>
        </row>
        <row r="4998">
          <cell r="A4998" t="str">
            <v>TOMA POLO A TIERRA + INT SENCILLO</v>
          </cell>
          <cell r="B4998">
            <v>5600</v>
          </cell>
          <cell r="C4998" t="str">
            <v>UND</v>
          </cell>
          <cell r="D4998">
            <v>6720</v>
          </cell>
          <cell r="E4998">
            <v>1075.2</v>
          </cell>
          <cell r="F4998">
            <v>7795</v>
          </cell>
        </row>
        <row r="4999">
          <cell r="A4999" t="str">
            <v>TOMA POLO A TIERRA 15 AMP</v>
          </cell>
          <cell r="B4999">
            <v>1318.8000488281298</v>
          </cell>
          <cell r="C4999" t="str">
            <v>UND</v>
          </cell>
          <cell r="D4999">
            <v>1582.5600585937557</v>
          </cell>
          <cell r="E4999">
            <v>253.20960937500092</v>
          </cell>
          <cell r="F4999">
            <v>1836</v>
          </cell>
        </row>
        <row r="5000">
          <cell r="A5000" t="str">
            <v>TOMA POLO TIERRA</v>
          </cell>
          <cell r="B5000">
            <v>3036</v>
          </cell>
          <cell r="C5000" t="str">
            <v>UND</v>
          </cell>
          <cell r="D5000">
            <v>3643.2</v>
          </cell>
          <cell r="E5000">
            <v>582.91200000000003</v>
          </cell>
          <cell r="F5000">
            <v>4226</v>
          </cell>
        </row>
        <row r="5001">
          <cell r="A5001" t="str">
            <v>TOMA POLO TIERRA+INTERRUPTOR SENC. LUZ P</v>
          </cell>
          <cell r="B5001">
            <v>9320</v>
          </cell>
          <cell r="C5001" t="str">
            <v>UND</v>
          </cell>
          <cell r="D5001">
            <v>11184</v>
          </cell>
          <cell r="E5001">
            <v>1789.44</v>
          </cell>
          <cell r="F5001">
            <v>12973</v>
          </cell>
        </row>
        <row r="5002">
          <cell r="A5002" t="str">
            <v>TOMA POLO TIERRA+INTERRUPTOR SENCILLO</v>
          </cell>
          <cell r="B5002">
            <v>5720</v>
          </cell>
          <cell r="C5002" t="str">
            <v>UND</v>
          </cell>
          <cell r="D5002">
            <v>6864</v>
          </cell>
          <cell r="E5002">
            <v>1098.24</v>
          </cell>
          <cell r="F5002">
            <v>7962</v>
          </cell>
        </row>
        <row r="5003">
          <cell r="A5003" t="str">
            <v>TOMA SEGURIDAD 3X20 TICINO</v>
          </cell>
          <cell r="B5003">
            <v>3000</v>
          </cell>
          <cell r="C5003" t="str">
            <v>UND</v>
          </cell>
          <cell r="D5003">
            <v>3600</v>
          </cell>
          <cell r="E5003">
            <v>576</v>
          </cell>
          <cell r="F5003">
            <v>4176</v>
          </cell>
        </row>
        <row r="5004">
          <cell r="A5004" t="str">
            <v>TOMA SENCILLA (MODULO LESITAL)</v>
          </cell>
          <cell r="B5004">
            <v>4000</v>
          </cell>
          <cell r="C5004" t="str">
            <v>UND</v>
          </cell>
          <cell r="D5004">
            <v>4800</v>
          </cell>
          <cell r="E5004">
            <v>768</v>
          </cell>
          <cell r="F5004">
            <v>5568</v>
          </cell>
        </row>
        <row r="5005">
          <cell r="A5005" t="str">
            <v>TOMA SENCILLA BLANCA</v>
          </cell>
          <cell r="B5005">
            <v>3190</v>
          </cell>
          <cell r="C5005" t="str">
            <v>UND</v>
          </cell>
          <cell r="D5005">
            <v>3828</v>
          </cell>
          <cell r="E5005">
            <v>612.48</v>
          </cell>
          <cell r="F5005">
            <v>4440</v>
          </cell>
        </row>
        <row r="5006">
          <cell r="A5006" t="str">
            <v>TOMA SENCILLA BLANCA POLO TIERRA</v>
          </cell>
          <cell r="B5006">
            <v>3920</v>
          </cell>
          <cell r="C5006" t="str">
            <v>UND</v>
          </cell>
          <cell r="D5006">
            <v>4704</v>
          </cell>
          <cell r="E5006">
            <v>752.64</v>
          </cell>
          <cell r="F5006">
            <v>5457</v>
          </cell>
        </row>
        <row r="5007">
          <cell r="A5007" t="str">
            <v>TOMA SENCILLA LOZA S/P</v>
          </cell>
          <cell r="B5007">
            <v>700</v>
          </cell>
          <cell r="C5007" t="str">
            <v>UND</v>
          </cell>
          <cell r="D5007">
            <v>840</v>
          </cell>
          <cell r="E5007">
            <v>134.4</v>
          </cell>
          <cell r="F5007">
            <v>974</v>
          </cell>
        </row>
        <row r="5008">
          <cell r="A5008" t="str">
            <v>TOMA SENCILLA S/P AVE</v>
          </cell>
          <cell r="B5008">
            <v>560</v>
          </cell>
          <cell r="C5008" t="str">
            <v>UND</v>
          </cell>
          <cell r="D5008">
            <v>672</v>
          </cell>
          <cell r="E5008">
            <v>107.52</v>
          </cell>
          <cell r="F5008">
            <v>780</v>
          </cell>
        </row>
        <row r="5009">
          <cell r="A5009" t="str">
            <v>TOMA SOBRE PONER TRIFASICA 50 AMP.CICLES</v>
          </cell>
          <cell r="B5009">
            <v>3000</v>
          </cell>
          <cell r="C5009" t="str">
            <v>UND</v>
          </cell>
          <cell r="D5009">
            <v>3600</v>
          </cell>
          <cell r="E5009">
            <v>576</v>
          </cell>
          <cell r="F5009">
            <v>4176</v>
          </cell>
        </row>
        <row r="5010">
          <cell r="A5010" t="str">
            <v>TOMA SOBREPONER TRIFASICA 50 AMP</v>
          </cell>
          <cell r="B5010">
            <v>3500</v>
          </cell>
          <cell r="C5010" t="str">
            <v>UND</v>
          </cell>
          <cell r="D5010">
            <v>4200</v>
          </cell>
          <cell r="E5010">
            <v>672</v>
          </cell>
          <cell r="F5010">
            <v>4872</v>
          </cell>
        </row>
        <row r="5011">
          <cell r="A5011" t="str">
            <v>TOMA TEL DOBLE MARFIL AMERICANA</v>
          </cell>
          <cell r="B5011">
            <v>10120</v>
          </cell>
          <cell r="C5011" t="str">
            <v>UND</v>
          </cell>
          <cell r="D5011">
            <v>12144</v>
          </cell>
          <cell r="E5011">
            <v>1943.04</v>
          </cell>
          <cell r="F5011">
            <v>14087</v>
          </cell>
        </row>
        <row r="5012">
          <cell r="A5012" t="str">
            <v>TOMA TEL.DOBLE FUNCION:COLOMBIANA+AMERIC</v>
          </cell>
          <cell r="B5012">
            <v>7410</v>
          </cell>
          <cell r="C5012" t="str">
            <v>UND</v>
          </cell>
          <cell r="D5012">
            <v>8892</v>
          </cell>
          <cell r="E5012">
            <v>1422.72</v>
          </cell>
          <cell r="F5012">
            <v>10315</v>
          </cell>
        </row>
        <row r="5013">
          <cell r="A5013" t="str">
            <v>TOMA TELEF. SENCILLA PLUK</v>
          </cell>
          <cell r="B5013">
            <v>784</v>
          </cell>
          <cell r="C5013" t="str">
            <v>UND</v>
          </cell>
          <cell r="D5013">
            <v>940.8</v>
          </cell>
          <cell r="E5013">
            <v>150.52799999999999</v>
          </cell>
          <cell r="F5013">
            <v>1091</v>
          </cell>
        </row>
        <row r="5014">
          <cell r="A5014" t="str">
            <v>TOMA TELEFONICA AMERICANA</v>
          </cell>
          <cell r="B5014">
            <v>6820</v>
          </cell>
          <cell r="C5014" t="str">
            <v>UND</v>
          </cell>
          <cell r="D5014">
            <v>8184</v>
          </cell>
          <cell r="E5014">
            <v>1309.44</v>
          </cell>
          <cell r="F5014">
            <v>9493</v>
          </cell>
        </row>
        <row r="5015">
          <cell r="A5015" t="str">
            <v>TOMA TELEFONICA AMERICANA DUPLEX CREMA</v>
          </cell>
          <cell r="B5015">
            <v>6460</v>
          </cell>
          <cell r="C5015" t="str">
            <v>UND</v>
          </cell>
          <cell r="D5015">
            <v>7752</v>
          </cell>
          <cell r="E5015">
            <v>1240.32</v>
          </cell>
          <cell r="F5015">
            <v>8992</v>
          </cell>
        </row>
        <row r="5016">
          <cell r="A5016" t="str">
            <v>TOMA TELEFONICA AMERICANA SENCILLA</v>
          </cell>
          <cell r="B5016">
            <v>4190</v>
          </cell>
          <cell r="C5016" t="str">
            <v>UND</v>
          </cell>
          <cell r="D5016">
            <v>5028</v>
          </cell>
          <cell r="E5016">
            <v>804.48</v>
          </cell>
          <cell r="F5016">
            <v>5832</v>
          </cell>
        </row>
        <row r="5017">
          <cell r="A5017" t="str">
            <v>TOMA TELEFONICA AMERICANA SENCILLA</v>
          </cell>
          <cell r="B5017">
            <v>6820</v>
          </cell>
          <cell r="C5017" t="str">
            <v>UND</v>
          </cell>
          <cell r="D5017">
            <v>8184</v>
          </cell>
          <cell r="E5017">
            <v>1309.44</v>
          </cell>
          <cell r="F5017">
            <v>9493</v>
          </cell>
        </row>
        <row r="5018">
          <cell r="A5018" t="str">
            <v>TOMA TELEFONICA BLANA AMERICANA AMBIO</v>
          </cell>
          <cell r="B5018">
            <v>3650</v>
          </cell>
          <cell r="C5018" t="str">
            <v>UND</v>
          </cell>
          <cell r="D5018">
            <v>4380</v>
          </cell>
          <cell r="E5018">
            <v>700.80000000000007</v>
          </cell>
          <cell r="F5018">
            <v>5081</v>
          </cell>
        </row>
        <row r="5019">
          <cell r="A5019" t="str">
            <v>TOMA TELEFONICA BLANCA AMERICANA</v>
          </cell>
          <cell r="B5019">
            <v>5190</v>
          </cell>
          <cell r="C5019" t="str">
            <v>UND</v>
          </cell>
          <cell r="D5019">
            <v>6228</v>
          </cell>
          <cell r="E5019">
            <v>996.48</v>
          </cell>
          <cell r="F5019">
            <v>7224</v>
          </cell>
        </row>
        <row r="5020">
          <cell r="A5020" t="str">
            <v>TOMA TELEFONICA COAXIAL MARFIL</v>
          </cell>
          <cell r="B5020">
            <v>5580</v>
          </cell>
          <cell r="C5020" t="str">
            <v>UND</v>
          </cell>
          <cell r="D5020">
            <v>6696</v>
          </cell>
          <cell r="E5020">
            <v>1071.3600000000001</v>
          </cell>
          <cell r="F5020">
            <v>7767</v>
          </cell>
        </row>
        <row r="5021">
          <cell r="A5021" t="str">
            <v>TOMA TELEFONICA COLOMBIANA</v>
          </cell>
          <cell r="B5021">
            <v>6310</v>
          </cell>
          <cell r="C5021" t="str">
            <v>UND</v>
          </cell>
          <cell r="D5021">
            <v>7572</v>
          </cell>
          <cell r="E5021">
            <v>1211.52</v>
          </cell>
          <cell r="F5021">
            <v>8784</v>
          </cell>
        </row>
        <row r="5022">
          <cell r="A5022" t="str">
            <v>TOMA TELEFONICA COLOMBIANA SENCILLA</v>
          </cell>
          <cell r="B5022">
            <v>2500</v>
          </cell>
          <cell r="C5022" t="str">
            <v>UND</v>
          </cell>
          <cell r="D5022">
            <v>3000</v>
          </cell>
          <cell r="E5022">
            <v>480</v>
          </cell>
          <cell r="F5022">
            <v>3480</v>
          </cell>
        </row>
        <row r="5023">
          <cell r="A5023" t="str">
            <v>TOMA TELEFONICA COLOMBIANA SENCILLA</v>
          </cell>
          <cell r="B5023">
            <v>3000</v>
          </cell>
          <cell r="C5023" t="str">
            <v>UND</v>
          </cell>
          <cell r="D5023">
            <v>3600</v>
          </cell>
          <cell r="E5023">
            <v>576</v>
          </cell>
          <cell r="F5023">
            <v>4176</v>
          </cell>
        </row>
        <row r="5024">
          <cell r="A5024" t="str">
            <v>TOMA TELEFONICA COLOMBIANA SENCILLA</v>
          </cell>
          <cell r="B5024">
            <v>5170</v>
          </cell>
          <cell r="C5024" t="str">
            <v>UND</v>
          </cell>
          <cell r="D5024">
            <v>6204</v>
          </cell>
          <cell r="E5024">
            <v>992.64</v>
          </cell>
          <cell r="F5024">
            <v>7197</v>
          </cell>
        </row>
        <row r="5025">
          <cell r="A5025" t="str">
            <v>TOMA TELEFONICA COLOMBIANA SENCILLA BLAN</v>
          </cell>
          <cell r="B5025">
            <v>3000</v>
          </cell>
          <cell r="C5025" t="str">
            <v>UND</v>
          </cell>
          <cell r="D5025">
            <v>3600</v>
          </cell>
          <cell r="E5025">
            <v>576</v>
          </cell>
          <cell r="F5025">
            <v>4176</v>
          </cell>
        </row>
        <row r="5026">
          <cell r="A5026" t="str">
            <v>TOMA TELEFONICA DOBLE FUNCION COLOM+AMER</v>
          </cell>
          <cell r="B5026">
            <v>5850</v>
          </cell>
          <cell r="C5026" t="str">
            <v>UND</v>
          </cell>
          <cell r="D5026">
            <v>7020</v>
          </cell>
          <cell r="E5026">
            <v>1123.2</v>
          </cell>
          <cell r="F5026">
            <v>8143</v>
          </cell>
        </row>
        <row r="5027">
          <cell r="A5027" t="str">
            <v>TOMA TELEFONICA DOBLE FUNCION COLOM+AMER</v>
          </cell>
          <cell r="B5027">
            <v>5850</v>
          </cell>
          <cell r="C5027" t="str">
            <v>UND</v>
          </cell>
          <cell r="D5027">
            <v>7020</v>
          </cell>
          <cell r="E5027">
            <v>1123.2</v>
          </cell>
          <cell r="F5027">
            <v>8143</v>
          </cell>
        </row>
        <row r="5028">
          <cell r="A5028" t="str">
            <v>TOMA TELEFONICA DOBLE FUNCION COLOM+AMER</v>
          </cell>
          <cell r="B5028">
            <v>7410</v>
          </cell>
          <cell r="C5028" t="str">
            <v>UND</v>
          </cell>
          <cell r="D5028">
            <v>8892</v>
          </cell>
          <cell r="E5028">
            <v>1422.72</v>
          </cell>
          <cell r="F5028">
            <v>10315</v>
          </cell>
        </row>
        <row r="5029">
          <cell r="A5029" t="str">
            <v>TOMA TELEFONICA DOBLE MARFIL AMERICANA</v>
          </cell>
          <cell r="B5029">
            <v>6170</v>
          </cell>
          <cell r="C5029" t="str">
            <v>UND</v>
          </cell>
          <cell r="D5029">
            <v>7404</v>
          </cell>
          <cell r="E5029">
            <v>1184.6400000000001</v>
          </cell>
          <cell r="F5029">
            <v>8589</v>
          </cell>
        </row>
        <row r="5030">
          <cell r="A5030" t="str">
            <v>TOMA TELEFONICA DOBLEFUNCION COLOMB+AMER</v>
          </cell>
          <cell r="B5030">
            <v>5190</v>
          </cell>
          <cell r="C5030" t="str">
            <v>UND</v>
          </cell>
          <cell r="D5030">
            <v>6228</v>
          </cell>
          <cell r="E5030">
            <v>996.48</v>
          </cell>
          <cell r="F5030">
            <v>7224</v>
          </cell>
        </row>
        <row r="5031">
          <cell r="A5031" t="str">
            <v>TOMA TELEFONICA DUPLEX COLOMBIANA</v>
          </cell>
          <cell r="B5031">
            <v>8810</v>
          </cell>
          <cell r="C5031" t="str">
            <v>UND</v>
          </cell>
          <cell r="D5031">
            <v>10572</v>
          </cell>
          <cell r="E5031">
            <v>1691.52</v>
          </cell>
          <cell r="F5031">
            <v>12264</v>
          </cell>
        </row>
        <row r="5032">
          <cell r="A5032" t="str">
            <v>TOMA TELEFONICA EDELCO</v>
          </cell>
          <cell r="B5032">
            <v>4000</v>
          </cell>
          <cell r="C5032" t="str">
            <v>UND</v>
          </cell>
          <cell r="D5032">
            <v>4800</v>
          </cell>
          <cell r="E5032">
            <v>768</v>
          </cell>
          <cell r="F5032">
            <v>5568</v>
          </cell>
        </row>
        <row r="5033">
          <cell r="A5033" t="str">
            <v>TOMA TELEFONICA MARFIL AMERICANA</v>
          </cell>
          <cell r="B5033">
            <v>3650</v>
          </cell>
          <cell r="C5033" t="str">
            <v>UND</v>
          </cell>
          <cell r="D5033">
            <v>4380</v>
          </cell>
          <cell r="E5033">
            <v>700.80000000000007</v>
          </cell>
          <cell r="F5033">
            <v>5081</v>
          </cell>
        </row>
        <row r="5034">
          <cell r="A5034" t="str">
            <v>TOMA TELEFONICA PLOK S/PONER</v>
          </cell>
          <cell r="B5034">
            <v>529.20001220703114</v>
          </cell>
          <cell r="C5034" t="str">
            <v>UND</v>
          </cell>
          <cell r="D5034">
            <v>635.04001464843736</v>
          </cell>
          <cell r="E5034">
            <v>101.60640234374998</v>
          </cell>
          <cell r="F5034">
            <v>737</v>
          </cell>
        </row>
        <row r="5035">
          <cell r="A5035" t="str">
            <v>TOMA TELEFONICA SENCILLA AMERICANA BLANC</v>
          </cell>
          <cell r="B5035">
            <v>1120</v>
          </cell>
          <cell r="C5035" t="str">
            <v>UND</v>
          </cell>
          <cell r="D5035">
            <v>1344</v>
          </cell>
          <cell r="E5035">
            <v>215.04</v>
          </cell>
          <cell r="F5035">
            <v>1559</v>
          </cell>
        </row>
        <row r="5036">
          <cell r="A5036" t="str">
            <v>TOMA TELEFONICA SENCILLA AMERICANA MARFI</v>
          </cell>
          <cell r="B5036">
            <v>1120</v>
          </cell>
          <cell r="C5036" t="str">
            <v>UND</v>
          </cell>
          <cell r="D5036">
            <v>1344</v>
          </cell>
          <cell r="E5036">
            <v>215.04</v>
          </cell>
          <cell r="F5036">
            <v>1559</v>
          </cell>
        </row>
        <row r="5037">
          <cell r="A5037" t="str">
            <v>TOMA TELEFONICA SENCILLA BLANCA</v>
          </cell>
          <cell r="B5037">
            <v>2500</v>
          </cell>
          <cell r="C5037" t="str">
            <v>UND</v>
          </cell>
          <cell r="D5037">
            <v>3000</v>
          </cell>
          <cell r="E5037">
            <v>480</v>
          </cell>
          <cell r="F5037">
            <v>3480</v>
          </cell>
        </row>
        <row r="5038">
          <cell r="A5038" t="str">
            <v>TOMA TELEFONICA SENCILLA COLOMBIANA AVE</v>
          </cell>
          <cell r="B5038">
            <v>784</v>
          </cell>
          <cell r="C5038" t="str">
            <v>UND</v>
          </cell>
          <cell r="D5038">
            <v>940.8</v>
          </cell>
          <cell r="E5038">
            <v>150.52799999999999</v>
          </cell>
          <cell r="F5038">
            <v>1091</v>
          </cell>
        </row>
        <row r="5039">
          <cell r="A5039" t="str">
            <v>TOMA TELEFONICA SENCILLA NAL EDECOL</v>
          </cell>
          <cell r="B5039">
            <v>3000</v>
          </cell>
          <cell r="C5039" t="str">
            <v>UND</v>
          </cell>
          <cell r="D5039">
            <v>3600</v>
          </cell>
          <cell r="E5039">
            <v>576</v>
          </cell>
          <cell r="F5039">
            <v>4176</v>
          </cell>
        </row>
        <row r="5040">
          <cell r="A5040" t="str">
            <v>TOMA TELEFONO BLANCA AMERICANA CLASICA</v>
          </cell>
          <cell r="B5040">
            <v>4190</v>
          </cell>
          <cell r="C5040" t="str">
            <v>UND</v>
          </cell>
          <cell r="D5040">
            <v>5028</v>
          </cell>
          <cell r="E5040">
            <v>804.48</v>
          </cell>
          <cell r="F5040">
            <v>5832</v>
          </cell>
        </row>
        <row r="5041">
          <cell r="A5041" t="str">
            <v>TOMA TELEFONO BLANCA AMERICANA DOBLE</v>
          </cell>
          <cell r="B5041">
            <v>6460</v>
          </cell>
          <cell r="C5041" t="str">
            <v>UND</v>
          </cell>
          <cell r="D5041">
            <v>7752</v>
          </cell>
          <cell r="E5041">
            <v>1240.32</v>
          </cell>
          <cell r="F5041">
            <v>8992</v>
          </cell>
        </row>
        <row r="5042">
          <cell r="A5042" t="str">
            <v>TOMA TELEFONO CREMA DUPLEX CLASICA</v>
          </cell>
          <cell r="B5042">
            <v>7320</v>
          </cell>
          <cell r="C5042" t="str">
            <v>UND</v>
          </cell>
          <cell r="D5042">
            <v>8784</v>
          </cell>
          <cell r="E5042">
            <v>1405.44</v>
          </cell>
          <cell r="F5042">
            <v>10189</v>
          </cell>
        </row>
        <row r="5043">
          <cell r="A5043" t="str">
            <v>TOMA TELEFONO DOBLE FUNCION COLOMBI+AMER</v>
          </cell>
          <cell r="B5043">
            <v>7410</v>
          </cell>
          <cell r="C5043" t="str">
            <v>UND</v>
          </cell>
          <cell r="D5043">
            <v>8892</v>
          </cell>
          <cell r="E5043">
            <v>1422.72</v>
          </cell>
          <cell r="F5043">
            <v>10315</v>
          </cell>
        </row>
        <row r="5044">
          <cell r="A5044" t="str">
            <v>TOMA TELEFONO DUPLEX BLANCO</v>
          </cell>
          <cell r="B5044">
            <v>7320</v>
          </cell>
          <cell r="C5044" t="str">
            <v>UND</v>
          </cell>
          <cell r="D5044">
            <v>8784</v>
          </cell>
          <cell r="E5044">
            <v>1405.44</v>
          </cell>
          <cell r="F5044">
            <v>10189</v>
          </cell>
        </row>
        <row r="5045">
          <cell r="A5045" t="str">
            <v>TOMA TERMINAL COAXIAL T.V. AMERICANA 75</v>
          </cell>
          <cell r="B5045">
            <v>2700</v>
          </cell>
          <cell r="C5045" t="str">
            <v>UND</v>
          </cell>
          <cell r="D5045">
            <v>3240</v>
          </cell>
          <cell r="E5045">
            <v>518.4</v>
          </cell>
          <cell r="F5045">
            <v>3758</v>
          </cell>
        </row>
        <row r="5046">
          <cell r="A5046" t="str">
            <v>TOMA TERMINAL COAXIAL T.V. AMERICANA 75O</v>
          </cell>
          <cell r="B5046">
            <v>4880</v>
          </cell>
          <cell r="C5046" t="str">
            <v>UND</v>
          </cell>
          <cell r="D5046">
            <v>5856</v>
          </cell>
          <cell r="E5046">
            <v>936.96</v>
          </cell>
          <cell r="F5046">
            <v>6793</v>
          </cell>
        </row>
        <row r="5047">
          <cell r="A5047" t="str">
            <v>TOMA TERMINAL COAXIAL T.V.AMERICANA 75OH</v>
          </cell>
          <cell r="B5047">
            <v>2700</v>
          </cell>
          <cell r="C5047" t="str">
            <v>UND</v>
          </cell>
          <cell r="D5047">
            <v>3240</v>
          </cell>
          <cell r="E5047">
            <v>518.4</v>
          </cell>
          <cell r="F5047">
            <v>3758</v>
          </cell>
        </row>
        <row r="5048">
          <cell r="A5048" t="str">
            <v>TOMA TERMINAL COAXIAL TV AMERICANA</v>
          </cell>
          <cell r="B5048">
            <v>5580</v>
          </cell>
          <cell r="C5048" t="str">
            <v>UND</v>
          </cell>
          <cell r="D5048">
            <v>6696</v>
          </cell>
          <cell r="E5048">
            <v>1071.3600000000001</v>
          </cell>
          <cell r="F5048">
            <v>7767</v>
          </cell>
        </row>
        <row r="5049">
          <cell r="A5049" t="str">
            <v>TOMA TERMINAL COAXIAL TV AMERICANA 75OHM</v>
          </cell>
          <cell r="B5049">
            <v>2580</v>
          </cell>
          <cell r="C5049" t="str">
            <v>UND</v>
          </cell>
          <cell r="D5049">
            <v>3096</v>
          </cell>
          <cell r="E5049">
            <v>495.36</v>
          </cell>
          <cell r="F5049">
            <v>3591</v>
          </cell>
        </row>
        <row r="5050">
          <cell r="A5050" t="str">
            <v>TOMA TERMINAL COAXIAL TV AMERICANA 75OHM</v>
          </cell>
          <cell r="B5050">
            <v>2580</v>
          </cell>
          <cell r="C5050" t="str">
            <v>UND</v>
          </cell>
          <cell r="D5050">
            <v>3096</v>
          </cell>
          <cell r="E5050">
            <v>495.36</v>
          </cell>
          <cell r="F5050">
            <v>3591</v>
          </cell>
        </row>
        <row r="5051">
          <cell r="A5051" t="str">
            <v>TOMA TERMINAL COAXIAL TV AMERICANA 75OHM</v>
          </cell>
          <cell r="B5051">
            <v>3730</v>
          </cell>
          <cell r="C5051" t="str">
            <v>UND</v>
          </cell>
          <cell r="D5051">
            <v>4476</v>
          </cell>
          <cell r="E5051">
            <v>716.16</v>
          </cell>
          <cell r="F5051">
            <v>5192</v>
          </cell>
        </row>
        <row r="5052">
          <cell r="A5052" t="str">
            <v>TOMA TERMINAL COAXIAL TV AMERICANA 75OHM</v>
          </cell>
          <cell r="B5052">
            <v>3730</v>
          </cell>
          <cell r="C5052" t="str">
            <v>UND</v>
          </cell>
          <cell r="D5052">
            <v>4476</v>
          </cell>
          <cell r="E5052">
            <v>716.16</v>
          </cell>
          <cell r="F5052">
            <v>5192</v>
          </cell>
        </row>
        <row r="5053">
          <cell r="A5053" t="str">
            <v>TOMA TERMINAL COAXIAL TV AMERICANA-75 OH</v>
          </cell>
          <cell r="B5053">
            <v>2580</v>
          </cell>
          <cell r="C5053" t="str">
            <v>UND</v>
          </cell>
          <cell r="D5053">
            <v>3096</v>
          </cell>
          <cell r="E5053">
            <v>495.36</v>
          </cell>
          <cell r="F5053">
            <v>3591</v>
          </cell>
        </row>
        <row r="5054">
          <cell r="A5054" t="str">
            <v>TOMA TETREPOLAR 63A GRIMA</v>
          </cell>
          <cell r="B5054">
            <v>15000</v>
          </cell>
          <cell r="C5054" t="str">
            <v>UND</v>
          </cell>
          <cell r="D5054">
            <v>18000</v>
          </cell>
          <cell r="E5054">
            <v>2880</v>
          </cell>
          <cell r="F5054">
            <v>20880</v>
          </cell>
        </row>
        <row r="5055">
          <cell r="A5055" t="str">
            <v>TOMA TRIF.510 LOZA SOBREPONER</v>
          </cell>
          <cell r="B5055">
            <v>3000</v>
          </cell>
          <cell r="C5055" t="str">
            <v>UND</v>
          </cell>
          <cell r="D5055">
            <v>3600</v>
          </cell>
          <cell r="E5055">
            <v>576</v>
          </cell>
          <cell r="F5055">
            <v>4176</v>
          </cell>
        </row>
        <row r="5056">
          <cell r="A5056" t="str">
            <v>TOMA TRIFASICA 50 AMP</v>
          </cell>
          <cell r="B5056">
            <v>6500</v>
          </cell>
          <cell r="C5056" t="str">
            <v>UND</v>
          </cell>
          <cell r="D5056">
            <v>7800</v>
          </cell>
          <cell r="E5056">
            <v>1248</v>
          </cell>
          <cell r="F5056">
            <v>9048</v>
          </cell>
        </row>
        <row r="5057">
          <cell r="A5057" t="str">
            <v>TOMA TRIPLE EN PASTA S/P</v>
          </cell>
          <cell r="B5057">
            <v>1540</v>
          </cell>
          <cell r="C5057" t="str">
            <v>UND</v>
          </cell>
          <cell r="D5057">
            <v>1848</v>
          </cell>
          <cell r="E5057">
            <v>295.68</v>
          </cell>
          <cell r="F5057">
            <v>2144</v>
          </cell>
        </row>
        <row r="5058">
          <cell r="A5058" t="str">
            <v>TOMA TV COAXIAL AVE</v>
          </cell>
          <cell r="B5058">
            <v>8500</v>
          </cell>
          <cell r="C5058" t="str">
            <v>UND</v>
          </cell>
          <cell r="D5058">
            <v>10200</v>
          </cell>
          <cell r="E5058">
            <v>1632</v>
          </cell>
          <cell r="F5058">
            <v>11832</v>
          </cell>
        </row>
        <row r="5059">
          <cell r="A5059" t="str">
            <v>TOMA+INTERRUPTOR DOBLE LUZ PILOTO</v>
          </cell>
          <cell r="B5059">
            <v>11160</v>
          </cell>
          <cell r="C5059" t="str">
            <v>UND</v>
          </cell>
          <cell r="D5059">
            <v>13392</v>
          </cell>
          <cell r="E5059">
            <v>2142.7200000000003</v>
          </cell>
          <cell r="F5059">
            <v>15535</v>
          </cell>
        </row>
        <row r="5060">
          <cell r="A5060" t="str">
            <v>TOMA+INTERRUPTOR SENCILLO</v>
          </cell>
          <cell r="B5060">
            <v>5190</v>
          </cell>
          <cell r="C5060" t="str">
            <v>UND</v>
          </cell>
          <cell r="D5060">
            <v>6228</v>
          </cell>
          <cell r="E5060">
            <v>996.48</v>
          </cell>
          <cell r="F5060">
            <v>7224</v>
          </cell>
        </row>
        <row r="5061">
          <cell r="A5061" t="str">
            <v>TOMA+INTERRUPTOR SENCILLO</v>
          </cell>
          <cell r="B5061">
            <v>5190</v>
          </cell>
          <cell r="C5061" t="str">
            <v>UND</v>
          </cell>
          <cell r="D5061">
            <v>6228</v>
          </cell>
          <cell r="E5061">
            <v>996.48</v>
          </cell>
          <cell r="F5061">
            <v>7224</v>
          </cell>
        </row>
        <row r="5062">
          <cell r="A5062" t="str">
            <v>TOMA+INTERRUPTOR SENCILLO LUZ PILOTO</v>
          </cell>
          <cell r="B5062">
            <v>8500</v>
          </cell>
          <cell r="C5062" t="str">
            <v>UND</v>
          </cell>
          <cell r="D5062">
            <v>10200</v>
          </cell>
          <cell r="E5062">
            <v>1632</v>
          </cell>
          <cell r="F5062">
            <v>11832</v>
          </cell>
        </row>
        <row r="5063">
          <cell r="A5063" t="str">
            <v>TOMACORRIENTE + INTERRUPTOR MARFIL FUTUR</v>
          </cell>
          <cell r="B5063">
            <v>1680</v>
          </cell>
          <cell r="C5063" t="str">
            <v>UND</v>
          </cell>
          <cell r="D5063">
            <v>2016</v>
          </cell>
          <cell r="E5063">
            <v>322.56</v>
          </cell>
          <cell r="F5063">
            <v>2339</v>
          </cell>
        </row>
        <row r="5064">
          <cell r="A5064" t="str">
            <v>TOMACORRIENTE + INTERRUPTOR SENCILLO</v>
          </cell>
          <cell r="B5064">
            <v>7040</v>
          </cell>
          <cell r="C5064" t="str">
            <v>UND</v>
          </cell>
          <cell r="D5064">
            <v>8448</v>
          </cell>
          <cell r="E5064">
            <v>1351.68</v>
          </cell>
          <cell r="F5064">
            <v>9800</v>
          </cell>
        </row>
        <row r="5065">
          <cell r="A5065" t="str">
            <v>TOMACORRIENTE AEREA S/GIRO  2FASES 20A</v>
          </cell>
          <cell r="B5065">
            <v>35510</v>
          </cell>
          <cell r="C5065" t="str">
            <v>UND</v>
          </cell>
          <cell r="D5065">
            <v>42612</v>
          </cell>
          <cell r="E5065">
            <v>6817.92</v>
          </cell>
          <cell r="F5065">
            <v>49430</v>
          </cell>
        </row>
        <row r="5066">
          <cell r="A5066" t="str">
            <v>TOMACORRIENTE AEREA S/GIRO 2FASES 30A</v>
          </cell>
          <cell r="B5066">
            <v>28730</v>
          </cell>
          <cell r="C5066" t="str">
            <v>UND</v>
          </cell>
          <cell r="D5066">
            <v>34476</v>
          </cell>
          <cell r="E5066">
            <v>5516.16</v>
          </cell>
          <cell r="F5066">
            <v>39992</v>
          </cell>
        </row>
        <row r="5067">
          <cell r="A5067" t="str">
            <v>TOMACORRIENTE CON P/T 15A BLANCO S/TAPA</v>
          </cell>
          <cell r="B5067">
            <v>913</v>
          </cell>
          <cell r="C5067" t="str">
            <v>UND</v>
          </cell>
          <cell r="D5067">
            <v>1095.5999999999999</v>
          </cell>
          <cell r="E5067">
            <v>175.29599999999999</v>
          </cell>
          <cell r="F5067">
            <v>1271</v>
          </cell>
        </row>
        <row r="5068">
          <cell r="A5068" t="str">
            <v>TOMACORRIENTE CON P/T 15A MARFIL S/TAPA</v>
          </cell>
          <cell r="B5068">
            <v>913</v>
          </cell>
          <cell r="C5068" t="str">
            <v>UND</v>
          </cell>
          <cell r="D5068">
            <v>1095.5999999999999</v>
          </cell>
          <cell r="E5068">
            <v>175.29599999999999</v>
          </cell>
          <cell r="F5068">
            <v>1271</v>
          </cell>
        </row>
        <row r="5069">
          <cell r="A5069" t="str">
            <v>TOMACORRIENTE CUADRUPLE EUROAMERICANO</v>
          </cell>
          <cell r="B5069">
            <v>6761</v>
          </cell>
          <cell r="C5069" t="str">
            <v>UND</v>
          </cell>
          <cell r="D5069">
            <v>8113.2</v>
          </cell>
          <cell r="E5069">
            <v>1298.1120000000001</v>
          </cell>
          <cell r="F5069">
            <v>9411</v>
          </cell>
        </row>
        <row r="5070">
          <cell r="A5070" t="str">
            <v>TOMACORRIENTE CUADRUPLE POLO A TIERRA</v>
          </cell>
          <cell r="B5070">
            <v>5682</v>
          </cell>
          <cell r="C5070" t="str">
            <v>UND</v>
          </cell>
          <cell r="D5070">
            <v>6818.4</v>
          </cell>
          <cell r="E5070">
            <v>1090.944</v>
          </cell>
          <cell r="F5070">
            <v>7909</v>
          </cell>
        </row>
        <row r="5071">
          <cell r="A5071" t="str">
            <v>TOMACORRIENTE DOBLE</v>
          </cell>
          <cell r="B5071">
            <v>3620</v>
          </cell>
          <cell r="C5071" t="str">
            <v>UND</v>
          </cell>
          <cell r="D5071">
            <v>4344</v>
          </cell>
          <cell r="E5071">
            <v>695.04</v>
          </cell>
          <cell r="F5071">
            <v>5039</v>
          </cell>
        </row>
        <row r="5072">
          <cell r="A5072" t="str">
            <v>TOMACORRIENTE DOBLE</v>
          </cell>
          <cell r="B5072">
            <v>3620</v>
          </cell>
          <cell r="C5072" t="str">
            <v>UND</v>
          </cell>
          <cell r="D5072">
            <v>4344</v>
          </cell>
          <cell r="E5072">
            <v>695.04</v>
          </cell>
          <cell r="F5072">
            <v>5039</v>
          </cell>
        </row>
        <row r="5073">
          <cell r="A5073" t="str">
            <v>TOMACORRIENTE DOBLE</v>
          </cell>
          <cell r="B5073">
            <v>5110</v>
          </cell>
          <cell r="C5073" t="str">
            <v>UND</v>
          </cell>
          <cell r="D5073">
            <v>6132</v>
          </cell>
          <cell r="E5073">
            <v>981.12</v>
          </cell>
          <cell r="F5073">
            <v>7113</v>
          </cell>
        </row>
        <row r="5074">
          <cell r="A5074" t="str">
            <v>TOMACORRIENTE DOBLE BLANCO</v>
          </cell>
          <cell r="B5074">
            <v>2890</v>
          </cell>
          <cell r="C5074" t="str">
            <v>UND</v>
          </cell>
          <cell r="D5074">
            <v>3468</v>
          </cell>
          <cell r="E5074">
            <v>554.88</v>
          </cell>
          <cell r="F5074">
            <v>4023</v>
          </cell>
        </row>
        <row r="5075">
          <cell r="A5075" t="str">
            <v>TOMACORRIENTE DOBLE BLANCO FUTURA</v>
          </cell>
          <cell r="B5075">
            <v>1190</v>
          </cell>
          <cell r="C5075" t="str">
            <v>UND</v>
          </cell>
          <cell r="D5075">
            <v>1428</v>
          </cell>
          <cell r="E5075">
            <v>228.48000000000002</v>
          </cell>
          <cell r="F5075">
            <v>1656</v>
          </cell>
        </row>
        <row r="5076">
          <cell r="A5076" t="str">
            <v>TOMACORRIENTE DOBLE EUROAMERICANA</v>
          </cell>
          <cell r="B5076">
            <v>8150</v>
          </cell>
          <cell r="C5076" t="str">
            <v>UND</v>
          </cell>
          <cell r="D5076">
            <v>9780</v>
          </cell>
          <cell r="E5076">
            <v>1564.8</v>
          </cell>
          <cell r="F5076">
            <v>11345</v>
          </cell>
        </row>
        <row r="5077">
          <cell r="A5077" t="str">
            <v>TOMACORRIENTE DOBLE CON POLO A TIERRA</v>
          </cell>
          <cell r="B5077">
            <v>8170</v>
          </cell>
          <cell r="C5077" t="str">
            <v>UND</v>
          </cell>
          <cell r="D5077">
            <v>9804</v>
          </cell>
          <cell r="E5077">
            <v>1568.64</v>
          </cell>
          <cell r="F5077">
            <v>11373</v>
          </cell>
        </row>
        <row r="5078">
          <cell r="A5078" t="str">
            <v>TOMACORRIENTE DOBLE MARFIL</v>
          </cell>
          <cell r="B5078">
            <v>2890</v>
          </cell>
          <cell r="C5078" t="str">
            <v>UND</v>
          </cell>
          <cell r="D5078">
            <v>3468</v>
          </cell>
          <cell r="E5078">
            <v>554.88</v>
          </cell>
          <cell r="F5078">
            <v>4023</v>
          </cell>
        </row>
        <row r="5079">
          <cell r="A5079" t="str">
            <v>TOMACORRIENTE DOBLE MARFIL FUTURA</v>
          </cell>
          <cell r="B5079">
            <v>1190</v>
          </cell>
          <cell r="C5079" t="str">
            <v>UND</v>
          </cell>
          <cell r="D5079">
            <v>1428</v>
          </cell>
          <cell r="E5079">
            <v>228.48000000000002</v>
          </cell>
          <cell r="F5079">
            <v>1656</v>
          </cell>
        </row>
        <row r="5080">
          <cell r="A5080" t="str">
            <v>TOMACORRIENTE DOBLE POLO A TIERRA</v>
          </cell>
          <cell r="B5080">
            <v>4110</v>
          </cell>
          <cell r="C5080" t="str">
            <v>UND</v>
          </cell>
          <cell r="D5080">
            <v>4932</v>
          </cell>
          <cell r="E5080">
            <v>789.12</v>
          </cell>
          <cell r="F5080">
            <v>5721</v>
          </cell>
        </row>
        <row r="5081">
          <cell r="A5081" t="str">
            <v>TOMACORRIENTE DOBLE POLO A TIERRA</v>
          </cell>
          <cell r="B5081">
            <v>4110</v>
          </cell>
          <cell r="C5081" t="str">
            <v>UND</v>
          </cell>
          <cell r="D5081">
            <v>4932</v>
          </cell>
          <cell r="E5081">
            <v>789.12</v>
          </cell>
          <cell r="F5081">
            <v>5721</v>
          </cell>
        </row>
        <row r="5082">
          <cell r="A5082" t="str">
            <v>TOMACORRIENTE DOBLE POLO A TIERRA</v>
          </cell>
          <cell r="B5082">
            <v>5370</v>
          </cell>
          <cell r="C5082" t="str">
            <v>UND</v>
          </cell>
          <cell r="D5082">
            <v>6444</v>
          </cell>
          <cell r="E5082">
            <v>1031.04</v>
          </cell>
          <cell r="F5082">
            <v>7475</v>
          </cell>
        </row>
        <row r="5083">
          <cell r="A5083" t="str">
            <v>TOMACORRIENTE DOBLE POLO A TIERRA</v>
          </cell>
          <cell r="B5083">
            <v>5370</v>
          </cell>
          <cell r="C5083" t="str">
            <v>UND</v>
          </cell>
          <cell r="D5083">
            <v>6444</v>
          </cell>
          <cell r="E5083">
            <v>1031.04</v>
          </cell>
          <cell r="F5083">
            <v>7475</v>
          </cell>
        </row>
        <row r="5084">
          <cell r="A5084" t="str">
            <v>TOMACORRIENTE DOBLE POLO TIERRA</v>
          </cell>
          <cell r="B5084">
            <v>3420</v>
          </cell>
          <cell r="C5084" t="str">
            <v>UND</v>
          </cell>
          <cell r="D5084">
            <v>4104</v>
          </cell>
          <cell r="E5084">
            <v>656.64</v>
          </cell>
          <cell r="F5084">
            <v>4761</v>
          </cell>
        </row>
        <row r="5085">
          <cell r="A5085" t="str">
            <v>TOMACORRIENTE DOBLE POLO TIERRA BLANCO</v>
          </cell>
          <cell r="B5085">
            <v>3420</v>
          </cell>
          <cell r="C5085" t="str">
            <v>UND</v>
          </cell>
          <cell r="D5085">
            <v>4104</v>
          </cell>
          <cell r="E5085">
            <v>656.64</v>
          </cell>
          <cell r="F5085">
            <v>4761</v>
          </cell>
        </row>
        <row r="5086">
          <cell r="A5086" t="str">
            <v>TOMACORRIENTE DUPLEX C/FALLA/T 15A BLANC</v>
          </cell>
          <cell r="B5086">
            <v>18491</v>
          </cell>
          <cell r="C5086" t="str">
            <v>UND</v>
          </cell>
          <cell r="D5086">
            <v>22189.200000000001</v>
          </cell>
          <cell r="E5086">
            <v>3550.2720000000004</v>
          </cell>
          <cell r="F5086">
            <v>25739</v>
          </cell>
        </row>
        <row r="5087">
          <cell r="A5087" t="str">
            <v>TOMACORRIENTE DUPLEX C/FALLA/T 15A MARFI</v>
          </cell>
          <cell r="B5087">
            <v>18491</v>
          </cell>
          <cell r="C5087" t="str">
            <v>UND</v>
          </cell>
          <cell r="D5087">
            <v>22189.200000000001</v>
          </cell>
          <cell r="E5087">
            <v>3550.2720000000004</v>
          </cell>
          <cell r="F5087">
            <v>25739</v>
          </cell>
        </row>
        <row r="5088">
          <cell r="A5088" t="str">
            <v>TOMACORRIENTE DUPLEX C/FALLA/T 20A  MARF</v>
          </cell>
          <cell r="B5088">
            <v>22528</v>
          </cell>
          <cell r="C5088" t="str">
            <v>UND</v>
          </cell>
          <cell r="D5088">
            <v>27033.599999999999</v>
          </cell>
          <cell r="E5088">
            <v>4325.3760000000002</v>
          </cell>
          <cell r="F5088">
            <v>31359</v>
          </cell>
        </row>
        <row r="5089">
          <cell r="A5089" t="str">
            <v>TOMACORRIENTE DUPLEX C/FALLA/T 20A BLANC</v>
          </cell>
          <cell r="B5089">
            <v>22528</v>
          </cell>
          <cell r="C5089" t="str">
            <v>UND</v>
          </cell>
          <cell r="D5089">
            <v>27033.599999999999</v>
          </cell>
          <cell r="E5089">
            <v>4325.3760000000002</v>
          </cell>
          <cell r="F5089">
            <v>31359</v>
          </cell>
        </row>
        <row r="5090">
          <cell r="A5090" t="str">
            <v>TOMACORRIENTE EUROPEO CON POLO TIERRA</v>
          </cell>
          <cell r="B5090">
            <v>3250</v>
          </cell>
          <cell r="C5090" t="str">
            <v>UND</v>
          </cell>
          <cell r="D5090">
            <v>3900</v>
          </cell>
          <cell r="E5090">
            <v>624</v>
          </cell>
          <cell r="F5090">
            <v>4524</v>
          </cell>
        </row>
        <row r="5091">
          <cell r="A5091" t="str">
            <v>TOMACORRIENTE INCRUSTAR S/GIRO 2F 30A</v>
          </cell>
          <cell r="B5091">
            <v>22740</v>
          </cell>
          <cell r="C5091" t="str">
            <v>UND</v>
          </cell>
          <cell r="D5091">
            <v>27288</v>
          </cell>
          <cell r="E5091">
            <v>4366.08</v>
          </cell>
          <cell r="F5091">
            <v>31654</v>
          </cell>
        </row>
        <row r="5092">
          <cell r="A5092" t="str">
            <v>TOMACORRIENTE INCRUSTAR S/GIRO 3F 30A</v>
          </cell>
          <cell r="B5092">
            <v>22710</v>
          </cell>
          <cell r="C5092" t="str">
            <v>UND</v>
          </cell>
          <cell r="D5092">
            <v>27252</v>
          </cell>
          <cell r="E5092">
            <v>4360.32</v>
          </cell>
          <cell r="F5092">
            <v>31612</v>
          </cell>
        </row>
        <row r="5093">
          <cell r="A5093" t="str">
            <v>TOMACORRIENTE P/T+INT.SENCILLO</v>
          </cell>
          <cell r="B5093">
            <v>8320</v>
          </cell>
          <cell r="C5093" t="str">
            <v>UND</v>
          </cell>
          <cell r="D5093">
            <v>9984</v>
          </cell>
          <cell r="E5093">
            <v>1597.44</v>
          </cell>
          <cell r="F5093">
            <v>11581</v>
          </cell>
        </row>
        <row r="5094">
          <cell r="A5094" t="str">
            <v>TOMACORRIENTE P/TIERRA + INTERRUPTOR BLA</v>
          </cell>
          <cell r="B5094">
            <v>1770</v>
          </cell>
          <cell r="C5094" t="str">
            <v>UND</v>
          </cell>
          <cell r="D5094">
            <v>2124</v>
          </cell>
          <cell r="E5094">
            <v>339.84000000000003</v>
          </cell>
          <cell r="F5094">
            <v>2464</v>
          </cell>
        </row>
        <row r="5095">
          <cell r="A5095" t="str">
            <v>TOMACORRIENTE P/TIERRA + INTERRUPTOR MAR</v>
          </cell>
          <cell r="B5095">
            <v>1770</v>
          </cell>
          <cell r="C5095" t="str">
            <v>UND</v>
          </cell>
          <cell r="D5095">
            <v>2124</v>
          </cell>
          <cell r="E5095">
            <v>339.84000000000003</v>
          </cell>
          <cell r="F5095">
            <v>2464</v>
          </cell>
        </row>
        <row r="5096">
          <cell r="A5096" t="str">
            <v>TOMACORRIENTE PATA TRABADA 20A.</v>
          </cell>
          <cell r="B5096">
            <v>10480</v>
          </cell>
          <cell r="C5096" t="str">
            <v>UND</v>
          </cell>
          <cell r="D5096">
            <v>12576</v>
          </cell>
          <cell r="E5096">
            <v>2012.16</v>
          </cell>
          <cell r="F5096">
            <v>14588</v>
          </cell>
        </row>
        <row r="5097">
          <cell r="A5097" t="str">
            <v>TOMACORRIENTE PATA TRABADA 20AMP.</v>
          </cell>
          <cell r="B5097">
            <v>2520</v>
          </cell>
          <cell r="C5097" t="str">
            <v>UND</v>
          </cell>
          <cell r="D5097">
            <v>3024</v>
          </cell>
          <cell r="E5097">
            <v>483.84000000000003</v>
          </cell>
          <cell r="F5097">
            <v>3508</v>
          </cell>
        </row>
        <row r="5098">
          <cell r="A5098" t="str">
            <v>TOMACORRIENTE PATA TRABADA 20AMP.</v>
          </cell>
          <cell r="B5098">
            <v>11890</v>
          </cell>
          <cell r="C5098" t="str">
            <v>UND</v>
          </cell>
          <cell r="D5098">
            <v>14268</v>
          </cell>
          <cell r="E5098">
            <v>2282.88</v>
          </cell>
          <cell r="F5098">
            <v>16551</v>
          </cell>
        </row>
        <row r="5099">
          <cell r="A5099" t="str">
            <v>TOMACORRIENTE PATA TRABADA 20AMP.</v>
          </cell>
          <cell r="B5099">
            <v>11890</v>
          </cell>
          <cell r="C5099" t="str">
            <v>UND</v>
          </cell>
          <cell r="D5099">
            <v>14268</v>
          </cell>
          <cell r="E5099">
            <v>2282.88</v>
          </cell>
          <cell r="F5099">
            <v>16551</v>
          </cell>
        </row>
        <row r="5100">
          <cell r="A5100" t="str">
            <v>TOMACORRIENTE S/PONER 16AMP.MERLIN G.</v>
          </cell>
          <cell r="B5100">
            <v>9108</v>
          </cell>
          <cell r="C5100" t="str">
            <v>UND</v>
          </cell>
          <cell r="D5100">
            <v>10929.6</v>
          </cell>
          <cell r="E5100">
            <v>1748.7360000000001</v>
          </cell>
          <cell r="F5100">
            <v>12678</v>
          </cell>
        </row>
        <row r="5101">
          <cell r="A5101" t="str">
            <v>TOMACORRIENTE S/PONER 32AMP. MERLIN G.</v>
          </cell>
          <cell r="B5101">
            <v>13482</v>
          </cell>
          <cell r="C5101" t="str">
            <v>UND</v>
          </cell>
          <cell r="D5101">
            <v>16178.4</v>
          </cell>
          <cell r="E5101">
            <v>2588.5439999999999</v>
          </cell>
          <cell r="F5101">
            <v>18767</v>
          </cell>
        </row>
        <row r="5102">
          <cell r="A5102" t="str">
            <v>TOMACORRIENTE SENCILLA</v>
          </cell>
          <cell r="B5102">
            <v>2840</v>
          </cell>
          <cell r="C5102" t="str">
            <v>UND</v>
          </cell>
          <cell r="D5102">
            <v>3408</v>
          </cell>
          <cell r="E5102">
            <v>545.28</v>
          </cell>
          <cell r="F5102">
            <v>3953</v>
          </cell>
        </row>
        <row r="5103">
          <cell r="A5103" t="str">
            <v>TOMACORRIENTE SENCILLO</v>
          </cell>
          <cell r="B5103">
            <v>3190</v>
          </cell>
          <cell r="C5103" t="str">
            <v>UND</v>
          </cell>
          <cell r="D5103">
            <v>3828</v>
          </cell>
          <cell r="E5103">
            <v>612.48</v>
          </cell>
          <cell r="F5103">
            <v>4440</v>
          </cell>
        </row>
        <row r="5104">
          <cell r="A5104" t="str">
            <v>TOMACORRIENTE SENCILLO + INTERRUPTOR</v>
          </cell>
          <cell r="B5104">
            <v>4170</v>
          </cell>
          <cell r="C5104" t="str">
            <v>UND</v>
          </cell>
          <cell r="D5104">
            <v>5004</v>
          </cell>
          <cell r="E5104">
            <v>800.64</v>
          </cell>
          <cell r="F5104">
            <v>5805</v>
          </cell>
        </row>
        <row r="5105">
          <cell r="A5105" t="str">
            <v>TOMACORRIENTE SENCILLO C/POLO TIERRA+INT</v>
          </cell>
          <cell r="B5105">
            <v>10450</v>
          </cell>
          <cell r="C5105" t="str">
            <v>UND</v>
          </cell>
          <cell r="D5105">
            <v>12540</v>
          </cell>
          <cell r="E5105">
            <v>2006.4</v>
          </cell>
          <cell r="F5105">
            <v>14546</v>
          </cell>
        </row>
        <row r="5106">
          <cell r="A5106" t="str">
            <v>TOMACORRIENTE SENCILLO P/TIERRA+INTERRUP</v>
          </cell>
          <cell r="B5106">
            <v>10450</v>
          </cell>
          <cell r="C5106" t="str">
            <v>UND</v>
          </cell>
          <cell r="D5106">
            <v>12540</v>
          </cell>
          <cell r="E5106">
            <v>2006.4</v>
          </cell>
          <cell r="F5106">
            <v>14546</v>
          </cell>
        </row>
        <row r="5107">
          <cell r="A5107" t="str">
            <v>TOMACORRIENTE SENCILLO POLO A TIERRA</v>
          </cell>
          <cell r="B5107">
            <v>3920</v>
          </cell>
          <cell r="C5107" t="str">
            <v>UND</v>
          </cell>
          <cell r="D5107">
            <v>4704</v>
          </cell>
          <cell r="E5107">
            <v>752.64</v>
          </cell>
          <cell r="F5107">
            <v>5457</v>
          </cell>
        </row>
        <row r="5108">
          <cell r="A5108" t="str">
            <v>TOMACORRIENTE SENCILLO POLO TIERRA</v>
          </cell>
          <cell r="B5108">
            <v>2880</v>
          </cell>
          <cell r="C5108" t="str">
            <v>UND</v>
          </cell>
          <cell r="D5108">
            <v>3456</v>
          </cell>
          <cell r="E5108">
            <v>552.96</v>
          </cell>
          <cell r="F5108">
            <v>4009</v>
          </cell>
        </row>
        <row r="5109">
          <cell r="A5109" t="str">
            <v>TOMACORRIENTE SENCILLO POLO TIERRA BLANC</v>
          </cell>
          <cell r="B5109">
            <v>2880</v>
          </cell>
          <cell r="C5109" t="str">
            <v>UND</v>
          </cell>
          <cell r="D5109">
            <v>3456</v>
          </cell>
          <cell r="E5109">
            <v>552.96</v>
          </cell>
          <cell r="F5109">
            <v>4009</v>
          </cell>
        </row>
        <row r="5110">
          <cell r="A5110" t="str">
            <v>TOMACORRIENTE SENCILLO POLO TIERRA+INTER</v>
          </cell>
          <cell r="B5110">
            <v>5720</v>
          </cell>
          <cell r="C5110" t="str">
            <v>UND</v>
          </cell>
          <cell r="D5110">
            <v>6864</v>
          </cell>
          <cell r="E5110">
            <v>1098.24</v>
          </cell>
          <cell r="F5110">
            <v>7962</v>
          </cell>
        </row>
        <row r="5111">
          <cell r="A5111" t="str">
            <v>TOMACORRIENTE+INTERRUPTOR SENCILLO</v>
          </cell>
          <cell r="B5111">
            <v>4170</v>
          </cell>
          <cell r="C5111" t="str">
            <v>UND</v>
          </cell>
          <cell r="D5111">
            <v>5004</v>
          </cell>
          <cell r="E5111">
            <v>800.64</v>
          </cell>
          <cell r="F5111">
            <v>5805</v>
          </cell>
        </row>
        <row r="5112">
          <cell r="A5112" t="str">
            <v>TOPE DE SEGURIDAD AMARILLO WAGO</v>
          </cell>
          <cell r="B5112">
            <v>311</v>
          </cell>
          <cell r="C5112" t="str">
            <v>UND</v>
          </cell>
          <cell r="D5112">
            <v>373.2</v>
          </cell>
          <cell r="E5112">
            <v>59.711999999999996</v>
          </cell>
          <cell r="F5112">
            <v>433</v>
          </cell>
        </row>
        <row r="5113">
          <cell r="A5113" t="str">
            <v>TORNILLO  HEXA.1/2X1 ZINCADO</v>
          </cell>
          <cell r="B5113">
            <v>241</v>
          </cell>
          <cell r="C5113" t="str">
            <v>UND</v>
          </cell>
          <cell r="D5113">
            <v>289.2</v>
          </cell>
          <cell r="E5113">
            <v>46.271999999999998</v>
          </cell>
          <cell r="F5113">
            <v>335</v>
          </cell>
        </row>
        <row r="5114">
          <cell r="A5114" t="str">
            <v>TORNILLO + TUERCA CABEZA GOLOZA 3/16X1/2</v>
          </cell>
          <cell r="B5114">
            <v>303</v>
          </cell>
          <cell r="C5114" t="str">
            <v>UND</v>
          </cell>
          <cell r="D5114">
            <v>363.59999999999997</v>
          </cell>
          <cell r="E5114">
            <v>58.175999999999995</v>
          </cell>
          <cell r="F5114">
            <v>422</v>
          </cell>
        </row>
        <row r="5115">
          <cell r="A5115" t="str">
            <v>TORNILLO 1/2 X 21/2 HIERRO CUADRADO ROST</v>
          </cell>
          <cell r="B5115">
            <v>734</v>
          </cell>
          <cell r="C5115" t="str">
            <v>UND</v>
          </cell>
          <cell r="D5115">
            <v>880.8</v>
          </cell>
          <cell r="E5115">
            <v>140.928</v>
          </cell>
          <cell r="F5115">
            <v>1022</v>
          </cell>
        </row>
        <row r="5116">
          <cell r="A5116" t="str">
            <v>TORNILLO 1/4X1/2 ILU</v>
          </cell>
          <cell r="B5116">
            <v>17</v>
          </cell>
          <cell r="C5116" t="str">
            <v>UND</v>
          </cell>
          <cell r="D5116">
            <v>20.399999999999999</v>
          </cell>
          <cell r="E5116">
            <v>3.2639999999999998</v>
          </cell>
          <cell r="F5116">
            <v>24</v>
          </cell>
        </row>
        <row r="5117">
          <cell r="A5117" t="str">
            <v>TORNILLO 1/4X3/4 ILU</v>
          </cell>
          <cell r="B5117">
            <v>18</v>
          </cell>
          <cell r="C5117" t="str">
            <v>UND</v>
          </cell>
          <cell r="D5117">
            <v>21.599999999999998</v>
          </cell>
          <cell r="E5117">
            <v>3.4559999999999995</v>
          </cell>
          <cell r="F5117">
            <v>25</v>
          </cell>
        </row>
        <row r="5118">
          <cell r="A5118" t="str">
            <v>TORNILLO 1/8X3/16 EBT</v>
          </cell>
          <cell r="B5118">
            <v>4.4299998283386204</v>
          </cell>
          <cell r="C5118" t="str">
            <v>UND</v>
          </cell>
          <cell r="D5118">
            <v>5.3159997940063439</v>
          </cell>
          <cell r="E5118">
            <v>0.850559967041015</v>
          </cell>
          <cell r="F5118">
            <v>6</v>
          </cell>
        </row>
        <row r="5119">
          <cell r="A5119" t="str">
            <v>TORNILLO 1/8X3/8 ERT</v>
          </cell>
          <cell r="B5119">
            <v>5</v>
          </cell>
          <cell r="C5119" t="str">
            <v>UND</v>
          </cell>
          <cell r="D5119">
            <v>6</v>
          </cell>
          <cell r="E5119">
            <v>0.96</v>
          </cell>
          <cell r="F5119">
            <v>7</v>
          </cell>
        </row>
        <row r="5120">
          <cell r="A5120" t="str">
            <v>TORNILLO 5/32X 11/4 CR 2N</v>
          </cell>
          <cell r="B5120">
            <v>16192</v>
          </cell>
          <cell r="C5120" t="str">
            <v>UND</v>
          </cell>
          <cell r="D5120">
            <v>19430.399999999998</v>
          </cell>
          <cell r="E5120">
            <v>3108.8639999999996</v>
          </cell>
          <cell r="F5120">
            <v>22539</v>
          </cell>
        </row>
        <row r="5121">
          <cell r="A5121" t="str">
            <v>TORNILLO AVELLANA 10X11/2</v>
          </cell>
          <cell r="B5121">
            <v>20</v>
          </cell>
          <cell r="C5121" t="str">
            <v>UND</v>
          </cell>
          <cell r="D5121">
            <v>24</v>
          </cell>
          <cell r="E5121">
            <v>3.84</v>
          </cell>
          <cell r="F5121">
            <v>28</v>
          </cell>
        </row>
        <row r="5122">
          <cell r="A5122" t="str">
            <v>TORNILLO AVELLANA 8X11/4</v>
          </cell>
          <cell r="B5122">
            <v>18</v>
          </cell>
          <cell r="C5122" t="str">
            <v>UND</v>
          </cell>
          <cell r="D5122">
            <v>21.599999999999998</v>
          </cell>
          <cell r="E5122">
            <v>3.4559999999999995</v>
          </cell>
          <cell r="F5122">
            <v>25</v>
          </cell>
        </row>
        <row r="5123">
          <cell r="A5123" t="str">
            <v>TORNILLO BRISTOL 1"X5/16</v>
          </cell>
          <cell r="B5123">
            <v>150</v>
          </cell>
          <cell r="C5123" t="str">
            <v>UND</v>
          </cell>
          <cell r="D5123">
            <v>180</v>
          </cell>
          <cell r="E5123">
            <v>28.8</v>
          </cell>
          <cell r="F5123">
            <v>209</v>
          </cell>
        </row>
        <row r="5124">
          <cell r="A5124" t="str">
            <v>TORNILLO BRISTOL 3/4X1/4</v>
          </cell>
          <cell r="B5124">
            <v>110</v>
          </cell>
          <cell r="C5124" t="str">
            <v>UND</v>
          </cell>
          <cell r="D5124">
            <v>132</v>
          </cell>
          <cell r="E5124">
            <v>21.12</v>
          </cell>
          <cell r="F5124">
            <v>153</v>
          </cell>
        </row>
        <row r="5125">
          <cell r="A5125" t="str">
            <v>TORNILLO CARRIAJE 1/2X11/2"</v>
          </cell>
          <cell r="B5125">
            <v>421</v>
          </cell>
          <cell r="C5125" t="str">
            <v>UND</v>
          </cell>
          <cell r="D5125">
            <v>505.2</v>
          </cell>
          <cell r="E5125">
            <v>80.831999999999994</v>
          </cell>
          <cell r="F5125">
            <v>586</v>
          </cell>
        </row>
        <row r="5126">
          <cell r="A5126" t="str">
            <v>TORNILLO CARRIAJE 1/2X2"</v>
          </cell>
          <cell r="B5126">
            <v>485</v>
          </cell>
          <cell r="C5126" t="str">
            <v>UND</v>
          </cell>
          <cell r="D5126">
            <v>582</v>
          </cell>
          <cell r="E5126">
            <v>93.12</v>
          </cell>
          <cell r="F5126">
            <v>675</v>
          </cell>
        </row>
        <row r="5127">
          <cell r="A5127" t="str">
            <v>TORNILLO CARRIAJE 1/2X21/2</v>
          </cell>
          <cell r="B5127">
            <v>540</v>
          </cell>
          <cell r="C5127" t="str">
            <v>UND</v>
          </cell>
          <cell r="D5127">
            <v>648</v>
          </cell>
          <cell r="E5127">
            <v>103.68</v>
          </cell>
          <cell r="F5127">
            <v>752</v>
          </cell>
        </row>
        <row r="5128">
          <cell r="A5128" t="str">
            <v>TORNILLO CARRIAJE 1/2X3"</v>
          </cell>
          <cell r="B5128">
            <v>617</v>
          </cell>
          <cell r="C5128" t="str">
            <v>UND</v>
          </cell>
          <cell r="D5128">
            <v>740.4</v>
          </cell>
          <cell r="E5128">
            <v>118.464</v>
          </cell>
          <cell r="F5128">
            <v>859</v>
          </cell>
        </row>
        <row r="5129">
          <cell r="A5129" t="str">
            <v>TORNILLO CARRIAJE 3/4X2"</v>
          </cell>
          <cell r="B5129">
            <v>632</v>
          </cell>
          <cell r="C5129" t="str">
            <v>UND</v>
          </cell>
          <cell r="D5129">
            <v>758.4</v>
          </cell>
          <cell r="E5129">
            <v>121.34399999999999</v>
          </cell>
          <cell r="F5129">
            <v>880</v>
          </cell>
        </row>
        <row r="5130">
          <cell r="A5130" t="str">
            <v>TORNILLO CARRIAJE 3/8 X 5"</v>
          </cell>
          <cell r="B5130">
            <v>665</v>
          </cell>
          <cell r="C5130" t="str">
            <v>UND</v>
          </cell>
          <cell r="D5130">
            <v>798</v>
          </cell>
          <cell r="E5130">
            <v>127.68</v>
          </cell>
          <cell r="F5130">
            <v>926</v>
          </cell>
        </row>
        <row r="5131">
          <cell r="A5131" t="str">
            <v>TORNILLO CARRIAJE 5/16 X 2"</v>
          </cell>
          <cell r="B5131">
            <v>5600</v>
          </cell>
          <cell r="C5131" t="str">
            <v>UND</v>
          </cell>
          <cell r="D5131">
            <v>6720</v>
          </cell>
          <cell r="E5131">
            <v>1075.2</v>
          </cell>
          <cell r="F5131">
            <v>7795</v>
          </cell>
        </row>
        <row r="5132">
          <cell r="A5132" t="str">
            <v>TORNILLO CARRIAJE 5/8X11/2"</v>
          </cell>
          <cell r="B5132">
            <v>564</v>
          </cell>
          <cell r="C5132" t="str">
            <v>UND</v>
          </cell>
          <cell r="D5132">
            <v>676.8</v>
          </cell>
          <cell r="E5132">
            <v>108.288</v>
          </cell>
          <cell r="F5132">
            <v>785</v>
          </cell>
        </row>
        <row r="5133">
          <cell r="A5133" t="str">
            <v>TORNILLO CARRIAJE 5/8X2"</v>
          </cell>
          <cell r="B5133">
            <v>707</v>
          </cell>
          <cell r="C5133" t="str">
            <v>UND</v>
          </cell>
          <cell r="D5133">
            <v>848.4</v>
          </cell>
          <cell r="E5133">
            <v>135.744</v>
          </cell>
          <cell r="F5133">
            <v>984</v>
          </cell>
        </row>
        <row r="5134">
          <cell r="A5134" t="str">
            <v>TORNILLO CARRIAJE 5/8X3"</v>
          </cell>
          <cell r="B5134">
            <v>767</v>
          </cell>
          <cell r="C5134" t="str">
            <v>UND</v>
          </cell>
          <cell r="D5134">
            <v>920.4</v>
          </cell>
          <cell r="E5134">
            <v>147.26400000000001</v>
          </cell>
          <cell r="F5134">
            <v>1068</v>
          </cell>
        </row>
        <row r="5135">
          <cell r="A5135" t="str">
            <v>TORNILLO CARRIAJE 5/8X4"</v>
          </cell>
          <cell r="B5135">
            <v>850</v>
          </cell>
          <cell r="C5135" t="str">
            <v>UND</v>
          </cell>
          <cell r="D5135">
            <v>1020</v>
          </cell>
          <cell r="E5135">
            <v>163.20000000000002</v>
          </cell>
          <cell r="F5135">
            <v>1183</v>
          </cell>
        </row>
        <row r="5136">
          <cell r="A5136" t="str">
            <v>TORNILLO CARRIAJE 5/8X5"</v>
          </cell>
          <cell r="B5136">
            <v>993</v>
          </cell>
          <cell r="C5136" t="str">
            <v>UND</v>
          </cell>
          <cell r="D5136">
            <v>1191.5999999999999</v>
          </cell>
          <cell r="E5136">
            <v>190.65599999999998</v>
          </cell>
          <cell r="F5136">
            <v>1382</v>
          </cell>
        </row>
        <row r="5137">
          <cell r="A5137" t="str">
            <v>TORNILLO CILINDRICO 12X11/2</v>
          </cell>
          <cell r="B5137">
            <v>30</v>
          </cell>
          <cell r="C5137" t="str">
            <v>UND</v>
          </cell>
          <cell r="D5137">
            <v>36</v>
          </cell>
          <cell r="E5137">
            <v>5.76</v>
          </cell>
          <cell r="F5137">
            <v>42</v>
          </cell>
        </row>
        <row r="5138">
          <cell r="A5138" t="str">
            <v>TORNILLO DE BRONCE 1/4"X1/2"</v>
          </cell>
          <cell r="B5138">
            <v>815</v>
          </cell>
          <cell r="C5138" t="str">
            <v>UND</v>
          </cell>
          <cell r="D5138">
            <v>978</v>
          </cell>
          <cell r="E5138">
            <v>156.47999999999999</v>
          </cell>
          <cell r="F5138">
            <v>1134</v>
          </cell>
        </row>
        <row r="5139">
          <cell r="A5139" t="str">
            <v>TORNILLO EN BRONCE 3/8 X 11/2</v>
          </cell>
          <cell r="B5139">
            <v>800</v>
          </cell>
          <cell r="C5139" t="str">
            <v>UND</v>
          </cell>
          <cell r="D5139">
            <v>960</v>
          </cell>
          <cell r="E5139">
            <v>153.6</v>
          </cell>
          <cell r="F5139">
            <v>1114</v>
          </cell>
        </row>
        <row r="5140">
          <cell r="A5140" t="str">
            <v>TORNILLO EN BRONCE CONEXION RECONECTADOR</v>
          </cell>
          <cell r="B5140">
            <v>2300</v>
          </cell>
          <cell r="C5140" t="str">
            <v>UND</v>
          </cell>
          <cell r="D5140">
            <v>2760</v>
          </cell>
          <cell r="E5140">
            <v>441.6</v>
          </cell>
          <cell r="F5140">
            <v>3202</v>
          </cell>
        </row>
        <row r="5141">
          <cell r="A5141" t="str">
            <v>TORNILLO GOLOSO 12X3/4</v>
          </cell>
          <cell r="B5141">
            <v>25</v>
          </cell>
          <cell r="C5141" t="str">
            <v>UND</v>
          </cell>
          <cell r="D5141">
            <v>30</v>
          </cell>
          <cell r="E5141">
            <v>4.8</v>
          </cell>
          <cell r="F5141">
            <v>35</v>
          </cell>
        </row>
        <row r="5142">
          <cell r="A5142" t="str">
            <v>TORNILLO GOLOZO PARA FIJACION</v>
          </cell>
          <cell r="B5142">
            <v>45</v>
          </cell>
          <cell r="C5142" t="str">
            <v>UND</v>
          </cell>
          <cell r="D5142">
            <v>54</v>
          </cell>
          <cell r="E5142">
            <v>8.64</v>
          </cell>
          <cell r="F5142">
            <v>63</v>
          </cell>
        </row>
        <row r="5143">
          <cell r="A5143" t="str">
            <v>TORNILLO HEX. 3/8X2 ZINCADO</v>
          </cell>
          <cell r="B5143">
            <v>161</v>
          </cell>
          <cell r="C5143" t="str">
            <v>UND</v>
          </cell>
          <cell r="D5143">
            <v>193.2</v>
          </cell>
          <cell r="E5143">
            <v>30.911999999999999</v>
          </cell>
          <cell r="F5143">
            <v>224</v>
          </cell>
        </row>
        <row r="5144">
          <cell r="A5144" t="str">
            <v xml:space="preserve">TORNILLO LAMINA 3/8 </v>
          </cell>
          <cell r="B5144">
            <v>60</v>
          </cell>
          <cell r="C5144" t="str">
            <v>UND</v>
          </cell>
          <cell r="D5144">
            <v>72</v>
          </cell>
          <cell r="E5144">
            <v>11.52</v>
          </cell>
          <cell r="F5144">
            <v>84</v>
          </cell>
        </row>
        <row r="5145">
          <cell r="A5145" t="str">
            <v>TORNILLO MAQUINA 1/2X11/2"</v>
          </cell>
          <cell r="B5145">
            <v>488.39999389648398</v>
          </cell>
          <cell r="C5145" t="str">
            <v>UND</v>
          </cell>
          <cell r="D5145">
            <v>586.07999267578077</v>
          </cell>
          <cell r="E5145">
            <v>93.77279882812492</v>
          </cell>
          <cell r="F5145">
            <v>680</v>
          </cell>
        </row>
        <row r="5146">
          <cell r="A5146" t="str">
            <v>TORNILLO MAQUINA 1/2X2"</v>
          </cell>
          <cell r="B5146">
            <v>388</v>
          </cell>
          <cell r="C5146" t="str">
            <v>UND</v>
          </cell>
          <cell r="D5146">
            <v>465.59999999999997</v>
          </cell>
          <cell r="E5146">
            <v>74.495999999999995</v>
          </cell>
          <cell r="F5146">
            <v>540</v>
          </cell>
        </row>
        <row r="5147">
          <cell r="A5147" t="str">
            <v>TORNILLO MAQUINA 1/2X3"</v>
          </cell>
          <cell r="B5147">
            <v>1361</v>
          </cell>
          <cell r="C5147" t="str">
            <v>UND</v>
          </cell>
          <cell r="D5147">
            <v>1633.2</v>
          </cell>
          <cell r="E5147">
            <v>261.31200000000001</v>
          </cell>
          <cell r="F5147">
            <v>1895</v>
          </cell>
        </row>
        <row r="5148">
          <cell r="A5148" t="str">
            <v>TORNILLO MAQUINA 1/2X6"</v>
          </cell>
          <cell r="B5148">
            <v>913</v>
          </cell>
          <cell r="C5148" t="str">
            <v>UND</v>
          </cell>
          <cell r="D5148">
            <v>1095.5999999999999</v>
          </cell>
          <cell r="E5148">
            <v>175.29599999999999</v>
          </cell>
          <cell r="F5148">
            <v>1271</v>
          </cell>
        </row>
        <row r="5149">
          <cell r="A5149" t="str">
            <v>TORNILLO MAQUINA 3/4X10</v>
          </cell>
          <cell r="B5149">
            <v>2000</v>
          </cell>
          <cell r="C5149" t="str">
            <v>UND</v>
          </cell>
          <cell r="D5149">
            <v>2400</v>
          </cell>
          <cell r="E5149">
            <v>384</v>
          </cell>
          <cell r="F5149">
            <v>2784</v>
          </cell>
        </row>
        <row r="5150">
          <cell r="A5150" t="str">
            <v>TORNILLO MAQUINA 3/4X12</v>
          </cell>
          <cell r="B5150">
            <v>2200</v>
          </cell>
          <cell r="C5150" t="str">
            <v>UND</v>
          </cell>
          <cell r="D5150">
            <v>2640</v>
          </cell>
          <cell r="E5150">
            <v>422.40000000000003</v>
          </cell>
          <cell r="F5150">
            <v>3062</v>
          </cell>
        </row>
        <row r="5151">
          <cell r="A5151" t="str">
            <v>TORNILLO MAQUINA 3/4X14</v>
          </cell>
          <cell r="B5151">
            <v>2400</v>
          </cell>
          <cell r="C5151" t="str">
            <v>UND</v>
          </cell>
          <cell r="D5151">
            <v>2880</v>
          </cell>
          <cell r="E5151">
            <v>460.8</v>
          </cell>
          <cell r="F5151">
            <v>3341</v>
          </cell>
        </row>
        <row r="5152">
          <cell r="A5152" t="str">
            <v>TORNILLO MAQUINA 3/4X2"</v>
          </cell>
          <cell r="B5152">
            <v>1001</v>
          </cell>
          <cell r="C5152" t="str">
            <v>UND</v>
          </cell>
          <cell r="D5152">
            <v>1201.2</v>
          </cell>
          <cell r="E5152">
            <v>192.19200000000001</v>
          </cell>
          <cell r="F5152">
            <v>1393</v>
          </cell>
        </row>
        <row r="5153">
          <cell r="A5153" t="str">
            <v>TORNILLO MAQUINA 3/8 X 11/2</v>
          </cell>
          <cell r="B5153">
            <v>350</v>
          </cell>
          <cell r="C5153" t="str">
            <v>UND</v>
          </cell>
          <cell r="D5153">
            <v>420</v>
          </cell>
          <cell r="E5153">
            <v>67.2</v>
          </cell>
          <cell r="F5153">
            <v>487</v>
          </cell>
        </row>
        <row r="5154">
          <cell r="A5154" t="str">
            <v>TORNILLO MAQUINA 5/8X10"</v>
          </cell>
          <cell r="B5154">
            <v>1529</v>
          </cell>
          <cell r="C5154" t="str">
            <v>UND</v>
          </cell>
          <cell r="D5154">
            <v>1834.8</v>
          </cell>
          <cell r="E5154">
            <v>293.56799999999998</v>
          </cell>
          <cell r="F5154">
            <v>2128</v>
          </cell>
        </row>
        <row r="5155">
          <cell r="A5155" t="str">
            <v>TORNILLO MAQUINA 5/8X11/2"</v>
          </cell>
          <cell r="B5155">
            <v>724</v>
          </cell>
          <cell r="C5155" t="str">
            <v>UND</v>
          </cell>
          <cell r="D5155">
            <v>868.8</v>
          </cell>
          <cell r="E5155">
            <v>139.00800000000001</v>
          </cell>
          <cell r="F5155">
            <v>1008</v>
          </cell>
        </row>
        <row r="5156">
          <cell r="A5156" t="str">
            <v>TORNILLO MAQUINA 5/8X12"</v>
          </cell>
          <cell r="B5156">
            <v>1558</v>
          </cell>
          <cell r="C5156" t="str">
            <v>UND</v>
          </cell>
          <cell r="D5156">
            <v>1869.6</v>
          </cell>
          <cell r="E5156">
            <v>299.13599999999997</v>
          </cell>
          <cell r="F5156">
            <v>2169</v>
          </cell>
        </row>
        <row r="5157">
          <cell r="A5157" t="str">
            <v>TORNILLO MAQUINA 5/8X14"</v>
          </cell>
          <cell r="B5157">
            <v>1726</v>
          </cell>
          <cell r="C5157" t="str">
            <v>UND</v>
          </cell>
          <cell r="D5157">
            <v>2071.1999999999998</v>
          </cell>
          <cell r="E5157">
            <v>331.392</v>
          </cell>
          <cell r="F5157">
            <v>2403</v>
          </cell>
        </row>
        <row r="5158">
          <cell r="A5158" t="str">
            <v>TORNILLO MAQUINA 5/8X16"</v>
          </cell>
          <cell r="B5158">
            <v>2425</v>
          </cell>
          <cell r="C5158" t="str">
            <v>UND</v>
          </cell>
          <cell r="D5158">
            <v>2910</v>
          </cell>
          <cell r="E5158">
            <v>465.6</v>
          </cell>
          <cell r="F5158">
            <v>3376</v>
          </cell>
        </row>
        <row r="5159">
          <cell r="A5159" t="str">
            <v>TORNILLO MAQUINA 5/8X18"</v>
          </cell>
          <cell r="B5159">
            <v>2279</v>
          </cell>
          <cell r="C5159" t="str">
            <v>UND</v>
          </cell>
          <cell r="D5159">
            <v>2734.7999999999997</v>
          </cell>
          <cell r="E5159">
            <v>437.56799999999998</v>
          </cell>
          <cell r="F5159">
            <v>3172</v>
          </cell>
        </row>
        <row r="5160">
          <cell r="A5160" t="str">
            <v>TORNILLO MAQUINA 5/8X2"</v>
          </cell>
          <cell r="B5160">
            <v>715</v>
          </cell>
          <cell r="C5160" t="str">
            <v>UND</v>
          </cell>
          <cell r="D5160">
            <v>858</v>
          </cell>
          <cell r="E5160">
            <v>137.28</v>
          </cell>
          <cell r="F5160">
            <v>995</v>
          </cell>
        </row>
        <row r="5161">
          <cell r="A5161" t="str">
            <v>TORNILLO MAQUINA 5/8X20"</v>
          </cell>
          <cell r="B5161">
            <v>2940</v>
          </cell>
          <cell r="C5161" t="str">
            <v>UND</v>
          </cell>
          <cell r="D5161">
            <v>3528</v>
          </cell>
          <cell r="E5161">
            <v>564.48</v>
          </cell>
          <cell r="F5161">
            <v>4092</v>
          </cell>
        </row>
        <row r="5162">
          <cell r="A5162" t="str">
            <v>TORNILLO MAQUINA 5/8X3"</v>
          </cell>
          <cell r="B5162">
            <v>948</v>
          </cell>
          <cell r="C5162" t="str">
            <v>UND</v>
          </cell>
          <cell r="D5162">
            <v>1137.5999999999999</v>
          </cell>
          <cell r="E5162">
            <v>182.01599999999999</v>
          </cell>
          <cell r="F5162">
            <v>1320</v>
          </cell>
        </row>
        <row r="5163">
          <cell r="A5163" t="str">
            <v>TORNILLO MAQUINA 5/8X5"</v>
          </cell>
          <cell r="B5163">
            <v>1044</v>
          </cell>
          <cell r="C5163" t="str">
            <v>UND</v>
          </cell>
          <cell r="D5163">
            <v>1252.8</v>
          </cell>
          <cell r="E5163">
            <v>200.44800000000001</v>
          </cell>
          <cell r="F5163">
            <v>1453</v>
          </cell>
        </row>
        <row r="5164">
          <cell r="A5164" t="str">
            <v>TORNILLO MAQUINA 5/8X6"</v>
          </cell>
          <cell r="B5164">
            <v>1285</v>
          </cell>
          <cell r="C5164" t="str">
            <v>UND</v>
          </cell>
          <cell r="D5164">
            <v>1542</v>
          </cell>
          <cell r="E5164">
            <v>246.72</v>
          </cell>
          <cell r="F5164">
            <v>1789</v>
          </cell>
        </row>
        <row r="5165">
          <cell r="A5165" t="str">
            <v>TORNILLO MAQUINA 5/8X8"</v>
          </cell>
          <cell r="B5165">
            <v>1229</v>
          </cell>
          <cell r="C5165" t="str">
            <v>UND</v>
          </cell>
          <cell r="D5165">
            <v>1474.8</v>
          </cell>
          <cell r="E5165">
            <v>235.96799999999999</v>
          </cell>
          <cell r="F5165">
            <v>1711</v>
          </cell>
        </row>
        <row r="5166">
          <cell r="A5166" t="str">
            <v>TORNILLO MAQUINA CON TUERCA 5/16 X 1"</v>
          </cell>
          <cell r="B5166">
            <v>85</v>
          </cell>
          <cell r="C5166" t="str">
            <v>UND</v>
          </cell>
          <cell r="D5166">
            <v>102</v>
          </cell>
          <cell r="E5166">
            <v>16.32</v>
          </cell>
          <cell r="F5166">
            <v>118</v>
          </cell>
        </row>
        <row r="5167">
          <cell r="A5167" t="str">
            <v>TORNILLO SOPORTE LUMINARIA 1/2X10</v>
          </cell>
          <cell r="B5167">
            <v>1546</v>
          </cell>
          <cell r="C5167" t="str">
            <v>UND</v>
          </cell>
          <cell r="D5167">
            <v>1855.1999999999998</v>
          </cell>
          <cell r="E5167">
            <v>296.83199999999999</v>
          </cell>
          <cell r="F5167">
            <v>2152</v>
          </cell>
        </row>
        <row r="5168">
          <cell r="A5168" t="str">
            <v>TORNILLO SOPORTE LUMINARIA 1/2X13</v>
          </cell>
          <cell r="B5168">
            <v>1637</v>
          </cell>
          <cell r="C5168" t="str">
            <v>UND</v>
          </cell>
          <cell r="D5168">
            <v>1964.3999999999999</v>
          </cell>
          <cell r="E5168">
            <v>314.30399999999997</v>
          </cell>
          <cell r="F5168">
            <v>2279</v>
          </cell>
        </row>
        <row r="5169">
          <cell r="A5169" t="str">
            <v>TORNILLO SOPORTE LUMINARIA 1/2X6</v>
          </cell>
          <cell r="B5169">
            <v>1210</v>
          </cell>
          <cell r="C5169" t="str">
            <v>UND</v>
          </cell>
          <cell r="D5169">
            <v>1452</v>
          </cell>
          <cell r="E5169">
            <v>232.32</v>
          </cell>
          <cell r="F5169">
            <v>1684</v>
          </cell>
        </row>
        <row r="5170">
          <cell r="A5170" t="str">
            <v>TORNILLO SOPORTE LUMINARIA 1/2X8</v>
          </cell>
          <cell r="B5170">
            <v>1420</v>
          </cell>
          <cell r="C5170" t="str">
            <v>UND</v>
          </cell>
          <cell r="D5170">
            <v>1704</v>
          </cell>
          <cell r="E5170">
            <v>272.64</v>
          </cell>
          <cell r="F5170">
            <v>1977</v>
          </cell>
        </row>
        <row r="5171">
          <cell r="A5171" t="str">
            <v>TRAFO CORRIENTE 20/5A</v>
          </cell>
          <cell r="B5171">
            <v>327346.59375</v>
          </cell>
          <cell r="C5171" t="str">
            <v>UND</v>
          </cell>
          <cell r="D5171">
            <v>392815.91249999998</v>
          </cell>
          <cell r="E5171">
            <v>62850.545999999995</v>
          </cell>
          <cell r="F5171">
            <v>455666</v>
          </cell>
        </row>
        <row r="5172">
          <cell r="A5172" t="str">
            <v>TRAFO CORRIENTE 200/5 AMPS 3.75 VA VENTA</v>
          </cell>
          <cell r="B5172">
            <v>42000</v>
          </cell>
          <cell r="C5172" t="str">
            <v>UND</v>
          </cell>
          <cell r="D5172">
            <v>50400</v>
          </cell>
          <cell r="E5172">
            <v>8064</v>
          </cell>
          <cell r="F5172">
            <v>58464</v>
          </cell>
        </row>
        <row r="5173">
          <cell r="A5173" t="str">
            <v>TRAFO CORRIENTE 2500/5A</v>
          </cell>
          <cell r="B5173">
            <v>148736</v>
          </cell>
          <cell r="C5173" t="str">
            <v>UND</v>
          </cell>
          <cell r="D5173">
            <v>178483.19999999998</v>
          </cell>
          <cell r="E5173">
            <v>28557.311999999998</v>
          </cell>
          <cell r="F5173">
            <v>207041</v>
          </cell>
        </row>
        <row r="5174">
          <cell r="A5174" t="str">
            <v>TRAFO CORRIENTE ACB-17 10-20/5A 50VA INT</v>
          </cell>
          <cell r="B5174">
            <v>950000</v>
          </cell>
          <cell r="C5174" t="str">
            <v>UND</v>
          </cell>
          <cell r="D5174">
            <v>1140000</v>
          </cell>
          <cell r="E5174">
            <v>182400</v>
          </cell>
          <cell r="F5174">
            <v>1322400</v>
          </cell>
        </row>
        <row r="5175">
          <cell r="A5175" t="str">
            <v>TRAFO CORRIENTE ACB-17 15-30/5A INTERIOR</v>
          </cell>
          <cell r="B5175">
            <v>875000</v>
          </cell>
          <cell r="C5175" t="str">
            <v>UND</v>
          </cell>
          <cell r="D5175">
            <v>1050000</v>
          </cell>
          <cell r="E5175">
            <v>168000</v>
          </cell>
          <cell r="F5175">
            <v>1218000</v>
          </cell>
        </row>
        <row r="5176">
          <cell r="A5176" t="str">
            <v>TRAFO CORRIENTE ACB-17 30-60/5A INTERIOR</v>
          </cell>
          <cell r="B5176">
            <v>875000</v>
          </cell>
          <cell r="C5176" t="str">
            <v>UND</v>
          </cell>
          <cell r="D5176">
            <v>1050000</v>
          </cell>
          <cell r="E5176">
            <v>168000</v>
          </cell>
          <cell r="F5176">
            <v>1218000</v>
          </cell>
        </row>
        <row r="5177">
          <cell r="A5177" t="str">
            <v>TRAFO CORRIENTE CRC-17 10-20/5A 50VA EXT</v>
          </cell>
          <cell r="B5177">
            <v>1575000</v>
          </cell>
          <cell r="C5177" t="str">
            <v>UND</v>
          </cell>
          <cell r="D5177">
            <v>1890000</v>
          </cell>
          <cell r="E5177">
            <v>302400</v>
          </cell>
          <cell r="F5177">
            <v>2192400</v>
          </cell>
        </row>
        <row r="5178">
          <cell r="A5178" t="str">
            <v>TRAFO CORRIENTE CRC-17 30-60/5A 25VA EXT</v>
          </cell>
          <cell r="B5178">
            <v>1575000</v>
          </cell>
          <cell r="C5178" t="str">
            <v>UND</v>
          </cell>
          <cell r="D5178">
            <v>1890000</v>
          </cell>
          <cell r="E5178">
            <v>302400</v>
          </cell>
          <cell r="F5178">
            <v>2192400</v>
          </cell>
        </row>
        <row r="5179">
          <cell r="A5179" t="str">
            <v>TRAFO CORRIENTE CRD-36 15-30/5A 50VA EXT</v>
          </cell>
          <cell r="B5179">
            <v>2350000</v>
          </cell>
          <cell r="C5179" t="str">
            <v>UND</v>
          </cell>
          <cell r="D5179">
            <v>2820000</v>
          </cell>
          <cell r="E5179">
            <v>451200</v>
          </cell>
          <cell r="F5179">
            <v>3271200</v>
          </cell>
        </row>
        <row r="5180">
          <cell r="A5180" t="str">
            <v>TRAFO CORRIENTE KIC 12 20/40.5</v>
          </cell>
          <cell r="B5180">
            <v>656250</v>
          </cell>
          <cell r="C5180" t="str">
            <v>UND</v>
          </cell>
          <cell r="D5180">
            <v>787500</v>
          </cell>
          <cell r="E5180">
            <v>126000</v>
          </cell>
          <cell r="F5180">
            <v>913500</v>
          </cell>
        </row>
        <row r="5181">
          <cell r="A5181" t="str">
            <v>TRAFO DE INTENSIDAD 1000/5AMP.</v>
          </cell>
          <cell r="B5181">
            <v>170900</v>
          </cell>
          <cell r="C5181" t="str">
            <v>UND</v>
          </cell>
          <cell r="D5181">
            <v>205080</v>
          </cell>
          <cell r="E5181">
            <v>32812.800000000003</v>
          </cell>
          <cell r="F5181">
            <v>237893</v>
          </cell>
        </row>
        <row r="5182">
          <cell r="A5182" t="str">
            <v>TRAFO DE INTENSIDAD 1000/5AMP. LK-NES</v>
          </cell>
          <cell r="B5182">
            <v>74000</v>
          </cell>
          <cell r="C5182" t="str">
            <v>UND</v>
          </cell>
          <cell r="D5182">
            <v>88800</v>
          </cell>
          <cell r="E5182">
            <v>14208</v>
          </cell>
          <cell r="F5182">
            <v>103008</v>
          </cell>
        </row>
        <row r="5183">
          <cell r="A5183" t="str">
            <v>TRAFO DE INTENSIDAD 1500/5AMP. LK-NES</v>
          </cell>
          <cell r="B5183">
            <v>74000</v>
          </cell>
          <cell r="C5183" t="str">
            <v>UND</v>
          </cell>
          <cell r="D5183">
            <v>88800</v>
          </cell>
          <cell r="E5183">
            <v>14208</v>
          </cell>
          <cell r="F5183">
            <v>103008</v>
          </cell>
        </row>
        <row r="5184">
          <cell r="A5184" t="str">
            <v>TRAFO DE INTENSIDAD 1500/5AMP. SACY</v>
          </cell>
          <cell r="B5184">
            <v>74000</v>
          </cell>
          <cell r="C5184" t="str">
            <v>UND</v>
          </cell>
          <cell r="D5184">
            <v>88800</v>
          </cell>
          <cell r="E5184">
            <v>14208</v>
          </cell>
          <cell r="F5184">
            <v>103008</v>
          </cell>
        </row>
        <row r="5185">
          <cell r="A5185" t="str">
            <v>TRAFO DE INTENSIDAD 200/5AMP</v>
          </cell>
          <cell r="B5185">
            <v>78624</v>
          </cell>
          <cell r="C5185" t="str">
            <v>UND</v>
          </cell>
          <cell r="D5185">
            <v>94348.800000000003</v>
          </cell>
          <cell r="E5185">
            <v>15095.808000000001</v>
          </cell>
          <cell r="F5185">
            <v>109445</v>
          </cell>
        </row>
        <row r="5186">
          <cell r="A5186" t="str">
            <v>TRAFO DE INTENSIDAD 300/5AMP.</v>
          </cell>
          <cell r="B5186">
            <v>76600</v>
          </cell>
          <cell r="C5186" t="str">
            <v>UND</v>
          </cell>
          <cell r="D5186">
            <v>91920</v>
          </cell>
          <cell r="E5186">
            <v>14707.2</v>
          </cell>
          <cell r="F5186">
            <v>106627</v>
          </cell>
        </row>
        <row r="5187">
          <cell r="A5187" t="str">
            <v>TRAFO DE INTENSIDAD 300/5AMP. SIEMENS</v>
          </cell>
          <cell r="B5187">
            <v>74000</v>
          </cell>
          <cell r="C5187" t="str">
            <v>UND</v>
          </cell>
          <cell r="D5187">
            <v>88800</v>
          </cell>
          <cell r="E5187">
            <v>14208</v>
          </cell>
          <cell r="F5187">
            <v>103008</v>
          </cell>
        </row>
        <row r="5188">
          <cell r="A5188" t="str">
            <v>TRAFO DE INTENSIDAD 400/5AMP.</v>
          </cell>
          <cell r="B5188">
            <v>92400</v>
          </cell>
          <cell r="C5188" t="str">
            <v>UND</v>
          </cell>
          <cell r="D5188">
            <v>110880</v>
          </cell>
          <cell r="E5188">
            <v>17740.8</v>
          </cell>
          <cell r="F5188">
            <v>128621</v>
          </cell>
        </row>
        <row r="5189">
          <cell r="A5189" t="str">
            <v>TRAFO DE INTENSIDAD 400/5AMP. CELSA</v>
          </cell>
          <cell r="B5189">
            <v>74000</v>
          </cell>
          <cell r="C5189" t="str">
            <v>UND</v>
          </cell>
          <cell r="D5189">
            <v>88800</v>
          </cell>
          <cell r="E5189">
            <v>14208</v>
          </cell>
          <cell r="F5189">
            <v>103008</v>
          </cell>
        </row>
        <row r="5190">
          <cell r="A5190" t="str">
            <v>TRAFO DE INTENSIDAD 400/5AMP. LK-NES</v>
          </cell>
          <cell r="B5190">
            <v>74000</v>
          </cell>
          <cell r="C5190" t="str">
            <v>UND</v>
          </cell>
          <cell r="D5190">
            <v>88800</v>
          </cell>
          <cell r="E5190">
            <v>14208</v>
          </cell>
          <cell r="F5190">
            <v>103008</v>
          </cell>
        </row>
        <row r="5191">
          <cell r="A5191" t="str">
            <v>TRAFO DE INTENSIDAD 400/5AMP. SIEMENS</v>
          </cell>
          <cell r="B5191">
            <v>74000</v>
          </cell>
          <cell r="C5191" t="str">
            <v>UND</v>
          </cell>
          <cell r="D5191">
            <v>88800</v>
          </cell>
          <cell r="E5191">
            <v>14208</v>
          </cell>
          <cell r="F5191">
            <v>103008</v>
          </cell>
        </row>
        <row r="5192">
          <cell r="A5192" t="str">
            <v>TRAFO DE INTENSIDAD 600/5AMP. COIL</v>
          </cell>
          <cell r="B5192">
            <v>74000</v>
          </cell>
          <cell r="C5192" t="str">
            <v>UND</v>
          </cell>
          <cell r="D5192">
            <v>88800</v>
          </cell>
          <cell r="E5192">
            <v>14208</v>
          </cell>
          <cell r="F5192">
            <v>103008</v>
          </cell>
        </row>
        <row r="5193">
          <cell r="A5193" t="str">
            <v>TRAFO DE INTENSIDAD 600/5AMP. CURRENT</v>
          </cell>
          <cell r="B5193">
            <v>74000</v>
          </cell>
          <cell r="C5193" t="str">
            <v>UND</v>
          </cell>
          <cell r="D5193">
            <v>88800</v>
          </cell>
          <cell r="E5193">
            <v>14208</v>
          </cell>
          <cell r="F5193">
            <v>103008</v>
          </cell>
        </row>
        <row r="5194">
          <cell r="A5194" t="str">
            <v>TRAFO DE INTENSIDAD 600/5AMP. SIEMENS</v>
          </cell>
          <cell r="B5194">
            <v>74000</v>
          </cell>
          <cell r="C5194" t="str">
            <v>UND</v>
          </cell>
          <cell r="D5194">
            <v>88800</v>
          </cell>
          <cell r="E5194">
            <v>14208</v>
          </cell>
          <cell r="F5194">
            <v>103008</v>
          </cell>
        </row>
        <row r="5195">
          <cell r="A5195" t="str">
            <v>TRAFO INTENSIDAD 100/5A</v>
          </cell>
          <cell r="B5195">
            <v>73000</v>
          </cell>
          <cell r="C5195" t="str">
            <v>UND</v>
          </cell>
          <cell r="D5195">
            <v>87600</v>
          </cell>
          <cell r="E5195">
            <v>14016</v>
          </cell>
          <cell r="F5195">
            <v>101616</v>
          </cell>
        </row>
        <row r="5196">
          <cell r="A5196" t="str">
            <v>TRAFO INTENSIDAD 200/5 VENTANA</v>
          </cell>
          <cell r="B5196">
            <v>45000</v>
          </cell>
          <cell r="C5196" t="str">
            <v>UND</v>
          </cell>
          <cell r="D5196">
            <v>54000</v>
          </cell>
          <cell r="E5196">
            <v>8640</v>
          </cell>
          <cell r="F5196">
            <v>62640</v>
          </cell>
        </row>
        <row r="5197">
          <cell r="A5197" t="str">
            <v>TRAFO INTENSIDAD 400/5 AMP SICO</v>
          </cell>
          <cell r="B5197">
            <v>50600</v>
          </cell>
          <cell r="C5197" t="str">
            <v>UND</v>
          </cell>
          <cell r="D5197">
            <v>60720</v>
          </cell>
          <cell r="E5197">
            <v>9715.2000000000007</v>
          </cell>
          <cell r="F5197">
            <v>70435</v>
          </cell>
        </row>
        <row r="5198">
          <cell r="A5198" t="str">
            <v>TRAFO MEDICION 600/5A</v>
          </cell>
          <cell r="B5198">
            <v>92400</v>
          </cell>
          <cell r="C5198" t="str">
            <v>UND</v>
          </cell>
          <cell r="D5198">
            <v>110880</v>
          </cell>
          <cell r="E5198">
            <v>17740.8</v>
          </cell>
          <cell r="F5198">
            <v>128621</v>
          </cell>
        </row>
        <row r="5199">
          <cell r="A5199" t="str">
            <v>TRAFO MONOFASICO 10KVA 11400/240-120V</v>
          </cell>
          <cell r="B5199">
            <v>1740000</v>
          </cell>
          <cell r="C5199" t="str">
            <v>UND</v>
          </cell>
          <cell r="D5199">
            <v>2088000</v>
          </cell>
          <cell r="E5199">
            <v>334080</v>
          </cell>
          <cell r="F5199">
            <v>2422080</v>
          </cell>
        </row>
        <row r="5200">
          <cell r="A5200" t="str">
            <v>TRAFO MONOFASICO 10KVA 13200/240-120V</v>
          </cell>
          <cell r="B5200">
            <v>1740000</v>
          </cell>
          <cell r="C5200" t="str">
            <v>UND</v>
          </cell>
          <cell r="D5200">
            <v>2088000</v>
          </cell>
          <cell r="E5200">
            <v>334080</v>
          </cell>
          <cell r="F5200">
            <v>2422080</v>
          </cell>
        </row>
        <row r="5201">
          <cell r="A5201" t="str">
            <v>TRAFO MONOFASICO 15KVA 11400/240-120V</v>
          </cell>
          <cell r="B5201">
            <v>1880000</v>
          </cell>
          <cell r="C5201" t="str">
            <v>UND</v>
          </cell>
          <cell r="D5201">
            <v>2256000</v>
          </cell>
          <cell r="E5201">
            <v>360960</v>
          </cell>
          <cell r="F5201">
            <v>2616960</v>
          </cell>
        </row>
        <row r="5202">
          <cell r="A5202" t="str">
            <v>TRAFO MONOFASICO 15KVA 13200/240-120V</v>
          </cell>
          <cell r="B5202">
            <v>1880000</v>
          </cell>
          <cell r="C5202" t="str">
            <v>UND</v>
          </cell>
          <cell r="D5202">
            <v>2256000</v>
          </cell>
          <cell r="E5202">
            <v>360960</v>
          </cell>
          <cell r="F5202">
            <v>2616960</v>
          </cell>
        </row>
        <row r="5203">
          <cell r="A5203" t="str">
            <v>TRAFO MONOFASICO 15KVA 7620/240-120V</v>
          </cell>
          <cell r="B5203">
            <v>1880000</v>
          </cell>
          <cell r="C5203" t="str">
            <v>UND</v>
          </cell>
          <cell r="D5203">
            <v>2256000</v>
          </cell>
          <cell r="E5203">
            <v>360960</v>
          </cell>
          <cell r="F5203">
            <v>2616960</v>
          </cell>
        </row>
        <row r="5204">
          <cell r="A5204" t="str">
            <v>TRAFO MONOFASICO 25KVA 13200/240 REPARAD</v>
          </cell>
          <cell r="B5204">
            <v>1850000</v>
          </cell>
          <cell r="C5204" t="str">
            <v>UND</v>
          </cell>
          <cell r="D5204">
            <v>2220000</v>
          </cell>
          <cell r="E5204">
            <v>355200</v>
          </cell>
          <cell r="F5204">
            <v>2575200</v>
          </cell>
        </row>
        <row r="5205">
          <cell r="A5205" t="str">
            <v>TRAFO MONOFASICO 25KVA 13200/240-120V</v>
          </cell>
          <cell r="B5205">
            <v>2220000</v>
          </cell>
          <cell r="C5205" t="str">
            <v>UND</v>
          </cell>
          <cell r="D5205">
            <v>2664000</v>
          </cell>
          <cell r="E5205">
            <v>426240</v>
          </cell>
          <cell r="F5205">
            <v>3090240</v>
          </cell>
        </row>
        <row r="5206">
          <cell r="A5206" t="str">
            <v>TRAFO MONOFASICO 37.5KVA 13200/240-120V</v>
          </cell>
          <cell r="B5206">
            <v>2830000</v>
          </cell>
          <cell r="C5206" t="str">
            <v>UND</v>
          </cell>
          <cell r="D5206">
            <v>3396000</v>
          </cell>
          <cell r="E5206">
            <v>543360</v>
          </cell>
          <cell r="F5206">
            <v>3939360</v>
          </cell>
        </row>
        <row r="5207">
          <cell r="A5207" t="str">
            <v>TRAFO MONOFASICO 50KVA 13200/240-120V</v>
          </cell>
          <cell r="B5207">
            <v>3300000</v>
          </cell>
          <cell r="C5207" t="str">
            <v>UND</v>
          </cell>
          <cell r="D5207">
            <v>3960000</v>
          </cell>
          <cell r="E5207">
            <v>633600</v>
          </cell>
          <cell r="F5207">
            <v>4593600</v>
          </cell>
        </row>
        <row r="5208">
          <cell r="A5208" t="str">
            <v>TRAFO MONOFASICO 75KVA 13200/240-120V</v>
          </cell>
          <cell r="B5208">
            <v>4190000</v>
          </cell>
          <cell r="C5208" t="str">
            <v>UND</v>
          </cell>
          <cell r="D5208">
            <v>5028000</v>
          </cell>
          <cell r="E5208">
            <v>804480</v>
          </cell>
          <cell r="F5208">
            <v>5832480</v>
          </cell>
        </row>
        <row r="5209">
          <cell r="A5209" t="str">
            <v>TRAFO POTENCIAL VCK-17 11.4/120V 30VA IN</v>
          </cell>
          <cell r="B5209">
            <v>1275000</v>
          </cell>
          <cell r="C5209" t="str">
            <v>UND</v>
          </cell>
          <cell r="D5209">
            <v>1530000</v>
          </cell>
          <cell r="E5209">
            <v>244800</v>
          </cell>
          <cell r="F5209">
            <v>1774800</v>
          </cell>
        </row>
        <row r="5210">
          <cell r="A5210" t="str">
            <v>TRAFO POTENCIAL VCK-17 12/120V 50VA INTE</v>
          </cell>
          <cell r="B5210">
            <v>1275000</v>
          </cell>
          <cell r="C5210" t="str">
            <v>UND</v>
          </cell>
          <cell r="D5210">
            <v>1530000</v>
          </cell>
          <cell r="E5210">
            <v>244800</v>
          </cell>
          <cell r="F5210">
            <v>1774800</v>
          </cell>
        </row>
        <row r="5211">
          <cell r="A5211" t="str">
            <v>TRAFO POTENCIAL VCK-17 13.2/120V 25VA IN</v>
          </cell>
          <cell r="B5211">
            <v>1524000</v>
          </cell>
          <cell r="C5211" t="str">
            <v>UND</v>
          </cell>
          <cell r="D5211">
            <v>1828800</v>
          </cell>
          <cell r="E5211">
            <v>292608</v>
          </cell>
          <cell r="F5211">
            <v>2121408</v>
          </cell>
        </row>
        <row r="5212">
          <cell r="A5212" t="str">
            <v>TRAFO POTENCIAL VRL-17 13.2/120V 50VA EX</v>
          </cell>
          <cell r="B5212">
            <v>1725000</v>
          </cell>
          <cell r="C5212" t="str">
            <v>UND</v>
          </cell>
          <cell r="D5212">
            <v>2070000</v>
          </cell>
          <cell r="E5212">
            <v>331200</v>
          </cell>
          <cell r="F5212">
            <v>2401200</v>
          </cell>
        </row>
        <row r="5213">
          <cell r="A5213" t="str">
            <v>TRAFO POTENCIAL VRL-17 13.8/120V 25VA EX</v>
          </cell>
          <cell r="B5213">
            <v>1725000</v>
          </cell>
          <cell r="C5213" t="str">
            <v>UND</v>
          </cell>
          <cell r="D5213">
            <v>2070000</v>
          </cell>
          <cell r="E5213">
            <v>331200</v>
          </cell>
          <cell r="F5213">
            <v>2401200</v>
          </cell>
        </row>
        <row r="5214">
          <cell r="A5214" t="str">
            <v>TRAFO POTENCIAL VRM-36 34.5/120V 25VA EX</v>
          </cell>
          <cell r="B5214">
            <v>3175000</v>
          </cell>
          <cell r="C5214" t="str">
            <v>UND</v>
          </cell>
          <cell r="D5214">
            <v>3810000</v>
          </cell>
          <cell r="E5214">
            <v>609600</v>
          </cell>
          <cell r="F5214">
            <v>4419600</v>
          </cell>
        </row>
        <row r="5215">
          <cell r="A5215" t="str">
            <v>TRAFO TRIF.400KVA 11400 208/120V SILICO</v>
          </cell>
          <cell r="B5215">
            <v>12942720</v>
          </cell>
          <cell r="C5215" t="str">
            <v>UND</v>
          </cell>
          <cell r="D5215">
            <v>15531264</v>
          </cell>
          <cell r="E5215">
            <v>2485002.2400000002</v>
          </cell>
          <cell r="F5215">
            <v>18016266</v>
          </cell>
        </row>
        <row r="5216">
          <cell r="A5216" t="str">
            <v>TRAFO TRIF.SECO 70KVA190-240V/380VDISICO</v>
          </cell>
          <cell r="B5216">
            <v>3630000</v>
          </cell>
          <cell r="C5216" t="str">
            <v>UND</v>
          </cell>
          <cell r="D5216">
            <v>4356000</v>
          </cell>
          <cell r="E5216">
            <v>696960</v>
          </cell>
          <cell r="F5216">
            <v>5052960</v>
          </cell>
        </row>
        <row r="5217">
          <cell r="A5217" t="str">
            <v>TRAFO TRIF.SECO 10KVA480/220-120V</v>
          </cell>
          <cell r="B5217">
            <v>1800000</v>
          </cell>
          <cell r="C5217" t="str">
            <v>UND</v>
          </cell>
          <cell r="D5217">
            <v>2160000</v>
          </cell>
          <cell r="E5217">
            <v>345600</v>
          </cell>
          <cell r="F5217">
            <v>2505600</v>
          </cell>
        </row>
        <row r="5218">
          <cell r="A5218" t="str">
            <v>TRAFO TRIFASICO 1000KVA 480/13200V ELEVA</v>
          </cell>
          <cell r="B5218">
            <v>29560000</v>
          </cell>
          <cell r="C5218" t="str">
            <v>UND</v>
          </cell>
          <cell r="D5218">
            <v>35472000</v>
          </cell>
          <cell r="E5218">
            <v>5675520</v>
          </cell>
          <cell r="F5218">
            <v>41147520</v>
          </cell>
        </row>
        <row r="5219">
          <cell r="A5219" t="str">
            <v>TRAFO TRIFASICO 112.5KVA 11400/208 V RAD</v>
          </cell>
          <cell r="B5219">
            <v>5400000</v>
          </cell>
          <cell r="C5219" t="str">
            <v>UND</v>
          </cell>
          <cell r="D5219">
            <v>6480000</v>
          </cell>
          <cell r="E5219">
            <v>1036800</v>
          </cell>
          <cell r="F5219">
            <v>7516800</v>
          </cell>
        </row>
        <row r="5220">
          <cell r="A5220" t="str">
            <v>TRAFO TRIFASICO 112.5KVA 11400/208-120V</v>
          </cell>
          <cell r="B5220">
            <v>7080000</v>
          </cell>
          <cell r="C5220" t="str">
            <v>UND</v>
          </cell>
          <cell r="D5220">
            <v>8496000</v>
          </cell>
          <cell r="E5220">
            <v>1359360</v>
          </cell>
          <cell r="F5220">
            <v>9855360</v>
          </cell>
        </row>
        <row r="5221">
          <cell r="A5221" t="str">
            <v>TRAFO TRIFASICO 112.5KVA 11400/208V SECO</v>
          </cell>
          <cell r="B5221">
            <v>7635992</v>
          </cell>
          <cell r="C5221" t="str">
            <v>UND</v>
          </cell>
          <cell r="D5221">
            <v>9163190.4000000004</v>
          </cell>
          <cell r="E5221">
            <v>1466110.4640000002</v>
          </cell>
          <cell r="F5221">
            <v>10629301</v>
          </cell>
        </row>
        <row r="5222">
          <cell r="A5222" t="str">
            <v>TRAFO TRIFASICO 112.5KVA 11400/208V SILI</v>
          </cell>
          <cell r="B5222">
            <v>6221600</v>
          </cell>
          <cell r="C5222" t="str">
            <v>UND</v>
          </cell>
          <cell r="D5222">
            <v>7465920</v>
          </cell>
          <cell r="E5222">
            <v>1194547.2</v>
          </cell>
          <cell r="F5222">
            <v>8660467</v>
          </cell>
        </row>
        <row r="5223">
          <cell r="A5223" t="str">
            <v>TRAFO TRIFASICO 112.5KVA 11400/220-127V</v>
          </cell>
          <cell r="B5223">
            <v>8056017</v>
          </cell>
          <cell r="C5223" t="str">
            <v>UND</v>
          </cell>
          <cell r="D5223">
            <v>9667220.4000000004</v>
          </cell>
          <cell r="E5223">
            <v>1546755.2640000002</v>
          </cell>
          <cell r="F5223">
            <v>11213976</v>
          </cell>
        </row>
        <row r="5224">
          <cell r="A5224" t="str">
            <v>TRAFO TRIFASICO 112.5KVA 13200/208-120V</v>
          </cell>
          <cell r="B5224">
            <v>7080000</v>
          </cell>
          <cell r="C5224" t="str">
            <v>UND</v>
          </cell>
          <cell r="D5224">
            <v>8496000</v>
          </cell>
          <cell r="E5224">
            <v>1359360</v>
          </cell>
          <cell r="F5224">
            <v>9855360</v>
          </cell>
        </row>
        <row r="5225">
          <cell r="A5225" t="str">
            <v>TRAFO TRIFASICO 112.5KVA 13200/220 REPAR</v>
          </cell>
          <cell r="B5225">
            <v>5900000</v>
          </cell>
          <cell r="C5225" t="str">
            <v>UND</v>
          </cell>
          <cell r="D5225">
            <v>7080000</v>
          </cell>
          <cell r="E5225">
            <v>1132800</v>
          </cell>
          <cell r="F5225">
            <v>8212800</v>
          </cell>
        </row>
        <row r="5226">
          <cell r="A5226" t="str">
            <v>TRAFO TRIFASICO 112.5KVA 13200/220 V RAD</v>
          </cell>
          <cell r="B5226">
            <v>11454000</v>
          </cell>
          <cell r="C5226" t="str">
            <v>UND</v>
          </cell>
          <cell r="D5226">
            <v>13744800</v>
          </cell>
          <cell r="E5226">
            <v>2199168</v>
          </cell>
          <cell r="F5226">
            <v>15943968</v>
          </cell>
        </row>
        <row r="5227">
          <cell r="A5227" t="str">
            <v>TRAFO TRIFASICO 112.5KVA 13200/220-127V</v>
          </cell>
          <cell r="B5227">
            <v>7080000</v>
          </cell>
          <cell r="C5227" t="str">
            <v>UND</v>
          </cell>
          <cell r="D5227">
            <v>8496000</v>
          </cell>
          <cell r="E5227">
            <v>1359360</v>
          </cell>
          <cell r="F5227">
            <v>9855360</v>
          </cell>
        </row>
        <row r="5228">
          <cell r="A5228" t="str">
            <v>TRAFO TRIFASICO 150KVA 11400/208 REPARAD</v>
          </cell>
          <cell r="B5228">
            <v>6680000</v>
          </cell>
          <cell r="C5228" t="str">
            <v>UND</v>
          </cell>
          <cell r="D5228">
            <v>8016000</v>
          </cell>
          <cell r="E5228">
            <v>1282560</v>
          </cell>
          <cell r="F5228">
            <v>9298560</v>
          </cell>
        </row>
        <row r="5229">
          <cell r="A5229" t="str">
            <v>TRAFO TRIFASICO 150KVA 11400/208-120V</v>
          </cell>
          <cell r="B5229">
            <v>8260000</v>
          </cell>
          <cell r="C5229" t="str">
            <v>UND</v>
          </cell>
          <cell r="D5229">
            <v>9912000</v>
          </cell>
          <cell r="E5229">
            <v>1585920</v>
          </cell>
          <cell r="F5229">
            <v>11497920</v>
          </cell>
        </row>
        <row r="5230">
          <cell r="A5230" t="str">
            <v>TRAFO TRIFASICO 150KVA 11400/208-120V PO</v>
          </cell>
          <cell r="B5230">
            <v>7973000</v>
          </cell>
          <cell r="C5230" t="str">
            <v>UND</v>
          </cell>
          <cell r="D5230">
            <v>9567600</v>
          </cell>
          <cell r="E5230">
            <v>1530816</v>
          </cell>
          <cell r="F5230">
            <v>11098416</v>
          </cell>
        </row>
        <row r="5231">
          <cell r="A5231" t="str">
            <v>TRAFO TRIFASICO 150KVA 11400/208-120V SI</v>
          </cell>
          <cell r="B5231">
            <v>7528640</v>
          </cell>
          <cell r="C5231" t="str">
            <v>UND</v>
          </cell>
          <cell r="D5231">
            <v>9034368</v>
          </cell>
          <cell r="E5231">
            <v>1445498.8800000001</v>
          </cell>
          <cell r="F5231">
            <v>10479867</v>
          </cell>
        </row>
        <row r="5232">
          <cell r="A5232" t="str">
            <v>TRAFO TRIFASICO 150KVA 11400/208V SECO</v>
          </cell>
          <cell r="B5232">
            <v>7560000</v>
          </cell>
          <cell r="C5232" t="str">
            <v>UND</v>
          </cell>
          <cell r="D5232">
            <v>9072000</v>
          </cell>
          <cell r="E5232">
            <v>1451520</v>
          </cell>
          <cell r="F5232">
            <v>10523520</v>
          </cell>
        </row>
        <row r="5233">
          <cell r="A5233" t="str">
            <v>TRAFO TRIFASICO 150KVA 11400/220-127V</v>
          </cell>
          <cell r="B5233">
            <v>8260000</v>
          </cell>
          <cell r="C5233" t="str">
            <v>UND</v>
          </cell>
          <cell r="D5233">
            <v>9912000</v>
          </cell>
          <cell r="E5233">
            <v>1585920</v>
          </cell>
          <cell r="F5233">
            <v>11497920</v>
          </cell>
        </row>
        <row r="5234">
          <cell r="A5234" t="str">
            <v>TRAFO TRIFASICO 150KVA 13200/208-120V</v>
          </cell>
          <cell r="B5234">
            <v>8900000</v>
          </cell>
          <cell r="C5234" t="str">
            <v>UND</v>
          </cell>
          <cell r="D5234">
            <v>10680000</v>
          </cell>
          <cell r="E5234">
            <v>1708800</v>
          </cell>
          <cell r="F5234">
            <v>12388800</v>
          </cell>
        </row>
        <row r="5235">
          <cell r="A5235" t="str">
            <v>TRAFO TRIFASICO 150KVA 13200/220-127V</v>
          </cell>
          <cell r="B5235">
            <v>8260000</v>
          </cell>
          <cell r="C5235" t="str">
            <v>UND</v>
          </cell>
          <cell r="D5235">
            <v>9912000</v>
          </cell>
          <cell r="E5235">
            <v>1585920</v>
          </cell>
          <cell r="F5235">
            <v>11497920</v>
          </cell>
        </row>
        <row r="5236">
          <cell r="A5236" t="str">
            <v>TRAFO TRIFASICO 150KVA 13200/440-254V</v>
          </cell>
          <cell r="B5236">
            <v>8260000</v>
          </cell>
          <cell r="C5236" t="str">
            <v>UND</v>
          </cell>
          <cell r="D5236">
            <v>9912000</v>
          </cell>
          <cell r="E5236">
            <v>1585920</v>
          </cell>
          <cell r="F5236">
            <v>11497920</v>
          </cell>
        </row>
        <row r="5237">
          <cell r="A5237" t="str">
            <v>TRAFO TRIFASICO 150KVA 220/13200V ELEVAD</v>
          </cell>
          <cell r="B5237">
            <v>8560000</v>
          </cell>
          <cell r="C5237" t="str">
            <v>UND</v>
          </cell>
          <cell r="D5237">
            <v>10272000</v>
          </cell>
          <cell r="E5237">
            <v>1643520</v>
          </cell>
          <cell r="F5237">
            <v>11915520</v>
          </cell>
        </row>
        <row r="5238">
          <cell r="A5238" t="str">
            <v>TRAFO TRIFASICO 15KVA 11400/208-120V</v>
          </cell>
          <cell r="B5238">
            <v>3240000</v>
          </cell>
          <cell r="C5238" t="str">
            <v>UND</v>
          </cell>
          <cell r="D5238">
            <v>3888000</v>
          </cell>
          <cell r="E5238">
            <v>622080</v>
          </cell>
          <cell r="F5238">
            <v>4510080</v>
          </cell>
        </row>
        <row r="5239">
          <cell r="A5239" t="str">
            <v>TRAFO TRIFASICO 15KVA 13200/208-120V</v>
          </cell>
          <cell r="B5239">
            <v>3240000</v>
          </cell>
          <cell r="C5239" t="str">
            <v>UND</v>
          </cell>
          <cell r="D5239">
            <v>3888000</v>
          </cell>
          <cell r="E5239">
            <v>622080</v>
          </cell>
          <cell r="F5239">
            <v>4510080</v>
          </cell>
        </row>
        <row r="5240">
          <cell r="A5240" t="str">
            <v>TRAFO TRIFASICO 15KVA 13200/220-127V</v>
          </cell>
          <cell r="B5240">
            <v>3240000</v>
          </cell>
          <cell r="C5240" t="str">
            <v>UND</v>
          </cell>
          <cell r="D5240">
            <v>3888000</v>
          </cell>
          <cell r="E5240">
            <v>622080</v>
          </cell>
          <cell r="F5240">
            <v>4510080</v>
          </cell>
        </row>
        <row r="5241">
          <cell r="A5241" t="str">
            <v>TRAFO TRIFASICO 225KVA 11400/208-120V</v>
          </cell>
          <cell r="B5241">
            <v>11050000</v>
          </cell>
          <cell r="C5241" t="str">
            <v>UND</v>
          </cell>
          <cell r="D5241">
            <v>13260000</v>
          </cell>
          <cell r="E5241">
            <v>2121600</v>
          </cell>
          <cell r="F5241">
            <v>15381600</v>
          </cell>
        </row>
        <row r="5242">
          <cell r="A5242" t="str">
            <v>TRAFO TRIFASICO 225KVA 11400/208-120V SI</v>
          </cell>
          <cell r="B5242">
            <v>9147040</v>
          </cell>
          <cell r="C5242" t="str">
            <v>UND</v>
          </cell>
          <cell r="D5242">
            <v>10976448</v>
          </cell>
          <cell r="E5242">
            <v>1756231.6799999999</v>
          </cell>
          <cell r="F5242">
            <v>12732680</v>
          </cell>
        </row>
        <row r="5243">
          <cell r="A5243" t="str">
            <v>TRAFO TRIFASICO 225KVA 11400/208V SECO</v>
          </cell>
          <cell r="B5243">
            <v>9250000</v>
          </cell>
          <cell r="C5243" t="str">
            <v>UND</v>
          </cell>
          <cell r="D5243">
            <v>11100000</v>
          </cell>
          <cell r="E5243">
            <v>1776000</v>
          </cell>
          <cell r="F5243">
            <v>12876000</v>
          </cell>
        </row>
        <row r="5244">
          <cell r="A5244" t="str">
            <v>TRAFO TRIFASICO 225KVA 11400/216V SECO</v>
          </cell>
          <cell r="B5244">
            <v>10400000</v>
          </cell>
          <cell r="C5244" t="str">
            <v>UND</v>
          </cell>
          <cell r="D5244">
            <v>12480000</v>
          </cell>
          <cell r="E5244">
            <v>1996800</v>
          </cell>
          <cell r="F5244">
            <v>14476800</v>
          </cell>
        </row>
        <row r="5245">
          <cell r="A5245" t="str">
            <v>TRAFO TRIFASICO 225KVA 11400/220-127V</v>
          </cell>
          <cell r="B5245">
            <v>11050000</v>
          </cell>
          <cell r="C5245" t="str">
            <v>UND</v>
          </cell>
          <cell r="D5245">
            <v>13260000</v>
          </cell>
          <cell r="E5245">
            <v>2121600</v>
          </cell>
          <cell r="F5245">
            <v>15381600</v>
          </cell>
        </row>
        <row r="5246">
          <cell r="A5246" t="str">
            <v>TRAFO TRIFASICO 225KVA 13200/208-120V</v>
          </cell>
          <cell r="B5246">
            <v>14500000</v>
          </cell>
          <cell r="C5246" t="str">
            <v>UND</v>
          </cell>
          <cell r="D5246">
            <v>17400000</v>
          </cell>
          <cell r="E5246">
            <v>2784000</v>
          </cell>
          <cell r="F5246">
            <v>20184000</v>
          </cell>
        </row>
        <row r="5247">
          <cell r="A5247" t="str">
            <v>TRAFO TRIFASICO 225KVA 13200/220-127V</v>
          </cell>
          <cell r="B5247">
            <v>13200000</v>
          </cell>
          <cell r="C5247" t="str">
            <v>UND</v>
          </cell>
          <cell r="D5247">
            <v>15840000</v>
          </cell>
          <cell r="E5247">
            <v>2534400</v>
          </cell>
          <cell r="F5247">
            <v>18374400</v>
          </cell>
        </row>
        <row r="5248">
          <cell r="A5248" t="str">
            <v>TRAFO TRIFASICO 250KVA 13200/440-220V</v>
          </cell>
          <cell r="B5248">
            <v>12000000</v>
          </cell>
          <cell r="C5248" t="str">
            <v>UND</v>
          </cell>
          <cell r="D5248">
            <v>14400000</v>
          </cell>
          <cell r="E5248">
            <v>2304000</v>
          </cell>
          <cell r="F5248">
            <v>16704000</v>
          </cell>
        </row>
        <row r="5249">
          <cell r="A5249" t="str">
            <v>TRAFO TRIFASICO 300 KVA - 13200/220-127</v>
          </cell>
          <cell r="B5249">
            <v>13200000</v>
          </cell>
          <cell r="C5249" t="str">
            <v>UND</v>
          </cell>
          <cell r="D5249">
            <v>15840000</v>
          </cell>
          <cell r="E5249">
            <v>2534400</v>
          </cell>
          <cell r="F5249">
            <v>18374400</v>
          </cell>
        </row>
        <row r="5250">
          <cell r="A5250" t="str">
            <v>TRAFO TRIFASICO 300KVA 11400/208-120V</v>
          </cell>
          <cell r="B5250">
            <v>13200000</v>
          </cell>
          <cell r="C5250" t="str">
            <v>UND</v>
          </cell>
          <cell r="D5250">
            <v>15840000</v>
          </cell>
          <cell r="E5250">
            <v>2534400</v>
          </cell>
          <cell r="F5250">
            <v>18374400</v>
          </cell>
        </row>
        <row r="5251">
          <cell r="A5251" t="str">
            <v>TRAFO TRIFASICO 300KVA 11400/208-120V SI</v>
          </cell>
          <cell r="B5251">
            <v>11138400</v>
          </cell>
          <cell r="C5251" t="str">
            <v>UND</v>
          </cell>
          <cell r="D5251">
            <v>13366080</v>
          </cell>
          <cell r="E5251">
            <v>2138572.7999999998</v>
          </cell>
          <cell r="F5251">
            <v>15504653</v>
          </cell>
        </row>
        <row r="5252">
          <cell r="A5252" t="str">
            <v>TRAFO TRIFASICO 300KVA 11400/208V SECO</v>
          </cell>
          <cell r="B5252">
            <v>11250000</v>
          </cell>
          <cell r="C5252" t="str">
            <v>UND</v>
          </cell>
          <cell r="D5252">
            <v>13500000</v>
          </cell>
          <cell r="E5252">
            <v>2160000</v>
          </cell>
          <cell r="F5252">
            <v>15660000</v>
          </cell>
        </row>
        <row r="5253">
          <cell r="A5253" t="str">
            <v>TRAFO TRIFASICO 300KVA 11400/380-220V</v>
          </cell>
          <cell r="B5253">
            <v>15550000</v>
          </cell>
          <cell r="C5253" t="str">
            <v>UND</v>
          </cell>
          <cell r="D5253">
            <v>18660000</v>
          </cell>
          <cell r="E5253">
            <v>2985600</v>
          </cell>
          <cell r="F5253">
            <v>21645600</v>
          </cell>
        </row>
        <row r="5254">
          <cell r="A5254" t="str">
            <v>TRAFO TRIFASICO 300KVA 13200/208-120V</v>
          </cell>
          <cell r="B5254">
            <v>13200000</v>
          </cell>
          <cell r="C5254" t="str">
            <v>UND</v>
          </cell>
          <cell r="D5254">
            <v>15840000</v>
          </cell>
          <cell r="E5254">
            <v>2534400</v>
          </cell>
          <cell r="F5254">
            <v>18374400</v>
          </cell>
        </row>
        <row r="5255">
          <cell r="A5255" t="str">
            <v>TRAFO TRIFASICO 30KVA 11400/208-120V</v>
          </cell>
          <cell r="B5255">
            <v>3670000</v>
          </cell>
          <cell r="C5255" t="str">
            <v>UND</v>
          </cell>
          <cell r="D5255">
            <v>4404000</v>
          </cell>
          <cell r="E5255">
            <v>704640</v>
          </cell>
          <cell r="F5255">
            <v>5108640</v>
          </cell>
        </row>
        <row r="5256">
          <cell r="A5256" t="str">
            <v>TRAFO TRIFASICO 30KVA 11400/208-120V AUT</v>
          </cell>
          <cell r="B5256">
            <v>5300000</v>
          </cell>
          <cell r="C5256" t="str">
            <v>UND</v>
          </cell>
          <cell r="D5256">
            <v>6360000</v>
          </cell>
          <cell r="E5256">
            <v>1017600</v>
          </cell>
          <cell r="F5256">
            <v>7377600</v>
          </cell>
        </row>
        <row r="5257">
          <cell r="A5257" t="str">
            <v>TRAFO TRIFASICO 30KVA 13200/208-120V</v>
          </cell>
          <cell r="B5257">
            <v>3670000</v>
          </cell>
          <cell r="C5257" t="str">
            <v>UND</v>
          </cell>
          <cell r="D5257">
            <v>4404000</v>
          </cell>
          <cell r="E5257">
            <v>704640</v>
          </cell>
          <cell r="F5257">
            <v>5108640</v>
          </cell>
        </row>
        <row r="5258">
          <cell r="A5258" t="str">
            <v>TRAFO TRIFASICO 30KVA 13200/220-127V</v>
          </cell>
          <cell r="B5258">
            <v>3670000</v>
          </cell>
          <cell r="C5258" t="str">
            <v>UND</v>
          </cell>
          <cell r="D5258">
            <v>4404000</v>
          </cell>
          <cell r="E5258">
            <v>704640</v>
          </cell>
          <cell r="F5258">
            <v>5108640</v>
          </cell>
        </row>
        <row r="5259">
          <cell r="A5259" t="str">
            <v>TRAFO TRIFASICO 30KVA 13800/220V</v>
          </cell>
          <cell r="B5259">
            <v>4037000</v>
          </cell>
          <cell r="C5259" t="str">
            <v>UND</v>
          </cell>
          <cell r="D5259">
            <v>4844400</v>
          </cell>
          <cell r="E5259">
            <v>775104</v>
          </cell>
          <cell r="F5259">
            <v>5619504</v>
          </cell>
        </row>
        <row r="5260">
          <cell r="A5260" t="str">
            <v>TRAFO TRIFASICO 30KVA 34500/227-131V</v>
          </cell>
          <cell r="B5260">
            <v>4300000</v>
          </cell>
          <cell r="C5260" t="str">
            <v>UND</v>
          </cell>
          <cell r="D5260">
            <v>5160000</v>
          </cell>
          <cell r="E5260">
            <v>825600</v>
          </cell>
          <cell r="F5260">
            <v>5985600</v>
          </cell>
        </row>
        <row r="5261">
          <cell r="A5261" t="str">
            <v>TRAFO TRIFASICO 400KVA 11400/208-120V</v>
          </cell>
          <cell r="B5261">
            <v>15550000</v>
          </cell>
          <cell r="C5261" t="str">
            <v>UND</v>
          </cell>
          <cell r="D5261">
            <v>18660000</v>
          </cell>
          <cell r="E5261">
            <v>2985600</v>
          </cell>
          <cell r="F5261">
            <v>21645600</v>
          </cell>
        </row>
        <row r="5262">
          <cell r="A5262" t="str">
            <v>TRAFO TRIFASICO 400KVA 11400/208V SECO</v>
          </cell>
          <cell r="B5262">
            <v>13050000</v>
          </cell>
          <cell r="C5262" t="str">
            <v>UND</v>
          </cell>
          <cell r="D5262">
            <v>15660000</v>
          </cell>
          <cell r="E5262">
            <v>2505600</v>
          </cell>
          <cell r="F5262">
            <v>18165600</v>
          </cell>
        </row>
        <row r="5263">
          <cell r="A5263" t="str">
            <v>TRAFO TRIFASICO 400KVA 11400/220-127V</v>
          </cell>
          <cell r="B5263">
            <v>15550000</v>
          </cell>
          <cell r="C5263" t="str">
            <v>UND</v>
          </cell>
          <cell r="D5263">
            <v>18660000</v>
          </cell>
          <cell r="E5263">
            <v>2985600</v>
          </cell>
          <cell r="F5263">
            <v>21645600</v>
          </cell>
        </row>
        <row r="5264">
          <cell r="A5264" t="str">
            <v>TRAFO TRIFASICO 400KVA 13200/220-127V</v>
          </cell>
          <cell r="B5264">
            <v>15550000</v>
          </cell>
          <cell r="C5264" t="str">
            <v>UND</v>
          </cell>
          <cell r="D5264">
            <v>18660000</v>
          </cell>
          <cell r="E5264">
            <v>2985600</v>
          </cell>
          <cell r="F5264">
            <v>21645600</v>
          </cell>
        </row>
        <row r="5265">
          <cell r="A5265" t="str">
            <v>TRAFO TRIFASICO 400KVA 220/13200V ELEVAD</v>
          </cell>
          <cell r="B5265">
            <v>8933600</v>
          </cell>
          <cell r="C5265" t="str">
            <v>UND</v>
          </cell>
          <cell r="D5265">
            <v>10720320</v>
          </cell>
          <cell r="E5265">
            <v>1715251.2</v>
          </cell>
          <cell r="F5265">
            <v>12435571</v>
          </cell>
        </row>
        <row r="5266">
          <cell r="A5266" t="str">
            <v>TRAFO TRIFASICO 45KVA 11400/208-120V</v>
          </cell>
          <cell r="B5266">
            <v>4390000</v>
          </cell>
          <cell r="C5266" t="str">
            <v>UND</v>
          </cell>
          <cell r="D5266">
            <v>5268000</v>
          </cell>
          <cell r="E5266">
            <v>842880</v>
          </cell>
          <cell r="F5266">
            <v>6110880</v>
          </cell>
        </row>
        <row r="5267">
          <cell r="A5267" t="str">
            <v>TRAFO TRIFASICO 45KVA 11400/214-124V SI</v>
          </cell>
          <cell r="B5267">
            <v>2671200</v>
          </cell>
          <cell r="C5267" t="str">
            <v>UND</v>
          </cell>
          <cell r="D5267">
            <v>3205440</v>
          </cell>
          <cell r="E5267">
            <v>512870.40000000002</v>
          </cell>
          <cell r="F5267">
            <v>3718310</v>
          </cell>
        </row>
        <row r="5268">
          <cell r="A5268" t="str">
            <v>TRAFO TRIFASICO 45KVA 13200/208-120V</v>
          </cell>
          <cell r="B5268">
            <v>4390000</v>
          </cell>
          <cell r="C5268" t="str">
            <v>UND</v>
          </cell>
          <cell r="D5268">
            <v>5268000</v>
          </cell>
          <cell r="E5268">
            <v>842880</v>
          </cell>
          <cell r="F5268">
            <v>6110880</v>
          </cell>
        </row>
        <row r="5269">
          <cell r="A5269" t="str">
            <v>TRAFO TRIFASICO 45KVA 13200/220-127V</v>
          </cell>
          <cell r="B5269">
            <v>4390000</v>
          </cell>
          <cell r="C5269" t="str">
            <v>UND</v>
          </cell>
          <cell r="D5269">
            <v>5268000</v>
          </cell>
          <cell r="E5269">
            <v>842880</v>
          </cell>
          <cell r="F5269">
            <v>6110880</v>
          </cell>
        </row>
        <row r="5270">
          <cell r="A5270" t="str">
            <v>TRAFO TRIFASICO 45KVA 13800/440-254V</v>
          </cell>
          <cell r="B5270">
            <v>3843000</v>
          </cell>
          <cell r="C5270" t="str">
            <v>UND</v>
          </cell>
          <cell r="D5270">
            <v>4611600</v>
          </cell>
          <cell r="E5270">
            <v>737856</v>
          </cell>
          <cell r="F5270">
            <v>5349456</v>
          </cell>
        </row>
        <row r="5271">
          <cell r="A5271" t="str">
            <v>TRAFO TRIFASICO 5/6.25MVA 34.5/13.8KV</v>
          </cell>
          <cell r="B5271">
            <v>99788000</v>
          </cell>
          <cell r="C5271" t="str">
            <v>UND</v>
          </cell>
          <cell r="D5271">
            <v>119745600</v>
          </cell>
          <cell r="E5271">
            <v>19159296</v>
          </cell>
          <cell r="F5271">
            <v>138904896</v>
          </cell>
        </row>
        <row r="5272">
          <cell r="A5272" t="str">
            <v>TRAFO TRIFASICO 500KVA 11400/208 MEGA RE</v>
          </cell>
          <cell r="B5272">
            <v>15310000</v>
          </cell>
          <cell r="C5272" t="str">
            <v>UND</v>
          </cell>
          <cell r="D5272">
            <v>18372000</v>
          </cell>
          <cell r="E5272">
            <v>2939520</v>
          </cell>
          <cell r="F5272">
            <v>21311520</v>
          </cell>
        </row>
        <row r="5273">
          <cell r="A5273" t="str">
            <v>TRAFO TRIFASICO 500KVA 11400/208-120V</v>
          </cell>
          <cell r="B5273">
            <v>18370000</v>
          </cell>
          <cell r="C5273" t="str">
            <v>UND</v>
          </cell>
          <cell r="D5273">
            <v>22044000</v>
          </cell>
          <cell r="E5273">
            <v>3527040</v>
          </cell>
          <cell r="F5273">
            <v>25571040</v>
          </cell>
        </row>
        <row r="5274">
          <cell r="A5274" t="str">
            <v>TRAFO TRIFASICO 500KVA 11400/208-120V SI</v>
          </cell>
          <cell r="B5274">
            <v>15182720</v>
          </cell>
          <cell r="C5274" t="str">
            <v>UND</v>
          </cell>
          <cell r="D5274">
            <v>18219264</v>
          </cell>
          <cell r="E5274">
            <v>2915082.2400000002</v>
          </cell>
          <cell r="F5274">
            <v>21134346</v>
          </cell>
        </row>
        <row r="5275">
          <cell r="A5275" t="str">
            <v>TRAFO TRIFASICO 500KVA 11400/208V SECO</v>
          </cell>
          <cell r="B5275">
            <v>15250000</v>
          </cell>
          <cell r="C5275" t="str">
            <v>UND</v>
          </cell>
          <cell r="D5275">
            <v>18300000</v>
          </cell>
          <cell r="E5275">
            <v>2928000</v>
          </cell>
          <cell r="F5275">
            <v>21228000</v>
          </cell>
        </row>
        <row r="5276">
          <cell r="A5276" t="str">
            <v>TRAFO TRIFASICO 500KVA 13200/208-120V</v>
          </cell>
          <cell r="B5276">
            <v>18370000</v>
          </cell>
          <cell r="C5276" t="str">
            <v>UND</v>
          </cell>
          <cell r="D5276">
            <v>22044000</v>
          </cell>
          <cell r="E5276">
            <v>3527040</v>
          </cell>
          <cell r="F5276">
            <v>25571040</v>
          </cell>
        </row>
        <row r="5277">
          <cell r="A5277" t="str">
            <v>TRAFO TRIFASICO 500KVA 13200/220V T.EXPA</v>
          </cell>
          <cell r="B5277">
            <v>16800000</v>
          </cell>
          <cell r="C5277" t="str">
            <v>UND</v>
          </cell>
          <cell r="D5277">
            <v>20160000</v>
          </cell>
          <cell r="E5277">
            <v>3225600</v>
          </cell>
          <cell r="F5277">
            <v>23385600</v>
          </cell>
        </row>
        <row r="5278">
          <cell r="A5278" t="str">
            <v>TRAFO TRIFASICO 500KVA 208/11400V ELEVAD</v>
          </cell>
          <cell r="B5278">
            <v>15310000</v>
          </cell>
          <cell r="C5278" t="str">
            <v>UND</v>
          </cell>
          <cell r="D5278">
            <v>18372000</v>
          </cell>
          <cell r="E5278">
            <v>2939520</v>
          </cell>
          <cell r="F5278">
            <v>21311520</v>
          </cell>
        </row>
        <row r="5279">
          <cell r="A5279" t="str">
            <v>TRAFO TRIFASICO 500KVA 34500/220V</v>
          </cell>
          <cell r="B5279">
            <v>25280000</v>
          </cell>
          <cell r="C5279" t="str">
            <v>UND</v>
          </cell>
          <cell r="D5279">
            <v>30336000</v>
          </cell>
          <cell r="E5279">
            <v>4853760</v>
          </cell>
          <cell r="F5279">
            <v>35189760</v>
          </cell>
        </row>
        <row r="5280">
          <cell r="A5280" t="str">
            <v>TRAFO TRIFASICO 630KVA 114/208-120V LAPI</v>
          </cell>
          <cell r="B5280">
            <v>24840000</v>
          </cell>
          <cell r="C5280" t="str">
            <v>UND</v>
          </cell>
          <cell r="D5280">
            <v>29808000</v>
          </cell>
          <cell r="E5280">
            <v>4769280</v>
          </cell>
          <cell r="F5280">
            <v>34577280</v>
          </cell>
        </row>
        <row r="5281">
          <cell r="A5281" t="str">
            <v>TRAFO TRIFASICO 630KVA 11400/220-127V</v>
          </cell>
          <cell r="B5281">
            <v>24840000</v>
          </cell>
          <cell r="C5281" t="str">
            <v>UND</v>
          </cell>
          <cell r="D5281">
            <v>29808000</v>
          </cell>
          <cell r="E5281">
            <v>4769280</v>
          </cell>
          <cell r="F5281">
            <v>34577280</v>
          </cell>
        </row>
        <row r="5282">
          <cell r="A5282" t="str">
            <v>TRAFO TRIFASICO 75KVA 11400/208-120V</v>
          </cell>
          <cell r="B5282">
            <v>5460000</v>
          </cell>
          <cell r="C5282" t="str">
            <v>UND</v>
          </cell>
          <cell r="D5282">
            <v>6552000</v>
          </cell>
          <cell r="E5282">
            <v>1048320</v>
          </cell>
          <cell r="F5282">
            <v>7600320</v>
          </cell>
        </row>
        <row r="5283">
          <cell r="A5283" t="str">
            <v>TRAFO TRIFASICO 75KVA 11400/208-120V POU</v>
          </cell>
          <cell r="B5283">
            <v>6783000</v>
          </cell>
          <cell r="C5283" t="str">
            <v>UND</v>
          </cell>
          <cell r="D5283">
            <v>8139600</v>
          </cell>
          <cell r="E5283">
            <v>1302336</v>
          </cell>
          <cell r="F5283">
            <v>9441936</v>
          </cell>
        </row>
        <row r="5284">
          <cell r="A5284" t="str">
            <v>TRAFO TRIFASICO 75KVA 11400/208-120V SEC</v>
          </cell>
          <cell r="B5284">
            <v>6164200</v>
          </cell>
          <cell r="C5284" t="str">
            <v>UND</v>
          </cell>
          <cell r="D5284">
            <v>7397040</v>
          </cell>
          <cell r="E5284">
            <v>1183526.4000000001</v>
          </cell>
          <cell r="F5284">
            <v>8580566</v>
          </cell>
        </row>
        <row r="5285">
          <cell r="A5285" t="str">
            <v>TRAFO TRIFASICO 75KVA 11400/208-120V SIL</v>
          </cell>
          <cell r="B5285">
            <v>5224800</v>
          </cell>
          <cell r="C5285" t="str">
            <v>UND</v>
          </cell>
          <cell r="D5285">
            <v>6269760</v>
          </cell>
          <cell r="E5285">
            <v>1003161.6</v>
          </cell>
          <cell r="F5285">
            <v>7272922</v>
          </cell>
        </row>
        <row r="5286">
          <cell r="A5286" t="str">
            <v>TRAFO TRIFASICO 75KVA 13200/208 REPARADO</v>
          </cell>
          <cell r="B5286">
            <v>4550000</v>
          </cell>
          <cell r="C5286" t="str">
            <v>UND</v>
          </cell>
          <cell r="D5286">
            <v>5460000</v>
          </cell>
          <cell r="E5286">
            <v>873600</v>
          </cell>
          <cell r="F5286">
            <v>6333600</v>
          </cell>
        </row>
        <row r="5287">
          <cell r="A5287" t="str">
            <v>TRAFO TRIFASICO 75KVA 13200/208-120V</v>
          </cell>
          <cell r="B5287">
            <v>5460000</v>
          </cell>
          <cell r="C5287" t="str">
            <v>UND</v>
          </cell>
          <cell r="D5287">
            <v>6552000</v>
          </cell>
          <cell r="E5287">
            <v>1048320</v>
          </cell>
          <cell r="F5287">
            <v>7600320</v>
          </cell>
        </row>
        <row r="5288">
          <cell r="A5288" t="str">
            <v>TRAFO TRIFASICO 75KVA 13200/208-120V RAD</v>
          </cell>
          <cell r="B5288">
            <v>4650000</v>
          </cell>
          <cell r="C5288" t="str">
            <v>UND</v>
          </cell>
          <cell r="D5288">
            <v>5580000</v>
          </cell>
          <cell r="E5288">
            <v>892800</v>
          </cell>
          <cell r="F5288">
            <v>6472800</v>
          </cell>
        </row>
        <row r="5289">
          <cell r="A5289" t="str">
            <v>TRAFO TRIFASICO 75KVA 13200/214V SUBESTA</v>
          </cell>
          <cell r="B5289">
            <v>5060000</v>
          </cell>
          <cell r="C5289" t="str">
            <v>UND</v>
          </cell>
          <cell r="D5289">
            <v>6072000</v>
          </cell>
          <cell r="E5289">
            <v>971520</v>
          </cell>
          <cell r="F5289">
            <v>7043520</v>
          </cell>
        </row>
        <row r="5290">
          <cell r="A5290" t="str">
            <v>TRAFO TRIFASICO 75KVA 13200/220 REPARADO</v>
          </cell>
          <cell r="B5290">
            <v>4550000</v>
          </cell>
          <cell r="C5290" t="str">
            <v>UND</v>
          </cell>
          <cell r="D5290">
            <v>5460000</v>
          </cell>
          <cell r="E5290">
            <v>873600</v>
          </cell>
          <cell r="F5290">
            <v>6333600</v>
          </cell>
        </row>
        <row r="5291">
          <cell r="A5291" t="str">
            <v>TRAFO TRIFASICO 75KVA 13200/220-127V</v>
          </cell>
          <cell r="B5291">
            <v>5460000</v>
          </cell>
          <cell r="C5291" t="str">
            <v>UND</v>
          </cell>
          <cell r="D5291">
            <v>6552000</v>
          </cell>
          <cell r="E5291">
            <v>1048320</v>
          </cell>
          <cell r="F5291">
            <v>7600320</v>
          </cell>
        </row>
        <row r="5292">
          <cell r="A5292" t="str">
            <v>TRAFO TRIFASICO 75KVA 13200/440-257V</v>
          </cell>
          <cell r="B5292">
            <v>5460000</v>
          </cell>
          <cell r="C5292" t="str">
            <v>UND</v>
          </cell>
          <cell r="D5292">
            <v>6552000</v>
          </cell>
          <cell r="E5292">
            <v>1048320</v>
          </cell>
          <cell r="F5292">
            <v>7600320</v>
          </cell>
        </row>
        <row r="5293">
          <cell r="A5293" t="str">
            <v>TRAFO TRIFASICO 800KVA 11400/440V</v>
          </cell>
          <cell r="B5293">
            <v>15620000</v>
          </cell>
          <cell r="C5293" t="str">
            <v>UND</v>
          </cell>
          <cell r="D5293">
            <v>18744000</v>
          </cell>
          <cell r="E5293">
            <v>2999040</v>
          </cell>
          <cell r="F5293">
            <v>21743040</v>
          </cell>
        </row>
        <row r="5294">
          <cell r="A5294" t="str">
            <v>TRAFO TRIFASICO 800KVA 208-120/11400V RT</v>
          </cell>
          <cell r="B5294">
            <v>32000000</v>
          </cell>
          <cell r="C5294" t="str">
            <v>UND</v>
          </cell>
          <cell r="D5294">
            <v>38400000</v>
          </cell>
          <cell r="E5294">
            <v>6144000</v>
          </cell>
          <cell r="F5294">
            <v>44544000</v>
          </cell>
        </row>
        <row r="5295">
          <cell r="A5295" t="str">
            <v>TRAFO TRIFASICO 800KVA 34500/220V</v>
          </cell>
          <cell r="B5295">
            <v>25398000</v>
          </cell>
          <cell r="C5295" t="str">
            <v>UND</v>
          </cell>
          <cell r="D5295">
            <v>30477600</v>
          </cell>
          <cell r="E5295">
            <v>4876416</v>
          </cell>
          <cell r="F5295">
            <v>35354016</v>
          </cell>
        </row>
        <row r="5296">
          <cell r="A5296" t="str">
            <v>TRAFO TRIFASICO 800KVA 34500/220V SECO</v>
          </cell>
          <cell r="B5296">
            <v>41866500</v>
          </cell>
          <cell r="C5296" t="str">
            <v>UND</v>
          </cell>
          <cell r="D5296">
            <v>50239800</v>
          </cell>
          <cell r="E5296">
            <v>8038368</v>
          </cell>
          <cell r="F5296">
            <v>58278168</v>
          </cell>
        </row>
        <row r="5297">
          <cell r="A5297" t="str">
            <v>TRAFO. CORRIENTE EXTERIOR 13.2KV110KVBI</v>
          </cell>
          <cell r="B5297">
            <v>965307</v>
          </cell>
          <cell r="C5297" t="str">
            <v>UND</v>
          </cell>
          <cell r="D5297">
            <v>1158368.3999999999</v>
          </cell>
          <cell r="E5297">
            <v>185338.94399999999</v>
          </cell>
          <cell r="F5297">
            <v>1343707</v>
          </cell>
        </row>
        <row r="5298">
          <cell r="A5298" t="str">
            <v>TRAFO. CORRIENTE EXTERIOR 15 KV 200-400</v>
          </cell>
          <cell r="B5298">
            <v>1362749</v>
          </cell>
          <cell r="C5298" t="str">
            <v>UND</v>
          </cell>
          <cell r="D5298">
            <v>1635298.8</v>
          </cell>
          <cell r="E5298">
            <v>261647.80800000002</v>
          </cell>
          <cell r="F5298">
            <v>1896947</v>
          </cell>
        </row>
        <row r="5299">
          <cell r="A5299" t="str">
            <v>TRAFO.CORRIENTE EXTER.34.5 KV 200KVBIL</v>
          </cell>
          <cell r="B5299">
            <v>1435584</v>
          </cell>
          <cell r="C5299" t="str">
            <v>UND</v>
          </cell>
          <cell r="D5299">
            <v>1722700.8</v>
          </cell>
          <cell r="E5299">
            <v>275632.12800000003</v>
          </cell>
          <cell r="F5299">
            <v>1998333</v>
          </cell>
        </row>
        <row r="5300">
          <cell r="A5300" t="str">
            <v>TRAFO.CORRIENTE EXTER.34.5 KV 50-100 A</v>
          </cell>
          <cell r="B5300">
            <v>3217000</v>
          </cell>
          <cell r="C5300" t="str">
            <v>UND</v>
          </cell>
          <cell r="D5300">
            <v>3860400</v>
          </cell>
          <cell r="E5300">
            <v>617664</v>
          </cell>
          <cell r="F5300">
            <v>4478064</v>
          </cell>
        </row>
        <row r="5301">
          <cell r="A5301" t="str">
            <v>TRANFORMADOR CORRIENTE 300/5A TAIT</v>
          </cell>
          <cell r="B5301">
            <v>156000</v>
          </cell>
          <cell r="C5301" t="str">
            <v>UND</v>
          </cell>
          <cell r="D5301">
            <v>187200</v>
          </cell>
          <cell r="E5301">
            <v>29952</v>
          </cell>
          <cell r="F5301">
            <v>217152</v>
          </cell>
        </row>
        <row r="5302">
          <cell r="A5302" t="str">
            <v>TRANSF. CORRIENTE 13.2 KV 50/5/5 A EXT</v>
          </cell>
          <cell r="B5302">
            <v>1813375</v>
          </cell>
          <cell r="C5302" t="str">
            <v>UND</v>
          </cell>
          <cell r="D5302">
            <v>2176050</v>
          </cell>
          <cell r="E5302">
            <v>348168</v>
          </cell>
          <cell r="F5302">
            <v>2524218</v>
          </cell>
        </row>
        <row r="5303">
          <cell r="A5303" t="str">
            <v>TRANSF. CORRIENTE 145KV 200-400/5-5-5-5A</v>
          </cell>
          <cell r="B5303">
            <v>13500000</v>
          </cell>
          <cell r="C5303" t="str">
            <v>UND</v>
          </cell>
          <cell r="D5303">
            <v>16200000</v>
          </cell>
          <cell r="E5303">
            <v>2592000</v>
          </cell>
          <cell r="F5303">
            <v>18792000</v>
          </cell>
        </row>
        <row r="5304">
          <cell r="A5304" t="str">
            <v>TRANSF. CORRIENTE 34.5 KV 15/30/5A EXT.</v>
          </cell>
          <cell r="B5304">
            <v>2215590</v>
          </cell>
          <cell r="C5304" t="str">
            <v>UND</v>
          </cell>
          <cell r="D5304">
            <v>2658708</v>
          </cell>
          <cell r="E5304">
            <v>425393.28</v>
          </cell>
          <cell r="F5304">
            <v>3084101</v>
          </cell>
        </row>
        <row r="5305">
          <cell r="A5305" t="str">
            <v>TRANSF. CORRIENTE 34.5 KV 40/60/5A EXT.</v>
          </cell>
          <cell r="B5305">
            <v>4158492</v>
          </cell>
          <cell r="C5305" t="str">
            <v>UND</v>
          </cell>
          <cell r="D5305">
            <v>4990190.3999999994</v>
          </cell>
          <cell r="E5305">
            <v>798430.46399999992</v>
          </cell>
          <cell r="F5305">
            <v>5788621</v>
          </cell>
        </row>
        <row r="5306">
          <cell r="A5306" t="str">
            <v>TRANSF. CORRIENTE 34.5 KV 50/5/5 A EXT.</v>
          </cell>
          <cell r="B5306">
            <v>2215590</v>
          </cell>
          <cell r="C5306" t="str">
            <v>UND</v>
          </cell>
          <cell r="D5306">
            <v>2658708</v>
          </cell>
          <cell r="E5306">
            <v>425393.28</v>
          </cell>
          <cell r="F5306">
            <v>3084101</v>
          </cell>
        </row>
        <row r="5307">
          <cell r="A5307" t="str">
            <v>TRANSF. CTE 34.5 KV 200-100-5/5/5 A EXT</v>
          </cell>
          <cell r="B5307">
            <v>4158492</v>
          </cell>
          <cell r="C5307" t="str">
            <v>UND</v>
          </cell>
          <cell r="D5307">
            <v>4990190.3999999994</v>
          </cell>
          <cell r="E5307">
            <v>798430.46399999992</v>
          </cell>
          <cell r="F5307">
            <v>5788621</v>
          </cell>
        </row>
        <row r="5308">
          <cell r="A5308" t="str">
            <v>TRANSF. POTENCIAL 123 KV-115KV</v>
          </cell>
          <cell r="B5308">
            <v>11248000</v>
          </cell>
          <cell r="C5308" t="str">
            <v>UND</v>
          </cell>
          <cell r="D5308">
            <v>13497600</v>
          </cell>
          <cell r="E5308">
            <v>2159616</v>
          </cell>
          <cell r="F5308">
            <v>15657216</v>
          </cell>
        </row>
        <row r="5309">
          <cell r="A5309" t="str">
            <v>TRANSF. POTENCIAL EXTERIOR 34.5KV /3 KV</v>
          </cell>
          <cell r="B5309">
            <v>2952622</v>
          </cell>
          <cell r="C5309" t="str">
            <v>UND</v>
          </cell>
          <cell r="D5309">
            <v>3543146.4</v>
          </cell>
          <cell r="E5309">
            <v>566903.424</v>
          </cell>
          <cell r="F5309">
            <v>4110050</v>
          </cell>
        </row>
        <row r="5310">
          <cell r="A5310" t="str">
            <v>TRANSF. POTENCIAL EXTERIOR 34.5KV 200KVB</v>
          </cell>
          <cell r="B5310">
            <v>2004867</v>
          </cell>
          <cell r="C5310" t="str">
            <v>UND</v>
          </cell>
          <cell r="D5310">
            <v>2405840.4</v>
          </cell>
          <cell r="E5310">
            <v>384934.46399999998</v>
          </cell>
          <cell r="F5310">
            <v>2790775</v>
          </cell>
        </row>
        <row r="5311">
          <cell r="A5311" t="str">
            <v>TRANSFERENCIA 200 AMP BANDEJA SIN TERJET</v>
          </cell>
          <cell r="B5311">
            <v>4008500</v>
          </cell>
          <cell r="C5311" t="str">
            <v>UND</v>
          </cell>
          <cell r="D5311">
            <v>4810200</v>
          </cell>
          <cell r="E5311">
            <v>769632</v>
          </cell>
          <cell r="F5311">
            <v>5579832</v>
          </cell>
        </row>
        <row r="5312">
          <cell r="A5312" t="str">
            <v>TRANSFERENCIA AUTOMAT 150A AC3, 250A AC1</v>
          </cell>
          <cell r="B5312">
            <v>4345000</v>
          </cell>
          <cell r="C5312" t="str">
            <v>UND</v>
          </cell>
          <cell r="D5312">
            <v>5214000</v>
          </cell>
          <cell r="E5312">
            <v>834240</v>
          </cell>
          <cell r="F5312">
            <v>6048240</v>
          </cell>
        </row>
        <row r="5313">
          <cell r="A5313" t="str">
            <v>TRANSFERENCIA AUTOMAT 185A AC3, 275A AC1</v>
          </cell>
          <cell r="B5313">
            <v>4950000</v>
          </cell>
          <cell r="C5313" t="str">
            <v>UND</v>
          </cell>
          <cell r="D5313">
            <v>5940000</v>
          </cell>
          <cell r="E5313">
            <v>950400</v>
          </cell>
          <cell r="F5313">
            <v>6890400</v>
          </cell>
        </row>
        <row r="5314">
          <cell r="A5314" t="str">
            <v>TRANSFERENCIA AUTOMAT 225A AC3, 315A AC1</v>
          </cell>
          <cell r="B5314">
            <v>6200000</v>
          </cell>
          <cell r="C5314" t="str">
            <v>UND</v>
          </cell>
          <cell r="D5314">
            <v>7440000</v>
          </cell>
          <cell r="E5314">
            <v>1190400</v>
          </cell>
          <cell r="F5314">
            <v>8630400</v>
          </cell>
        </row>
        <row r="5315">
          <cell r="A5315" t="str">
            <v>TRANSFERENCIA AUTOMAT 400A AC3, 500A AC1</v>
          </cell>
          <cell r="B5315">
            <v>8500000</v>
          </cell>
          <cell r="C5315" t="str">
            <v>UND</v>
          </cell>
          <cell r="D5315">
            <v>10200000</v>
          </cell>
          <cell r="E5315">
            <v>1632000</v>
          </cell>
          <cell r="F5315">
            <v>11832000</v>
          </cell>
        </row>
        <row r="5316">
          <cell r="A5316" t="str">
            <v xml:space="preserve">TRANSFERENCIA AUTOMATICA 900A POR CONTACTORES (2) 3No.WNG  CON UNIDAD DE CONTROL ELECTROMAGNETICO, BOBINA DE DISPARO DE BAJO VOLTAJE Y MECANISMOS DE BLOQUEO ELECTROMAGNETICO, INCLUYE EQUIPO ELECTRONICO PARA CONTROL DE TRANSFERENCIA DE NORMAL A </v>
          </cell>
          <cell r="B5316">
            <v>17500000</v>
          </cell>
          <cell r="C5316" t="str">
            <v>UND</v>
          </cell>
          <cell r="D5316">
            <v>21000000</v>
          </cell>
          <cell r="E5316">
            <v>3360000</v>
          </cell>
          <cell r="F5316">
            <v>24360000</v>
          </cell>
        </row>
        <row r="5317">
          <cell r="A5317" t="str">
            <v xml:space="preserve">TRANSFERENCIA AUTOMATICA 1500A POR INTERRUPTORES (2) 3No.WNG SIMMENS CON UNIDAD DE CONTROL ELECTROMAGNETICO, BOBINA DE DISPARO DE BAJO VOLTAJE Y MECANISMOS DE BLOQUEO ELECTROMAGNETICO, INCLUYE EQUIPO ELECTRONICO PARA CONTROL DE TRRANSFERENCIA DE NORMAL A </v>
          </cell>
          <cell r="B5317">
            <v>27825629</v>
          </cell>
          <cell r="C5317" t="str">
            <v>UND</v>
          </cell>
          <cell r="D5317">
            <v>33390754.799999997</v>
          </cell>
          <cell r="E5317">
            <v>5342520.7679999992</v>
          </cell>
          <cell r="F5317">
            <v>38733276</v>
          </cell>
        </row>
        <row r="5318">
          <cell r="A5318" t="str">
            <v xml:space="preserve">TRANSFERENCIA AUTOMATICA 2500A POR INTERRUPTORES (2) 3No.WNG SIMMENS CON UNIDAD DE CONTROL ELECTROMAGNETICO, BOBINA DE DISPARO DE BAJO VOLTAJE Y MECANISMOS DE BLOQUEO ELECTROMAGNETICO, INCLUYE EQUIPO ELECTRONICO PARA CONTROL DE TRRANSFERENCIA DE NORMAL A </v>
          </cell>
          <cell r="B5318">
            <v>36807264</v>
          </cell>
          <cell r="C5318" t="str">
            <v>UND</v>
          </cell>
          <cell r="D5318">
            <v>44168716.799999997</v>
          </cell>
          <cell r="E5318">
            <v>7066994.6880000001</v>
          </cell>
          <cell r="F5318">
            <v>51235711</v>
          </cell>
        </row>
        <row r="5319">
          <cell r="A5319" t="str">
            <v>TRANSFERENCIA AUTOMATICA CARGA PLANTA.</v>
          </cell>
          <cell r="B5319">
            <v>10830746</v>
          </cell>
          <cell r="C5319" t="str">
            <v>UND</v>
          </cell>
          <cell r="D5319">
            <v>12996895.199999999</v>
          </cell>
          <cell r="E5319">
            <v>2079503.2319999998</v>
          </cell>
          <cell r="F5319">
            <v>15076398</v>
          </cell>
        </row>
        <row r="5320">
          <cell r="A5320" t="str">
            <v>TRANSFO.POT.EXTERIOR 13.8 KV /3 115/3V</v>
          </cell>
          <cell r="B5320">
            <v>2176613</v>
          </cell>
          <cell r="C5320" t="str">
            <v>UND</v>
          </cell>
          <cell r="D5320">
            <v>2611935.6</v>
          </cell>
          <cell r="E5320">
            <v>417909.696</v>
          </cell>
          <cell r="F5320">
            <v>3029845</v>
          </cell>
        </row>
        <row r="5321">
          <cell r="A5321" t="str">
            <v>TRANSFO.POT.EXTERIOR 13.8 KV 110KVBIL</v>
          </cell>
          <cell r="B5321">
            <v>1039561</v>
          </cell>
          <cell r="C5321" t="str">
            <v>UND</v>
          </cell>
          <cell r="D5321">
            <v>1247473.2</v>
          </cell>
          <cell r="E5321">
            <v>199595.712</v>
          </cell>
          <cell r="F5321">
            <v>1447069</v>
          </cell>
        </row>
        <row r="5322">
          <cell r="A5322" t="str">
            <v>TRANSFORMADOR 100W 150V 110V TJP</v>
          </cell>
          <cell r="B5322">
            <v>18480</v>
          </cell>
          <cell r="C5322" t="str">
            <v>UND</v>
          </cell>
          <cell r="D5322">
            <v>22176</v>
          </cell>
          <cell r="E5322">
            <v>3548.16</v>
          </cell>
          <cell r="F5322">
            <v>25724</v>
          </cell>
        </row>
        <row r="5323">
          <cell r="A5323" t="str">
            <v>TRANSFORMADOR CORRIENTE  1000/5 A</v>
          </cell>
          <cell r="B5323">
            <v>69410</v>
          </cell>
          <cell r="C5323" t="str">
            <v>UND</v>
          </cell>
          <cell r="D5323">
            <v>83292</v>
          </cell>
          <cell r="E5323">
            <v>13326.720000000001</v>
          </cell>
          <cell r="F5323">
            <v>96619</v>
          </cell>
        </row>
        <row r="5324">
          <cell r="A5324" t="str">
            <v>TRANSFORMADOR CORRIENTE  1500/5 A</v>
          </cell>
          <cell r="B5324">
            <v>79326</v>
          </cell>
          <cell r="C5324" t="str">
            <v>UND</v>
          </cell>
          <cell r="D5324">
            <v>95191.2</v>
          </cell>
          <cell r="E5324">
            <v>15230.592000000001</v>
          </cell>
          <cell r="F5324">
            <v>110422</v>
          </cell>
        </row>
        <row r="5325">
          <cell r="A5325" t="str">
            <v>TRANSFORMADOR CORRIENTE  2500/5 A</v>
          </cell>
          <cell r="B5325">
            <v>148736</v>
          </cell>
          <cell r="C5325" t="str">
            <v>UND</v>
          </cell>
          <cell r="D5325">
            <v>178483.19999999998</v>
          </cell>
          <cell r="E5325">
            <v>28557.311999999998</v>
          </cell>
          <cell r="F5325">
            <v>207041</v>
          </cell>
        </row>
        <row r="5326">
          <cell r="A5326" t="str">
            <v>TRANSFORMADOR CORRIENTE  300/5 A  a 100/5</v>
          </cell>
          <cell r="B5326">
            <v>29747</v>
          </cell>
          <cell r="C5326" t="str">
            <v>UND</v>
          </cell>
          <cell r="D5326">
            <v>35696.400000000001</v>
          </cell>
          <cell r="E5326">
            <v>5711.424</v>
          </cell>
          <cell r="F5326">
            <v>41408</v>
          </cell>
        </row>
        <row r="5327">
          <cell r="A5327" t="str">
            <v>TRANSFORMADOR CORRIENTE  500/5 A TAIT</v>
          </cell>
          <cell r="B5327">
            <v>156000</v>
          </cell>
          <cell r="C5327" t="str">
            <v>UND</v>
          </cell>
          <cell r="D5327">
            <v>187200</v>
          </cell>
          <cell r="E5327">
            <v>29952</v>
          </cell>
          <cell r="F5327">
            <v>217152</v>
          </cell>
        </row>
        <row r="5328">
          <cell r="A5328" t="str">
            <v>TRANSFORMADOR CORRIENTE  800/5 A</v>
          </cell>
          <cell r="B5328">
            <v>65371</v>
          </cell>
          <cell r="C5328" t="str">
            <v>UND</v>
          </cell>
          <cell r="D5328">
            <v>78445.2</v>
          </cell>
          <cell r="E5328">
            <v>12551.232</v>
          </cell>
          <cell r="F5328">
            <v>90996</v>
          </cell>
        </row>
        <row r="5329">
          <cell r="A5329" t="str">
            <v>TRANSFORMADOR CORRIENTE 200/5A  TAIT</v>
          </cell>
          <cell r="B5329">
            <v>156000</v>
          </cell>
          <cell r="C5329" t="str">
            <v>UND</v>
          </cell>
          <cell r="D5329">
            <v>187200</v>
          </cell>
          <cell r="E5329">
            <v>29952</v>
          </cell>
          <cell r="F5329">
            <v>217152</v>
          </cell>
        </row>
        <row r="5330">
          <cell r="A5330" t="str">
            <v>TRANSFORMADOR CORRIENTE 400/5A  TAIT</v>
          </cell>
          <cell r="B5330">
            <v>156000</v>
          </cell>
          <cell r="C5330" t="str">
            <v>UND</v>
          </cell>
          <cell r="D5330">
            <v>187200</v>
          </cell>
          <cell r="E5330">
            <v>29952</v>
          </cell>
          <cell r="F5330">
            <v>217152</v>
          </cell>
        </row>
        <row r="5331">
          <cell r="A5331" t="str">
            <v>TRANSFORMADOR CORRIENTE 600/5A ARTECHE</v>
          </cell>
          <cell r="B5331">
            <v>156000</v>
          </cell>
          <cell r="C5331" t="str">
            <v>UND</v>
          </cell>
          <cell r="D5331">
            <v>187200</v>
          </cell>
          <cell r="E5331">
            <v>29952</v>
          </cell>
          <cell r="F5331">
            <v>217152</v>
          </cell>
        </row>
        <row r="5332">
          <cell r="A5332" t="str">
            <v>TRANSFORMADOR CORRIENTE 600/5A TAIT</v>
          </cell>
          <cell r="B5332">
            <v>156000</v>
          </cell>
          <cell r="C5332" t="str">
            <v>UND</v>
          </cell>
          <cell r="D5332">
            <v>187200</v>
          </cell>
          <cell r="E5332">
            <v>29952</v>
          </cell>
          <cell r="F5332">
            <v>217152</v>
          </cell>
        </row>
        <row r="5333">
          <cell r="A5333" t="str">
            <v>TRANSFORMADOR DE POTENCIAL 123KV/115KV</v>
          </cell>
          <cell r="B5333">
            <v>10227242</v>
          </cell>
          <cell r="C5333" t="str">
            <v>UND</v>
          </cell>
          <cell r="D5333">
            <v>12272690.4</v>
          </cell>
          <cell r="E5333">
            <v>1963630.4640000002</v>
          </cell>
          <cell r="F5333">
            <v>14236321</v>
          </cell>
        </row>
        <row r="5334">
          <cell r="A5334" t="str">
            <v>TRANSFORMADOR INTENSIDAD 200/5 CORRENTCO</v>
          </cell>
          <cell r="B5334">
            <v>28000</v>
          </cell>
          <cell r="C5334" t="str">
            <v>UND</v>
          </cell>
          <cell r="D5334">
            <v>33600</v>
          </cell>
          <cell r="E5334">
            <v>5376</v>
          </cell>
          <cell r="F5334">
            <v>38976</v>
          </cell>
        </row>
        <row r="5335">
          <cell r="A5335" t="str">
            <v>TRASNFERENCIA AUTOMATICA CARGA PLANTA</v>
          </cell>
          <cell r="B5335">
            <v>10173084</v>
          </cell>
          <cell r="C5335" t="str">
            <v>UND</v>
          </cell>
          <cell r="D5335">
            <v>12207700.799999999</v>
          </cell>
          <cell r="E5335">
            <v>1953232.1279999998</v>
          </cell>
          <cell r="F5335">
            <v>14160933</v>
          </cell>
        </row>
        <row r="5336">
          <cell r="A5336" t="str">
            <v>TRFO TRIFASICO 75KVA 13200/220-127V POU</v>
          </cell>
          <cell r="B5336">
            <v>5000000</v>
          </cell>
          <cell r="C5336" t="str">
            <v>UND</v>
          </cell>
          <cell r="D5336">
            <v>6000000</v>
          </cell>
          <cell r="E5336">
            <v>960000</v>
          </cell>
          <cell r="F5336">
            <v>6960000</v>
          </cell>
        </row>
        <row r="5337">
          <cell r="A5337" t="str">
            <v>TRITUBO 11/4</v>
          </cell>
          <cell r="B5337">
            <v>3000</v>
          </cell>
          <cell r="C5337" t="str">
            <v>UND</v>
          </cell>
          <cell r="D5337">
            <v>3600</v>
          </cell>
          <cell r="E5337">
            <v>576</v>
          </cell>
          <cell r="F5337">
            <v>4176</v>
          </cell>
        </row>
        <row r="5338">
          <cell r="A5338" t="str">
            <v>TRMINAL PANDUIT ROJO PIN</v>
          </cell>
          <cell r="B5338">
            <v>110</v>
          </cell>
          <cell r="C5338" t="str">
            <v>UND</v>
          </cell>
          <cell r="D5338">
            <v>132</v>
          </cell>
          <cell r="E5338">
            <v>21.12</v>
          </cell>
          <cell r="F5338">
            <v>153</v>
          </cell>
        </row>
        <row r="5339">
          <cell r="A5339" t="str">
            <v>TUBO BIAX  DE 2X40W MERCURIO</v>
          </cell>
          <cell r="B5339">
            <v>13800</v>
          </cell>
          <cell r="C5339" t="str">
            <v>UND</v>
          </cell>
          <cell r="D5339">
            <v>16560</v>
          </cell>
          <cell r="E5339">
            <v>2649.6</v>
          </cell>
          <cell r="F5339">
            <v>19210</v>
          </cell>
        </row>
        <row r="5340">
          <cell r="A5340" t="str">
            <v>TUBO CERRAMIENTO NEGRO 2" X 6 METROS.090</v>
          </cell>
          <cell r="B5340">
            <v>22850</v>
          </cell>
          <cell r="C5340" t="str">
            <v>TUBO</v>
          </cell>
          <cell r="D5340">
            <v>27420</v>
          </cell>
          <cell r="E5340">
            <v>4387.2</v>
          </cell>
          <cell r="F5340">
            <v>31807</v>
          </cell>
        </row>
        <row r="5341">
          <cell r="A5341" t="str">
            <v>TUBO CIRCULAR DE 22W</v>
          </cell>
          <cell r="B5341">
            <v>3100</v>
          </cell>
          <cell r="C5341" t="str">
            <v>TUBO</v>
          </cell>
          <cell r="D5341">
            <v>3720</v>
          </cell>
          <cell r="E5341">
            <v>595.20000000000005</v>
          </cell>
          <cell r="F5341">
            <v>4315</v>
          </cell>
        </row>
        <row r="5342">
          <cell r="A5342" t="str">
            <v>TUBO CONDUIT  PVC 1" X 3 MTS SIN MARCA</v>
          </cell>
          <cell r="B5342">
            <v>9526</v>
          </cell>
          <cell r="C5342" t="str">
            <v>TUBO</v>
          </cell>
          <cell r="D5342">
            <v>11431.199999999999</v>
          </cell>
          <cell r="E5342">
            <v>1828.992</v>
          </cell>
          <cell r="F5342">
            <v>13260</v>
          </cell>
        </row>
        <row r="5343">
          <cell r="A5343" t="str">
            <v>TUBO CONDUIT 1" 3MTS EMT</v>
          </cell>
          <cell r="B5343">
            <v>6050</v>
          </cell>
          <cell r="C5343" t="str">
            <v>TUBO</v>
          </cell>
          <cell r="D5343">
            <v>7260</v>
          </cell>
          <cell r="E5343">
            <v>1161.6000000000001</v>
          </cell>
          <cell r="F5343">
            <v>8422</v>
          </cell>
        </row>
        <row r="5344">
          <cell r="A5344" t="str">
            <v>TUBO CONDUIT 1/2" 3MTS EMT</v>
          </cell>
          <cell r="B5344">
            <v>2745</v>
          </cell>
          <cell r="C5344" t="str">
            <v>TUBO</v>
          </cell>
          <cell r="D5344">
            <v>3294</v>
          </cell>
          <cell r="E5344">
            <v>527.04</v>
          </cell>
          <cell r="F5344">
            <v>3821</v>
          </cell>
        </row>
        <row r="5345">
          <cell r="A5345" t="str">
            <v>TUBO CONDUIT 11/2" 3MTS EMT</v>
          </cell>
          <cell r="B5345">
            <v>11501</v>
          </cell>
          <cell r="C5345" t="str">
            <v>TUBO</v>
          </cell>
          <cell r="D5345">
            <v>13801.199999999999</v>
          </cell>
          <cell r="E5345">
            <v>2208.192</v>
          </cell>
          <cell r="F5345">
            <v>16009</v>
          </cell>
        </row>
        <row r="5346">
          <cell r="A5346" t="str">
            <v>TUBO CONDUIT 11/4" 3MTS EMT</v>
          </cell>
          <cell r="B5346">
            <v>9103</v>
          </cell>
          <cell r="C5346" t="str">
            <v>TUBO</v>
          </cell>
          <cell r="D5346">
            <v>10923.6</v>
          </cell>
          <cell r="E5346">
            <v>1747.7760000000001</v>
          </cell>
          <cell r="F5346">
            <v>12671</v>
          </cell>
        </row>
        <row r="5347">
          <cell r="A5347" t="str">
            <v>TUBO CONDUIT 2 1/2" 3MTS EMT</v>
          </cell>
          <cell r="B5347">
            <v>15000</v>
          </cell>
          <cell r="C5347" t="str">
            <v>TUBO</v>
          </cell>
          <cell r="D5347">
            <v>18000</v>
          </cell>
          <cell r="E5347">
            <v>2880</v>
          </cell>
          <cell r="F5347">
            <v>20880</v>
          </cell>
        </row>
        <row r="5348">
          <cell r="A5348" t="str">
            <v>TUBO CONDUIT 2" 3MTS EMT</v>
          </cell>
          <cell r="B5348">
            <v>13750</v>
          </cell>
          <cell r="C5348" t="str">
            <v>ML</v>
          </cell>
          <cell r="D5348">
            <v>16500</v>
          </cell>
          <cell r="E5348">
            <v>2640</v>
          </cell>
          <cell r="F5348">
            <v>19140</v>
          </cell>
        </row>
        <row r="5349">
          <cell r="A5349" t="str">
            <v>TUBO CONDUIT 3/4" 3MTS EMT</v>
          </cell>
          <cell r="B5349">
            <v>3476</v>
          </cell>
          <cell r="C5349" t="str">
            <v>ML</v>
          </cell>
          <cell r="D5349">
            <v>4171.2</v>
          </cell>
          <cell r="E5349">
            <v>667.39199999999994</v>
          </cell>
          <cell r="F5349">
            <v>4839</v>
          </cell>
        </row>
        <row r="5350">
          <cell r="A5350" t="str">
            <v>TUBO CONDUIT PVC 1" X 3 MTS</v>
          </cell>
          <cell r="B5350">
            <v>6159</v>
          </cell>
          <cell r="C5350" t="str">
            <v>ML</v>
          </cell>
          <cell r="D5350">
            <v>7390.7999999999993</v>
          </cell>
          <cell r="E5350">
            <v>1182.528</v>
          </cell>
          <cell r="F5350">
            <v>8573</v>
          </cell>
        </row>
        <row r="5351">
          <cell r="A5351" t="str">
            <v>TUBO CONDUIT PVC 1/2" X 3 MTS</v>
          </cell>
          <cell r="B5351">
            <v>3398</v>
          </cell>
          <cell r="C5351" t="str">
            <v>ML</v>
          </cell>
          <cell r="D5351">
            <v>4077.6</v>
          </cell>
          <cell r="E5351">
            <v>652.41600000000005</v>
          </cell>
          <cell r="F5351">
            <v>4730</v>
          </cell>
        </row>
        <row r="5352">
          <cell r="A5352" t="str">
            <v>TUBO CONDUIT PVC 11/2" X 3 MTS</v>
          </cell>
          <cell r="B5352">
            <v>12139</v>
          </cell>
          <cell r="C5352" t="str">
            <v>ML</v>
          </cell>
          <cell r="D5352">
            <v>14566.8</v>
          </cell>
          <cell r="E5352">
            <v>2330.6880000000001</v>
          </cell>
          <cell r="F5352">
            <v>16897</v>
          </cell>
        </row>
        <row r="5353">
          <cell r="A5353" t="str">
            <v>TUBO CONDUIT PVC 11/2" X 3 MTS SIN MARCA</v>
          </cell>
          <cell r="B5353">
            <v>12139</v>
          </cell>
          <cell r="C5353" t="str">
            <v>TUBO</v>
          </cell>
          <cell r="D5353">
            <v>14566.8</v>
          </cell>
          <cell r="E5353">
            <v>2330.6880000000001</v>
          </cell>
          <cell r="F5353">
            <v>16897</v>
          </cell>
        </row>
        <row r="5354">
          <cell r="A5354" t="str">
            <v>TUBO CONDUIT PVC 11/4" X 3 MTS</v>
          </cell>
          <cell r="B5354">
            <v>9526</v>
          </cell>
          <cell r="C5354" t="str">
            <v>TUBO</v>
          </cell>
          <cell r="D5354">
            <v>11431.199999999999</v>
          </cell>
          <cell r="E5354">
            <v>1828.992</v>
          </cell>
          <cell r="F5354">
            <v>13260</v>
          </cell>
        </row>
        <row r="5355">
          <cell r="A5355" t="str">
            <v>TUBO CONDUIT PVC 2" X 3 MTS</v>
          </cell>
          <cell r="B5355">
            <v>18675</v>
          </cell>
          <cell r="C5355" t="str">
            <v>TUBO</v>
          </cell>
          <cell r="D5355">
            <v>22410</v>
          </cell>
          <cell r="E5355">
            <v>3585.6</v>
          </cell>
          <cell r="F5355">
            <v>25996</v>
          </cell>
        </row>
        <row r="5356">
          <cell r="A5356" t="str">
            <v>TUBO CONDUIT PVC 2"X 3 MTS TIPO PESADO</v>
          </cell>
          <cell r="B5356">
            <v>21127</v>
          </cell>
          <cell r="C5356" t="str">
            <v>TUBO</v>
          </cell>
          <cell r="D5356">
            <v>25352.399999999998</v>
          </cell>
          <cell r="E5356">
            <v>4056.3839999999996</v>
          </cell>
          <cell r="F5356">
            <v>29409</v>
          </cell>
        </row>
        <row r="5357">
          <cell r="A5357" t="str">
            <v>TUBO CONDUIT PVC 3" X 3 MTS</v>
          </cell>
          <cell r="B5357">
            <v>23995</v>
          </cell>
          <cell r="C5357" t="str">
            <v>TUBO</v>
          </cell>
          <cell r="D5357">
            <v>28794</v>
          </cell>
          <cell r="E5357">
            <v>4607.04</v>
          </cell>
          <cell r="F5357">
            <v>33401</v>
          </cell>
        </row>
        <row r="5358">
          <cell r="A5358" t="str">
            <v>TUBO CONDUIT PVC 3" X 3 MTS TIPO PESADO</v>
          </cell>
          <cell r="B5358">
            <v>42500</v>
          </cell>
          <cell r="C5358" t="str">
            <v>ML</v>
          </cell>
          <cell r="D5358">
            <v>51000</v>
          </cell>
          <cell r="E5358">
            <v>8160</v>
          </cell>
          <cell r="F5358">
            <v>59160</v>
          </cell>
        </row>
        <row r="5359">
          <cell r="A5359" t="str">
            <v>TUBO CONDUIT PVC 4" X 3 MTS TIPO PESADO</v>
          </cell>
          <cell r="B5359">
            <v>84600</v>
          </cell>
          <cell r="C5359" t="str">
            <v>ML</v>
          </cell>
          <cell r="D5359">
            <v>101520</v>
          </cell>
          <cell r="E5359">
            <v>16243.2</v>
          </cell>
          <cell r="F5359">
            <v>117763</v>
          </cell>
        </row>
        <row r="5360">
          <cell r="A5360" t="str">
            <v>TUBO CONDUIT PVC 3/4" X 3 MTS</v>
          </cell>
          <cell r="B5360">
            <v>4444</v>
          </cell>
          <cell r="C5360" t="str">
            <v>TUBO</v>
          </cell>
          <cell r="D5360">
            <v>5332.8</v>
          </cell>
          <cell r="E5360">
            <v>853.24800000000005</v>
          </cell>
          <cell r="F5360">
            <v>6186</v>
          </cell>
        </row>
        <row r="5361">
          <cell r="A5361" t="str">
            <v>TUBO DE CU 5/8"</v>
          </cell>
          <cell r="B5361">
            <v>12000</v>
          </cell>
          <cell r="C5361" t="str">
            <v>ML</v>
          </cell>
          <cell r="D5361">
            <v>14400</v>
          </cell>
          <cell r="E5361">
            <v>2304</v>
          </cell>
          <cell r="F5361">
            <v>16704</v>
          </cell>
        </row>
        <row r="5362">
          <cell r="A5362" t="str">
            <v>TUBO DE CU 3/8"</v>
          </cell>
          <cell r="B5362">
            <v>9000</v>
          </cell>
          <cell r="C5362" t="str">
            <v>ML</v>
          </cell>
          <cell r="D5362">
            <v>10800</v>
          </cell>
          <cell r="E5362">
            <v>1728</v>
          </cell>
          <cell r="F5362">
            <v>12528</v>
          </cell>
        </row>
        <row r="5363">
          <cell r="A5363" t="str">
            <v>TUBO EN CAUCHO 2/0 - 500KCM</v>
          </cell>
          <cell r="B5363">
            <v>25582</v>
          </cell>
          <cell r="C5363" t="str">
            <v>TUBO</v>
          </cell>
          <cell r="D5363">
            <v>30698.399999999998</v>
          </cell>
          <cell r="E5363">
            <v>4911.7439999999997</v>
          </cell>
          <cell r="F5363">
            <v>35610</v>
          </cell>
        </row>
        <row r="5364">
          <cell r="A5364" t="str">
            <v>TUBO EN CAUCHO 8425-7</v>
          </cell>
          <cell r="B5364">
            <v>25582</v>
          </cell>
          <cell r="C5364" t="str">
            <v>TUBO</v>
          </cell>
          <cell r="D5364">
            <v>30698.399999999998</v>
          </cell>
          <cell r="E5364">
            <v>4911.7439999999997</v>
          </cell>
          <cell r="F5364">
            <v>35610</v>
          </cell>
        </row>
        <row r="5365">
          <cell r="A5365" t="str">
            <v>TUBO EN CAUCHO 8425-9</v>
          </cell>
          <cell r="B5365">
            <v>25582</v>
          </cell>
          <cell r="C5365" t="str">
            <v>TUBO</v>
          </cell>
          <cell r="D5365">
            <v>30698.399999999998</v>
          </cell>
          <cell r="E5365">
            <v>4911.7439999999997</v>
          </cell>
          <cell r="F5365">
            <v>35610</v>
          </cell>
        </row>
        <row r="5366">
          <cell r="A5366" t="str">
            <v>TUBO EN CAUCHO RUBATE</v>
          </cell>
          <cell r="B5366">
            <v>6000</v>
          </cell>
          <cell r="C5366" t="str">
            <v>ML</v>
          </cell>
          <cell r="D5366">
            <v>7200</v>
          </cell>
          <cell r="E5366">
            <v>1152</v>
          </cell>
          <cell r="F5366">
            <v>8352</v>
          </cell>
        </row>
        <row r="5367">
          <cell r="A5367" t="str">
            <v>TUBO ENCOGIBLE AL CALOR DE 1" (30.48MTS)</v>
          </cell>
          <cell r="B5367">
            <v>13762</v>
          </cell>
          <cell r="C5367" t="str">
            <v>TUBO</v>
          </cell>
          <cell r="D5367">
            <v>16514.399999999998</v>
          </cell>
          <cell r="E5367">
            <v>2642.3039999999996</v>
          </cell>
          <cell r="F5367">
            <v>19157</v>
          </cell>
        </row>
        <row r="5368">
          <cell r="A5368" t="str">
            <v>TUBO ENCOGIBLE AL CALOR DE 1/2" (60.96MT</v>
          </cell>
          <cell r="B5368">
            <v>7707</v>
          </cell>
          <cell r="C5368" t="str">
            <v>TUBO</v>
          </cell>
          <cell r="D5368">
            <v>9248.4</v>
          </cell>
          <cell r="E5368">
            <v>1479.7439999999999</v>
          </cell>
          <cell r="F5368">
            <v>10728</v>
          </cell>
        </row>
        <row r="5369">
          <cell r="A5369" t="str">
            <v>TUBO ENCOGIBLE AL CALOR DE 1/4" (60.96MT</v>
          </cell>
          <cell r="B5369">
            <v>6851</v>
          </cell>
          <cell r="C5369" t="str">
            <v>TUBO</v>
          </cell>
          <cell r="D5369">
            <v>8221.1999999999989</v>
          </cell>
          <cell r="E5369">
            <v>1315.3919999999998</v>
          </cell>
          <cell r="F5369">
            <v>9537</v>
          </cell>
        </row>
        <row r="5370">
          <cell r="A5370" t="str">
            <v>TUBO ENCOGIBLE AL CALOR DE 11/6" (304.80</v>
          </cell>
          <cell r="B5370">
            <v>4865</v>
          </cell>
          <cell r="C5370" t="str">
            <v>TUBO</v>
          </cell>
          <cell r="D5370">
            <v>5838</v>
          </cell>
          <cell r="E5370">
            <v>934.08</v>
          </cell>
          <cell r="F5370">
            <v>6772</v>
          </cell>
        </row>
        <row r="5371">
          <cell r="A5371" t="str">
            <v>TUBO ENCOGIBLE AL CALOR DE 2" (15.24MTS)</v>
          </cell>
          <cell r="B5371">
            <v>59637</v>
          </cell>
          <cell r="C5371" t="str">
            <v>TUBO</v>
          </cell>
          <cell r="D5371">
            <v>71564.399999999994</v>
          </cell>
          <cell r="E5371">
            <v>11450.304</v>
          </cell>
          <cell r="F5371">
            <v>83015</v>
          </cell>
        </row>
        <row r="5372">
          <cell r="A5372" t="str">
            <v>TUBO ENCOGIBLE AL CALOR DE 3" (15.24MTS)</v>
          </cell>
          <cell r="B5372">
            <v>59637</v>
          </cell>
          <cell r="C5372" t="str">
            <v>TUBO</v>
          </cell>
          <cell r="D5372">
            <v>71564.399999999994</v>
          </cell>
          <cell r="E5372">
            <v>11450.304</v>
          </cell>
          <cell r="F5372">
            <v>83015</v>
          </cell>
        </row>
        <row r="5373">
          <cell r="A5373" t="str">
            <v>TUBO ENCOGIBLE AL CALOR DE 3/16" (76.20M</v>
          </cell>
          <cell r="B5373">
            <v>4880</v>
          </cell>
          <cell r="C5373" t="str">
            <v>TUBO</v>
          </cell>
          <cell r="D5373">
            <v>5856</v>
          </cell>
          <cell r="E5373">
            <v>936.96</v>
          </cell>
          <cell r="F5373">
            <v>6793</v>
          </cell>
        </row>
        <row r="5374">
          <cell r="A5374" t="str">
            <v>TUBO ENCOGIBLE AL CALOR DE 3/4" (60.96MT</v>
          </cell>
          <cell r="B5374">
            <v>9083</v>
          </cell>
          <cell r="C5374" t="str">
            <v>TUBO</v>
          </cell>
          <cell r="D5374">
            <v>10899.6</v>
          </cell>
          <cell r="E5374">
            <v>1743.9360000000001</v>
          </cell>
          <cell r="F5374">
            <v>12644</v>
          </cell>
        </row>
        <row r="5375">
          <cell r="A5375" t="str">
            <v>TUBO FIBRA VULCANIZADA DIA.7MMX12CMS</v>
          </cell>
          <cell r="B5375">
            <v>210</v>
          </cell>
          <cell r="C5375" t="str">
            <v>TUBO</v>
          </cell>
          <cell r="D5375">
            <v>252</v>
          </cell>
          <cell r="E5375">
            <v>40.32</v>
          </cell>
          <cell r="F5375">
            <v>292</v>
          </cell>
        </row>
        <row r="5376">
          <cell r="A5376" t="str">
            <v>TUBO FLORESCENTE DE 15W</v>
          </cell>
          <cell r="B5376">
            <v>2994.60009765625</v>
          </cell>
          <cell r="C5376" t="str">
            <v>TUBO</v>
          </cell>
          <cell r="D5376">
            <v>3593.5201171875001</v>
          </cell>
          <cell r="E5376">
            <v>574.96321875000001</v>
          </cell>
          <cell r="F5376">
            <v>4168</v>
          </cell>
        </row>
        <row r="5377">
          <cell r="A5377" t="str">
            <v>TUBO FLORESCENTE DE 20W</v>
          </cell>
          <cell r="B5377">
            <v>3285.80004882813</v>
          </cell>
          <cell r="C5377" t="str">
            <v>TUBO</v>
          </cell>
          <cell r="D5377">
            <v>3942.960058593756</v>
          </cell>
          <cell r="E5377">
            <v>630.87360937500102</v>
          </cell>
          <cell r="F5377">
            <v>4574</v>
          </cell>
        </row>
        <row r="5378">
          <cell r="A5378" t="str">
            <v>TUBO FLORESCENTE DE 40W</v>
          </cell>
          <cell r="B5378">
            <v>2520</v>
          </cell>
          <cell r="C5378" t="str">
            <v>TUBO</v>
          </cell>
          <cell r="D5378">
            <v>3024</v>
          </cell>
          <cell r="E5378">
            <v>483.84000000000003</v>
          </cell>
          <cell r="F5378">
            <v>3508</v>
          </cell>
        </row>
        <row r="5379">
          <cell r="A5379" t="str">
            <v>TUBO FLUORESCENTE DE 32W T8 FPX41</v>
          </cell>
          <cell r="B5379">
            <v>4700</v>
          </cell>
          <cell r="C5379" t="str">
            <v>TUBO</v>
          </cell>
          <cell r="D5379">
            <v>5640</v>
          </cell>
          <cell r="E5379">
            <v>902.4</v>
          </cell>
          <cell r="F5379">
            <v>6542</v>
          </cell>
        </row>
        <row r="5380">
          <cell r="A5380" t="str">
            <v>TUBO FLUORESCENTE DE 48W</v>
          </cell>
          <cell r="B5380">
            <v>2810</v>
          </cell>
          <cell r="C5380" t="str">
            <v>TUBO</v>
          </cell>
          <cell r="D5380">
            <v>3372</v>
          </cell>
          <cell r="E5380">
            <v>539.52</v>
          </cell>
          <cell r="F5380">
            <v>3912</v>
          </cell>
        </row>
        <row r="5381">
          <cell r="A5381" t="str">
            <v>TUBO FLUORESCENTE EN U DE 40W</v>
          </cell>
          <cell r="B5381">
            <v>7000</v>
          </cell>
          <cell r="C5381" t="str">
            <v>TUBO</v>
          </cell>
          <cell r="D5381">
            <v>8400</v>
          </cell>
          <cell r="E5381">
            <v>1344</v>
          </cell>
          <cell r="F5381">
            <v>9744</v>
          </cell>
        </row>
        <row r="5382">
          <cell r="A5382" t="str">
            <v>TUBO FLUORESCENTE STANDAR F 30W 154 T8</v>
          </cell>
          <cell r="B5382">
            <v>4510</v>
          </cell>
          <cell r="C5382" t="str">
            <v>TUBO</v>
          </cell>
          <cell r="D5382">
            <v>5412</v>
          </cell>
          <cell r="E5382">
            <v>865.92000000000007</v>
          </cell>
          <cell r="F5382">
            <v>6278</v>
          </cell>
        </row>
        <row r="5383">
          <cell r="A5383" t="str">
            <v>TUBO GALVANIZADO EXTRAPESADO 3iX3MTS</v>
          </cell>
          <cell r="B5383">
            <v>75603</v>
          </cell>
          <cell r="C5383" t="str">
            <v>TUBO</v>
          </cell>
          <cell r="D5383">
            <v>90723.599999999991</v>
          </cell>
          <cell r="E5383">
            <v>14515.775999999998</v>
          </cell>
          <cell r="F5383">
            <v>105239</v>
          </cell>
        </row>
        <row r="5384">
          <cell r="A5384" t="str">
            <v>TUBO GALVANIZADO EXTRAPESADO 4"X3MTS</v>
          </cell>
          <cell r="B5384">
            <v>250000</v>
          </cell>
          <cell r="C5384" t="str">
            <v>TUBO</v>
          </cell>
          <cell r="D5384">
            <v>300000</v>
          </cell>
          <cell r="E5384">
            <v>48000</v>
          </cell>
          <cell r="F5384">
            <v>348000</v>
          </cell>
        </row>
        <row r="5385">
          <cell r="A5385" t="str">
            <v>TUBO GALVANIZADO EXTRAPESADO 6iX3MTS</v>
          </cell>
          <cell r="B5385">
            <v>252135</v>
          </cell>
          <cell r="C5385" t="str">
            <v>TUBO</v>
          </cell>
          <cell r="D5385">
            <v>302562</v>
          </cell>
          <cell r="E5385">
            <v>48409.919999999998</v>
          </cell>
          <cell r="F5385">
            <v>350972</v>
          </cell>
        </row>
        <row r="5386">
          <cell r="A5386" t="str">
            <v>TUBO GALVANIZADO PESADO 1"X3MTS SIMELCA</v>
          </cell>
          <cell r="B5386">
            <v>13314.400390624998</v>
          </cell>
          <cell r="C5386" t="str">
            <v>TUBO</v>
          </cell>
          <cell r="D5386">
            <v>15977.280468749997</v>
          </cell>
          <cell r="E5386">
            <v>2556.3648749999998</v>
          </cell>
          <cell r="F5386">
            <v>18534</v>
          </cell>
        </row>
        <row r="5387">
          <cell r="A5387" t="str">
            <v>TUBO GALVANIZADO PESADO 1/2iX3MTS</v>
          </cell>
          <cell r="B5387">
            <v>7500</v>
          </cell>
          <cell r="C5387" t="str">
            <v>ML</v>
          </cell>
          <cell r="D5387">
            <v>9000</v>
          </cell>
          <cell r="E5387">
            <v>1440</v>
          </cell>
          <cell r="F5387">
            <v>10440</v>
          </cell>
          <cell r="H5387" t="str">
            <v/>
          </cell>
        </row>
        <row r="5388">
          <cell r="A5388" t="str">
            <v>TUBO GALVANIZADO PESADO 11/2iX3MTS</v>
          </cell>
          <cell r="B5388">
            <v>27621</v>
          </cell>
          <cell r="C5388" t="str">
            <v>TUBO</v>
          </cell>
          <cell r="D5388">
            <v>33145.199999999997</v>
          </cell>
          <cell r="E5388">
            <v>5303.232</v>
          </cell>
          <cell r="F5388">
            <v>38448</v>
          </cell>
        </row>
        <row r="5389">
          <cell r="A5389" t="str">
            <v>TUBO GALVANIZADO PESADO 11/4iX3MTS</v>
          </cell>
          <cell r="B5389">
            <v>22087</v>
          </cell>
          <cell r="C5389" t="str">
            <v>TUBO</v>
          </cell>
          <cell r="D5389">
            <v>26504.399999999998</v>
          </cell>
          <cell r="E5389">
            <v>4240.7039999999997</v>
          </cell>
          <cell r="F5389">
            <v>30745</v>
          </cell>
        </row>
        <row r="5390">
          <cell r="A5390" t="str">
            <v>TUBO GALVANIZADO PESADO 1iX3MTS</v>
          </cell>
          <cell r="B5390">
            <v>17184</v>
          </cell>
          <cell r="C5390" t="str">
            <v>TUBO</v>
          </cell>
          <cell r="D5390">
            <v>20620.8</v>
          </cell>
          <cell r="E5390">
            <v>3299.328</v>
          </cell>
          <cell r="F5390">
            <v>23920</v>
          </cell>
        </row>
        <row r="5391">
          <cell r="A5391" t="str">
            <v>TUBO GALVANIZADO PESADO 2"X3 MTS</v>
          </cell>
          <cell r="B5391">
            <v>45000</v>
          </cell>
          <cell r="C5391" t="str">
            <v>TUBO</v>
          </cell>
          <cell r="D5391">
            <v>54000</v>
          </cell>
          <cell r="E5391">
            <v>8640</v>
          </cell>
          <cell r="F5391">
            <v>62640</v>
          </cell>
        </row>
        <row r="5392">
          <cell r="A5392" t="str">
            <v>TUBO GALVANIZADO PESADO 21/2"X3MTS</v>
          </cell>
          <cell r="B5392">
            <v>61097</v>
          </cell>
          <cell r="C5392" t="str">
            <v>TUBO</v>
          </cell>
          <cell r="D5392">
            <v>73316.399999999994</v>
          </cell>
          <cell r="E5392">
            <v>11730.624</v>
          </cell>
          <cell r="F5392">
            <v>85047</v>
          </cell>
        </row>
        <row r="5393">
          <cell r="A5393" t="str">
            <v>TUBO GALVANIZADO PESADO 2iX3MTS</v>
          </cell>
          <cell r="B5393">
            <v>36623</v>
          </cell>
          <cell r="C5393" t="str">
            <v>TUBO</v>
          </cell>
          <cell r="D5393">
            <v>43947.6</v>
          </cell>
          <cell r="E5393">
            <v>7031.616</v>
          </cell>
          <cell r="F5393">
            <v>50979</v>
          </cell>
        </row>
        <row r="5394">
          <cell r="A5394" t="str">
            <v>TUBO GALVANIZADO PESADO 3/4iX3MTS</v>
          </cell>
          <cell r="B5394">
            <v>11365</v>
          </cell>
          <cell r="C5394" t="str">
            <v>TUBO</v>
          </cell>
          <cell r="D5394">
            <v>13638</v>
          </cell>
          <cell r="E5394">
            <v>2182.08</v>
          </cell>
          <cell r="F5394">
            <v>15820</v>
          </cell>
        </row>
        <row r="5395">
          <cell r="A5395" t="str">
            <v>TUBO GALVANIZADO PESADO 4" X 3MTS</v>
          </cell>
          <cell r="C5395" t="str">
            <v>TUBO</v>
          </cell>
          <cell r="F5395">
            <v>0</v>
          </cell>
        </row>
        <row r="5396">
          <cell r="A5396" t="str">
            <v>TUBO GRIS 1/2iX3MTS CON ROSCA N.P.S.</v>
          </cell>
          <cell r="B5396">
            <v>6276</v>
          </cell>
          <cell r="C5396" t="str">
            <v>TUBO</v>
          </cell>
          <cell r="D5396">
            <v>7531.2</v>
          </cell>
          <cell r="E5396">
            <v>1204.992</v>
          </cell>
          <cell r="F5396">
            <v>8736</v>
          </cell>
        </row>
        <row r="5397">
          <cell r="A5397" t="str">
            <v>TUBO GRIS 11/2iX3MTS CON ROSCA N.P.S.</v>
          </cell>
          <cell r="B5397">
            <v>21968</v>
          </cell>
          <cell r="C5397" t="str">
            <v>TUBO</v>
          </cell>
          <cell r="D5397">
            <v>26361.599999999999</v>
          </cell>
          <cell r="E5397">
            <v>4217.8559999999998</v>
          </cell>
          <cell r="F5397">
            <v>30579</v>
          </cell>
        </row>
        <row r="5398">
          <cell r="A5398" t="str">
            <v>TUBO GRIS 11/4iX3MTS CON ROSCA N.P.S.</v>
          </cell>
          <cell r="B5398">
            <v>16445</v>
          </cell>
          <cell r="C5398" t="str">
            <v>TUBO</v>
          </cell>
          <cell r="D5398">
            <v>19734</v>
          </cell>
          <cell r="E5398">
            <v>3157.44</v>
          </cell>
          <cell r="F5398">
            <v>22891</v>
          </cell>
        </row>
        <row r="5399">
          <cell r="A5399" t="str">
            <v>TUBO GRIS 1iX3MTS CON ROSCA N.P.S.</v>
          </cell>
          <cell r="B5399">
            <v>13327</v>
          </cell>
          <cell r="C5399" t="str">
            <v>TUBO</v>
          </cell>
          <cell r="D5399">
            <v>15992.4</v>
          </cell>
          <cell r="E5399">
            <v>2558.7840000000001</v>
          </cell>
          <cell r="F5399">
            <v>18551</v>
          </cell>
        </row>
        <row r="5400">
          <cell r="A5400" t="str">
            <v>TUBO GRIS 21/2iX3MTS CON ROSCA N.P.S.</v>
          </cell>
          <cell r="B5400">
            <v>42425</v>
          </cell>
          <cell r="C5400" t="str">
            <v>TUBO</v>
          </cell>
          <cell r="D5400">
            <v>50910</v>
          </cell>
          <cell r="E5400">
            <v>8145.6</v>
          </cell>
          <cell r="F5400">
            <v>59056</v>
          </cell>
        </row>
        <row r="5401">
          <cell r="A5401" t="str">
            <v>TUBO GRIS 2iX3MTS CON ROSCA N.P.S.</v>
          </cell>
          <cell r="B5401">
            <v>27102</v>
          </cell>
          <cell r="C5401" t="str">
            <v>TUBO</v>
          </cell>
          <cell r="D5401">
            <v>32522.399999999998</v>
          </cell>
          <cell r="E5401">
            <v>5203.5839999999998</v>
          </cell>
          <cell r="F5401">
            <v>37726</v>
          </cell>
        </row>
        <row r="5402">
          <cell r="A5402" t="str">
            <v>TUBO GRIS 3/4iX3MTS CON ROSCA N.P.S.</v>
          </cell>
          <cell r="B5402">
            <v>8293</v>
          </cell>
          <cell r="C5402" t="str">
            <v>TUBO</v>
          </cell>
          <cell r="D5402">
            <v>9951.6</v>
          </cell>
          <cell r="E5402">
            <v>1592.2560000000001</v>
          </cell>
          <cell r="F5402">
            <v>11544</v>
          </cell>
        </row>
        <row r="5403">
          <cell r="A5403" t="str">
            <v>TUBO GRIS 3iX3MTS CON ROSCA N.P.S.</v>
          </cell>
          <cell r="B5403">
            <v>51272</v>
          </cell>
          <cell r="C5403" t="str">
            <v>TUBO</v>
          </cell>
          <cell r="D5403">
            <v>61526.399999999994</v>
          </cell>
          <cell r="E5403">
            <v>9844.2240000000002</v>
          </cell>
          <cell r="F5403">
            <v>71371</v>
          </cell>
        </row>
        <row r="5404">
          <cell r="A5404" t="str">
            <v>TUBO GRIS 4iX3MTS CON ROSCA N.P.S.</v>
          </cell>
          <cell r="B5404">
            <v>71941</v>
          </cell>
          <cell r="C5404" t="str">
            <v>TUBO</v>
          </cell>
          <cell r="D5404">
            <v>86329.2</v>
          </cell>
          <cell r="E5404">
            <v>13812.672</v>
          </cell>
          <cell r="F5404">
            <v>100142</v>
          </cell>
        </row>
        <row r="5405">
          <cell r="A5405" t="str">
            <v>TUBO HALOGENO 1000W/220 SINAR</v>
          </cell>
          <cell r="B5405">
            <v>3000</v>
          </cell>
          <cell r="C5405" t="str">
            <v>TUBO</v>
          </cell>
          <cell r="D5405">
            <v>3600</v>
          </cell>
          <cell r="E5405">
            <v>576</v>
          </cell>
          <cell r="F5405">
            <v>4176</v>
          </cell>
        </row>
        <row r="5406">
          <cell r="A5406" t="str">
            <v>TUBO HALOGENO 1500W/110V</v>
          </cell>
          <cell r="B5406">
            <v>3000</v>
          </cell>
          <cell r="C5406" t="str">
            <v>TUBO</v>
          </cell>
          <cell r="D5406">
            <v>3600</v>
          </cell>
          <cell r="E5406">
            <v>576</v>
          </cell>
          <cell r="F5406">
            <v>4176</v>
          </cell>
        </row>
        <row r="5407">
          <cell r="A5407" t="str">
            <v>TUBO HALOGENO 1500W/110V FOERCY</v>
          </cell>
          <cell r="B5407">
            <v>3000</v>
          </cell>
          <cell r="C5407" t="str">
            <v>TUBO</v>
          </cell>
          <cell r="D5407">
            <v>3600</v>
          </cell>
          <cell r="E5407">
            <v>576</v>
          </cell>
          <cell r="F5407">
            <v>4176</v>
          </cell>
        </row>
        <row r="5408">
          <cell r="A5408" t="str">
            <v>TUBO HALOGENO DE 1000W 110V</v>
          </cell>
          <cell r="B5408">
            <v>3381</v>
          </cell>
          <cell r="C5408" t="str">
            <v>TUBO</v>
          </cell>
          <cell r="D5408">
            <v>4057.2</v>
          </cell>
          <cell r="E5408">
            <v>649.15199999999993</v>
          </cell>
          <cell r="F5408">
            <v>4706</v>
          </cell>
        </row>
        <row r="5409">
          <cell r="A5409" t="str">
            <v>TUBO HALOGENO DE 1500W 110V</v>
          </cell>
          <cell r="B5409">
            <v>4000</v>
          </cell>
          <cell r="C5409" t="str">
            <v>TUBO</v>
          </cell>
          <cell r="D5409">
            <v>4800</v>
          </cell>
          <cell r="E5409">
            <v>768</v>
          </cell>
          <cell r="F5409">
            <v>5568</v>
          </cell>
        </row>
        <row r="5410">
          <cell r="A5410" t="str">
            <v>TUBO HALOGENO DE 500W 110V</v>
          </cell>
          <cell r="B5410">
            <v>3200</v>
          </cell>
          <cell r="C5410" t="str">
            <v>TUBO</v>
          </cell>
          <cell r="D5410">
            <v>3840</v>
          </cell>
          <cell r="E5410">
            <v>614.4</v>
          </cell>
          <cell r="F5410">
            <v>4454</v>
          </cell>
        </row>
        <row r="5411">
          <cell r="A5411" t="str">
            <v>TUBO NEGRO 1/2iX3MTS C/ROSCA Y UNION</v>
          </cell>
          <cell r="B5411">
            <v>5862</v>
          </cell>
          <cell r="C5411" t="str">
            <v>TUBO</v>
          </cell>
          <cell r="D5411">
            <v>7034.4</v>
          </cell>
          <cell r="E5411">
            <v>1125.5039999999999</v>
          </cell>
          <cell r="F5411">
            <v>8160</v>
          </cell>
        </row>
        <row r="5412">
          <cell r="A5412" t="str">
            <v>TUBO NEGRO 11/2"X3MTS CON ROSCA Y UNION</v>
          </cell>
          <cell r="B5412">
            <v>14450</v>
          </cell>
          <cell r="C5412" t="str">
            <v>TUBO</v>
          </cell>
          <cell r="D5412">
            <v>17340</v>
          </cell>
          <cell r="E5412">
            <v>2774.4</v>
          </cell>
          <cell r="F5412">
            <v>20114</v>
          </cell>
        </row>
        <row r="5413">
          <cell r="A5413" t="str">
            <v>TUBO NEGRO 11/4"X3MTS CON ROSCA Y UNION</v>
          </cell>
          <cell r="B5413">
            <v>12282</v>
          </cell>
          <cell r="C5413" t="str">
            <v>TUBO</v>
          </cell>
          <cell r="D5413">
            <v>14738.4</v>
          </cell>
          <cell r="E5413">
            <v>2358.1439999999998</v>
          </cell>
          <cell r="F5413">
            <v>17097</v>
          </cell>
        </row>
        <row r="5414">
          <cell r="A5414" t="str">
            <v>TUBO NEGRO 1iX3MTS CON ROSCA Y UNION</v>
          </cell>
          <cell r="B5414">
            <v>11368</v>
          </cell>
          <cell r="C5414" t="str">
            <v>TUBO</v>
          </cell>
          <cell r="D5414">
            <v>13641.6</v>
          </cell>
          <cell r="E5414">
            <v>2182.6559999999999</v>
          </cell>
          <cell r="F5414">
            <v>15824</v>
          </cell>
        </row>
        <row r="5415">
          <cell r="A5415" t="str">
            <v>TUBO NEGRO 21/2X3 M CON ROSCA</v>
          </cell>
          <cell r="B5415">
            <v>42425</v>
          </cell>
          <cell r="C5415" t="str">
            <v>TUBO</v>
          </cell>
          <cell r="D5415">
            <v>50910</v>
          </cell>
          <cell r="E5415">
            <v>8145.6</v>
          </cell>
          <cell r="F5415">
            <v>59056</v>
          </cell>
        </row>
        <row r="5416">
          <cell r="A5416" t="str">
            <v>TUBO NEGRO 2iX3MTS CON ROSA Y UNION</v>
          </cell>
          <cell r="B5416">
            <v>21292</v>
          </cell>
          <cell r="C5416" t="str">
            <v>TUBO</v>
          </cell>
          <cell r="D5416">
            <v>25550.399999999998</v>
          </cell>
          <cell r="E5416">
            <v>4088.0639999999999</v>
          </cell>
          <cell r="F5416">
            <v>29638</v>
          </cell>
        </row>
        <row r="5417">
          <cell r="A5417" t="str">
            <v>TUBO NEGRO 3/4iX3M CON ROSCA Y UNION</v>
          </cell>
          <cell r="B5417">
            <v>7538</v>
          </cell>
          <cell r="C5417" t="str">
            <v>TUBO</v>
          </cell>
          <cell r="D5417">
            <v>9045.6</v>
          </cell>
          <cell r="E5417">
            <v>1447.296</v>
          </cell>
          <cell r="F5417">
            <v>10493</v>
          </cell>
        </row>
        <row r="5418">
          <cell r="A5418" t="str">
            <v>TUBO PRESION RD -21X1/2"X6MTS TIPO LIVIA</v>
          </cell>
          <cell r="B5418">
            <v>2311</v>
          </cell>
          <cell r="C5418" t="str">
            <v>TUBO</v>
          </cell>
          <cell r="D5418">
            <v>2773.2</v>
          </cell>
          <cell r="E5418">
            <v>443.71199999999999</v>
          </cell>
          <cell r="F5418">
            <v>3217</v>
          </cell>
        </row>
        <row r="5419">
          <cell r="A5419" t="str">
            <v>TUBO PRESION RDE - 9X1/2"X6 MTS TIPO PES</v>
          </cell>
          <cell r="B5419">
            <v>4136</v>
          </cell>
          <cell r="C5419" t="str">
            <v>TUBO</v>
          </cell>
          <cell r="D5419">
            <v>4963.2</v>
          </cell>
          <cell r="E5419">
            <v>794.11199999999997</v>
          </cell>
          <cell r="F5419">
            <v>5757</v>
          </cell>
        </row>
        <row r="5420">
          <cell r="A5420" t="str">
            <v>TUBO SLIM LINE DE 48W</v>
          </cell>
          <cell r="B5420">
            <v>3024</v>
          </cell>
          <cell r="C5420" t="str">
            <v>TUBO</v>
          </cell>
          <cell r="D5420">
            <v>3628.7999999999997</v>
          </cell>
          <cell r="E5420">
            <v>580.60799999999995</v>
          </cell>
          <cell r="F5420">
            <v>4209</v>
          </cell>
        </row>
        <row r="5421">
          <cell r="A5421" t="str">
            <v>TUBO SLIM LINE DE 96W</v>
          </cell>
          <cell r="B5421">
            <v>4348</v>
          </cell>
          <cell r="C5421" t="str">
            <v>TUBO</v>
          </cell>
          <cell r="D5421">
            <v>5217.5999999999995</v>
          </cell>
          <cell r="E5421">
            <v>834.81599999999992</v>
          </cell>
          <cell r="F5421">
            <v>6052</v>
          </cell>
        </row>
        <row r="5422">
          <cell r="A5422" t="str">
            <v>TUERCA OJO ALARGADO 3/4</v>
          </cell>
          <cell r="B5422">
            <v>3952</v>
          </cell>
          <cell r="C5422" t="str">
            <v>UND</v>
          </cell>
          <cell r="D5422">
            <v>4742.3999999999996</v>
          </cell>
          <cell r="E5422">
            <v>758.78399999999999</v>
          </cell>
          <cell r="F5422">
            <v>5501</v>
          </cell>
        </row>
        <row r="5423">
          <cell r="A5423" t="str">
            <v>TUERCA OJO ALARGADO 5/8</v>
          </cell>
          <cell r="B5423">
            <v>5020.39990234375</v>
          </cell>
          <cell r="C5423" t="str">
            <v>UND</v>
          </cell>
          <cell r="D5423">
            <v>6024.4798828124995</v>
          </cell>
          <cell r="E5423">
            <v>963.91678124999999</v>
          </cell>
          <cell r="F5423">
            <v>6988</v>
          </cell>
        </row>
        <row r="5424">
          <cell r="A5424" t="str">
            <v>TUERCA OJO REDONDA 1/2</v>
          </cell>
          <cell r="B5424">
            <v>3541</v>
          </cell>
          <cell r="C5424" t="str">
            <v>UND</v>
          </cell>
          <cell r="D5424">
            <v>4249.2</v>
          </cell>
          <cell r="E5424">
            <v>679.87199999999996</v>
          </cell>
          <cell r="F5424">
            <v>4929</v>
          </cell>
        </row>
        <row r="5425">
          <cell r="A5425" t="str">
            <v>TUERCA OJO REDONDA 5/8</v>
          </cell>
          <cell r="B5425">
            <v>2770</v>
          </cell>
          <cell r="C5425" t="str">
            <v>UND</v>
          </cell>
          <cell r="D5425">
            <v>3324</v>
          </cell>
          <cell r="E5425">
            <v>531.84</v>
          </cell>
          <cell r="F5425">
            <v>3856</v>
          </cell>
        </row>
        <row r="5426">
          <cell r="A5426" t="str">
            <v>U PARA GRAPA RET. TUERCA Y WASSA</v>
          </cell>
          <cell r="B5426">
            <v>750</v>
          </cell>
          <cell r="C5426" t="str">
            <v>UND</v>
          </cell>
          <cell r="D5426">
            <v>900</v>
          </cell>
          <cell r="E5426">
            <v>144</v>
          </cell>
          <cell r="F5426">
            <v>1044</v>
          </cell>
        </row>
        <row r="5427">
          <cell r="A5427" t="str">
            <v>UNIDAD DE DISPARO MA150 3P 3D</v>
          </cell>
          <cell r="B5427">
            <v>533000</v>
          </cell>
          <cell r="C5427" t="str">
            <v>UND</v>
          </cell>
          <cell r="D5427">
            <v>639600</v>
          </cell>
          <cell r="E5427">
            <v>102336</v>
          </cell>
          <cell r="F5427">
            <v>741936</v>
          </cell>
        </row>
        <row r="5428">
          <cell r="A5428" t="str">
            <v>UNIDAD DEPROTECCION INTEGRADA TPU</v>
          </cell>
          <cell r="B5428">
            <v>11748537</v>
          </cell>
          <cell r="C5428" t="str">
            <v>UND</v>
          </cell>
          <cell r="D5428">
            <v>14098244.4</v>
          </cell>
          <cell r="E5428">
            <v>2255719.1040000003</v>
          </cell>
          <cell r="F5428">
            <v>16353964</v>
          </cell>
        </row>
        <row r="5429">
          <cell r="A5429" t="str">
            <v>UNION CONDUIT EMT- 1</v>
          </cell>
          <cell r="B5429">
            <v>757</v>
          </cell>
          <cell r="C5429" t="str">
            <v>UND</v>
          </cell>
          <cell r="D5429">
            <v>908.4</v>
          </cell>
          <cell r="E5429">
            <v>145.34399999999999</v>
          </cell>
          <cell r="F5429">
            <v>1054</v>
          </cell>
        </row>
        <row r="5430">
          <cell r="A5430" t="str">
            <v>UNION CONDUIT EMT 1/2</v>
          </cell>
          <cell r="B5430">
            <v>259</v>
          </cell>
          <cell r="C5430" t="str">
            <v>UND</v>
          </cell>
          <cell r="D5430">
            <v>310.8</v>
          </cell>
          <cell r="E5430">
            <v>49.728000000000002</v>
          </cell>
          <cell r="F5430">
            <v>361</v>
          </cell>
        </row>
        <row r="5431">
          <cell r="A5431" t="str">
            <v>UNION CONDUIT EMT 3/4</v>
          </cell>
          <cell r="B5431">
            <v>435</v>
          </cell>
          <cell r="C5431" t="str">
            <v>UND</v>
          </cell>
          <cell r="D5431">
            <v>522</v>
          </cell>
          <cell r="E5431">
            <v>83.52</v>
          </cell>
          <cell r="F5431">
            <v>606</v>
          </cell>
        </row>
        <row r="5432">
          <cell r="A5432" t="str">
            <v>UNION CONDUIT GALVANIZADA 4</v>
          </cell>
          <cell r="B5432">
            <v>15557</v>
          </cell>
          <cell r="C5432" t="str">
            <v>UND</v>
          </cell>
          <cell r="D5432">
            <v>18668.399999999998</v>
          </cell>
          <cell r="E5432">
            <v>2986.9439999999995</v>
          </cell>
          <cell r="F5432">
            <v>21655</v>
          </cell>
        </row>
        <row r="5433">
          <cell r="A5433" t="str">
            <v>UNION CONDUIT PVC 1"</v>
          </cell>
          <cell r="B5433">
            <v>293</v>
          </cell>
          <cell r="C5433" t="str">
            <v>UND</v>
          </cell>
          <cell r="D5433">
            <v>351.59999999999997</v>
          </cell>
          <cell r="E5433">
            <v>56.255999999999993</v>
          </cell>
          <cell r="F5433">
            <v>408</v>
          </cell>
        </row>
        <row r="5434">
          <cell r="A5434" t="str">
            <v>UNION CONDUIT PVC 1/2"</v>
          </cell>
          <cell r="B5434">
            <v>96</v>
          </cell>
          <cell r="C5434" t="str">
            <v>UND</v>
          </cell>
          <cell r="D5434">
            <v>115.19999999999999</v>
          </cell>
          <cell r="E5434">
            <v>18.431999999999999</v>
          </cell>
          <cell r="F5434">
            <v>134</v>
          </cell>
        </row>
        <row r="5435">
          <cell r="A5435" t="str">
            <v>UNION CONDUIT PVC 11/2"</v>
          </cell>
          <cell r="B5435">
            <v>570</v>
          </cell>
          <cell r="C5435" t="str">
            <v>UND</v>
          </cell>
          <cell r="D5435">
            <v>684</v>
          </cell>
          <cell r="E5435">
            <v>109.44</v>
          </cell>
          <cell r="F5435">
            <v>793</v>
          </cell>
        </row>
        <row r="5436">
          <cell r="A5436" t="str">
            <v>UNION CONDUIT PVC 11/4"</v>
          </cell>
          <cell r="B5436">
            <v>467</v>
          </cell>
          <cell r="C5436" t="str">
            <v>UND</v>
          </cell>
          <cell r="D5436">
            <v>560.4</v>
          </cell>
          <cell r="E5436">
            <v>89.664000000000001</v>
          </cell>
          <cell r="F5436">
            <v>650</v>
          </cell>
        </row>
        <row r="5437">
          <cell r="A5437" t="str">
            <v>UNION CONDUIT PVC 2"</v>
          </cell>
          <cell r="B5437">
            <v>755</v>
          </cell>
          <cell r="C5437" t="str">
            <v>UND</v>
          </cell>
          <cell r="D5437">
            <v>906</v>
          </cell>
          <cell r="E5437">
            <v>144.96</v>
          </cell>
          <cell r="F5437">
            <v>1051</v>
          </cell>
        </row>
        <row r="5438">
          <cell r="A5438" t="str">
            <v>UNION CONDUIT PVC 3"</v>
          </cell>
          <cell r="B5438">
            <v>1858</v>
          </cell>
          <cell r="C5438" t="str">
            <v>UND</v>
          </cell>
          <cell r="D5438">
            <v>2229.6</v>
          </cell>
          <cell r="E5438">
            <v>356.73599999999999</v>
          </cell>
          <cell r="F5438">
            <v>2586</v>
          </cell>
        </row>
        <row r="5439">
          <cell r="A5439" t="str">
            <v>UNION CONDUIT PVC 3/4"</v>
          </cell>
          <cell r="B5439">
            <v>147</v>
          </cell>
          <cell r="C5439" t="str">
            <v>UND</v>
          </cell>
          <cell r="D5439">
            <v>176.4</v>
          </cell>
          <cell r="E5439">
            <v>28.224</v>
          </cell>
          <cell r="F5439">
            <v>205</v>
          </cell>
        </row>
        <row r="5440">
          <cell r="A5440" t="str">
            <v>UNION CONDUIT PVC 6"</v>
          </cell>
          <cell r="B5440">
            <v>7420</v>
          </cell>
          <cell r="C5440" t="str">
            <v>UND</v>
          </cell>
          <cell r="D5440">
            <v>8904</v>
          </cell>
          <cell r="E5440">
            <v>1424.64</v>
          </cell>
          <cell r="F5440">
            <v>10329</v>
          </cell>
        </row>
        <row r="5441">
          <cell r="A5441" t="str">
            <v>UNION GALVANIZADA 1"</v>
          </cell>
          <cell r="B5441">
            <v>1222</v>
          </cell>
          <cell r="C5441" t="str">
            <v>UND</v>
          </cell>
          <cell r="D5441">
            <v>1466.3999999999999</v>
          </cell>
          <cell r="E5441">
            <v>234.624</v>
          </cell>
          <cell r="F5441">
            <v>1701</v>
          </cell>
        </row>
        <row r="5442">
          <cell r="A5442" t="str">
            <v>UNION GALVANIZADA 1/2"</v>
          </cell>
          <cell r="B5442">
            <v>611</v>
          </cell>
          <cell r="C5442" t="str">
            <v>UND</v>
          </cell>
          <cell r="D5442">
            <v>733.19999999999993</v>
          </cell>
          <cell r="E5442">
            <v>117.312</v>
          </cell>
          <cell r="F5442">
            <v>851</v>
          </cell>
        </row>
        <row r="5443">
          <cell r="A5443" t="str">
            <v>UNION GALVANIZADA 11/2"</v>
          </cell>
          <cell r="B5443">
            <v>1728</v>
          </cell>
          <cell r="C5443" t="str">
            <v>UND</v>
          </cell>
          <cell r="D5443">
            <v>2073.6</v>
          </cell>
          <cell r="E5443">
            <v>331.77600000000001</v>
          </cell>
          <cell r="F5443">
            <v>2405</v>
          </cell>
        </row>
        <row r="5444">
          <cell r="A5444" t="str">
            <v>UNION GALVANIZADA 11/4"</v>
          </cell>
          <cell r="B5444">
            <v>1405</v>
          </cell>
          <cell r="C5444" t="str">
            <v>UND</v>
          </cell>
          <cell r="D5444">
            <v>1686</v>
          </cell>
          <cell r="E5444">
            <v>269.76</v>
          </cell>
          <cell r="F5444">
            <v>1956</v>
          </cell>
        </row>
        <row r="5445">
          <cell r="A5445" t="str">
            <v>UNION GALVANIZADA 2"</v>
          </cell>
          <cell r="B5445">
            <v>2269</v>
          </cell>
          <cell r="C5445" t="str">
            <v>UND</v>
          </cell>
          <cell r="D5445">
            <v>2722.7999999999997</v>
          </cell>
          <cell r="E5445">
            <v>435.64799999999997</v>
          </cell>
          <cell r="F5445">
            <v>3158</v>
          </cell>
        </row>
        <row r="5446">
          <cell r="A5446" t="str">
            <v>UNION GALVANIZADA 21/2"</v>
          </cell>
          <cell r="B5446">
            <v>7638</v>
          </cell>
          <cell r="C5446" t="str">
            <v>UND</v>
          </cell>
          <cell r="D5446">
            <v>9165.6</v>
          </cell>
          <cell r="E5446">
            <v>1466.4960000000001</v>
          </cell>
          <cell r="F5446">
            <v>10632</v>
          </cell>
        </row>
        <row r="5447">
          <cell r="A5447" t="str">
            <v>UNION GALVANIZADA 3"</v>
          </cell>
          <cell r="B5447">
            <v>9420</v>
          </cell>
          <cell r="C5447" t="str">
            <v>UND</v>
          </cell>
          <cell r="D5447">
            <v>11304</v>
          </cell>
          <cell r="E5447">
            <v>1808.64</v>
          </cell>
          <cell r="F5447">
            <v>13113</v>
          </cell>
        </row>
        <row r="5448">
          <cell r="A5448" t="str">
            <v>UNION GALVANIZADA 3/4"</v>
          </cell>
          <cell r="B5448">
            <v>768</v>
          </cell>
          <cell r="C5448" t="str">
            <v>UND</v>
          </cell>
          <cell r="D5448">
            <v>921.59999999999991</v>
          </cell>
          <cell r="E5448">
            <v>147.45599999999999</v>
          </cell>
          <cell r="F5448">
            <v>1069</v>
          </cell>
        </row>
        <row r="5449">
          <cell r="A5449" t="str">
            <v>UNION GALVANIZADA 4"</v>
          </cell>
          <cell r="B5449">
            <v>34000</v>
          </cell>
          <cell r="C5449" t="str">
            <v>UND</v>
          </cell>
          <cell r="D5449">
            <v>40800</v>
          </cell>
          <cell r="E5449">
            <v>6528</v>
          </cell>
          <cell r="F5449">
            <v>47328</v>
          </cell>
        </row>
        <row r="5450">
          <cell r="A5450" t="str">
            <v>UNION GALVANIZADA 6"</v>
          </cell>
          <cell r="B5450">
            <v>33204</v>
          </cell>
          <cell r="C5450" t="str">
            <v>UND</v>
          </cell>
          <cell r="D5450">
            <v>39844.799999999996</v>
          </cell>
          <cell r="E5450">
            <v>6375.1679999999997</v>
          </cell>
          <cell r="F5450">
            <v>46220</v>
          </cell>
        </row>
        <row r="5451">
          <cell r="A5451" t="str">
            <v>UNION GRIS 1"</v>
          </cell>
          <cell r="B5451">
            <v>873</v>
          </cell>
          <cell r="C5451" t="str">
            <v>UND</v>
          </cell>
          <cell r="D5451">
            <v>1047.5999999999999</v>
          </cell>
          <cell r="E5451">
            <v>167.61599999999999</v>
          </cell>
          <cell r="F5451">
            <v>1215</v>
          </cell>
        </row>
        <row r="5452">
          <cell r="A5452" t="str">
            <v>UNION GRIS 1/2"</v>
          </cell>
          <cell r="B5452">
            <v>357</v>
          </cell>
          <cell r="C5452" t="str">
            <v>UND</v>
          </cell>
          <cell r="D5452">
            <v>428.4</v>
          </cell>
          <cell r="E5452">
            <v>68.543999999999997</v>
          </cell>
          <cell r="F5452">
            <v>497</v>
          </cell>
        </row>
        <row r="5453">
          <cell r="A5453" t="str">
            <v>UNION GRIS 11/2"</v>
          </cell>
          <cell r="B5453">
            <v>1502</v>
          </cell>
          <cell r="C5453" t="str">
            <v>UND</v>
          </cell>
          <cell r="D5453">
            <v>1802.3999999999999</v>
          </cell>
          <cell r="E5453">
            <v>288.38399999999996</v>
          </cell>
          <cell r="F5453">
            <v>2091</v>
          </cell>
        </row>
        <row r="5454">
          <cell r="A5454" t="str">
            <v>UNION GRIS 11/4"</v>
          </cell>
          <cell r="B5454">
            <v>1240</v>
          </cell>
          <cell r="C5454" t="str">
            <v>UND</v>
          </cell>
          <cell r="D5454">
            <v>1488</v>
          </cell>
          <cell r="E5454">
            <v>238.08</v>
          </cell>
          <cell r="F5454">
            <v>1726</v>
          </cell>
        </row>
        <row r="5455">
          <cell r="A5455" t="str">
            <v>UNION GRIS 2"</v>
          </cell>
          <cell r="B5455">
            <v>2095</v>
          </cell>
          <cell r="C5455" t="str">
            <v>UND</v>
          </cell>
          <cell r="D5455">
            <v>2514</v>
          </cell>
          <cell r="E5455">
            <v>402.24</v>
          </cell>
          <cell r="F5455">
            <v>2916</v>
          </cell>
        </row>
        <row r="5456">
          <cell r="A5456" t="str">
            <v>UNION GRIS 21/2"</v>
          </cell>
          <cell r="B5456">
            <v>6808</v>
          </cell>
          <cell r="C5456" t="str">
            <v>UND</v>
          </cell>
          <cell r="D5456">
            <v>8169.5999999999995</v>
          </cell>
          <cell r="E5456">
            <v>1307.136</v>
          </cell>
          <cell r="F5456">
            <v>9477</v>
          </cell>
        </row>
        <row r="5457">
          <cell r="A5457" t="str">
            <v>UNION GRIS 3"</v>
          </cell>
          <cell r="B5457">
            <v>8466</v>
          </cell>
          <cell r="C5457" t="str">
            <v>UND</v>
          </cell>
          <cell r="D5457">
            <v>10159.199999999999</v>
          </cell>
          <cell r="E5457">
            <v>1625.4719999999998</v>
          </cell>
          <cell r="F5457">
            <v>11785</v>
          </cell>
        </row>
        <row r="5458">
          <cell r="A5458" t="str">
            <v>UNION GRIS 3/4"</v>
          </cell>
          <cell r="B5458">
            <v>559</v>
          </cell>
          <cell r="C5458" t="str">
            <v>UND</v>
          </cell>
          <cell r="D5458">
            <v>670.8</v>
          </cell>
          <cell r="E5458">
            <v>107.32799999999999</v>
          </cell>
          <cell r="F5458">
            <v>778</v>
          </cell>
        </row>
        <row r="5459">
          <cell r="A5459" t="str">
            <v>UNION NEGRA 1"</v>
          </cell>
          <cell r="B5459">
            <v>873</v>
          </cell>
          <cell r="C5459" t="str">
            <v>UND</v>
          </cell>
          <cell r="D5459">
            <v>1047.5999999999999</v>
          </cell>
          <cell r="E5459">
            <v>167.61599999999999</v>
          </cell>
          <cell r="F5459">
            <v>1215</v>
          </cell>
        </row>
        <row r="5460">
          <cell r="A5460" t="str">
            <v>UNION NEGRA 1/2"</v>
          </cell>
          <cell r="B5460">
            <v>357</v>
          </cell>
          <cell r="C5460" t="str">
            <v>UND</v>
          </cell>
          <cell r="D5460">
            <v>428.4</v>
          </cell>
          <cell r="E5460">
            <v>68.543999999999997</v>
          </cell>
          <cell r="F5460">
            <v>497</v>
          </cell>
        </row>
        <row r="5461">
          <cell r="A5461" t="str">
            <v>UNION NEGRA 11/2"</v>
          </cell>
          <cell r="B5461">
            <v>1502</v>
          </cell>
          <cell r="C5461" t="str">
            <v>UND</v>
          </cell>
          <cell r="D5461">
            <v>1802.3999999999999</v>
          </cell>
          <cell r="E5461">
            <v>288.38399999999996</v>
          </cell>
          <cell r="F5461">
            <v>2091</v>
          </cell>
        </row>
        <row r="5462">
          <cell r="A5462" t="str">
            <v>UNION NEGRA 11/4"</v>
          </cell>
          <cell r="B5462">
            <v>1240</v>
          </cell>
          <cell r="C5462" t="str">
            <v>UND</v>
          </cell>
          <cell r="D5462">
            <v>1488</v>
          </cell>
          <cell r="E5462">
            <v>238.08</v>
          </cell>
          <cell r="F5462">
            <v>1726</v>
          </cell>
        </row>
        <row r="5463">
          <cell r="A5463" t="str">
            <v>UNION NEGRA 2"</v>
          </cell>
          <cell r="B5463">
            <v>2095</v>
          </cell>
          <cell r="C5463" t="str">
            <v>UND</v>
          </cell>
          <cell r="D5463">
            <v>2514</v>
          </cell>
          <cell r="E5463">
            <v>402.24</v>
          </cell>
          <cell r="F5463">
            <v>2916</v>
          </cell>
        </row>
        <row r="5464">
          <cell r="A5464" t="str">
            <v>UNION NEGRA 3/4"</v>
          </cell>
          <cell r="B5464">
            <v>559</v>
          </cell>
          <cell r="C5464" t="str">
            <v>UND</v>
          </cell>
          <cell r="D5464">
            <v>670.8</v>
          </cell>
          <cell r="E5464">
            <v>107.32799999999999</v>
          </cell>
          <cell r="F5464">
            <v>778</v>
          </cell>
        </row>
        <row r="5465">
          <cell r="A5465" t="str">
            <v>VALVULA PVLC  111619</v>
          </cell>
          <cell r="B5465">
            <v>112000</v>
          </cell>
          <cell r="C5465" t="str">
            <v>UND</v>
          </cell>
          <cell r="D5465">
            <v>134400</v>
          </cell>
          <cell r="E5465">
            <v>21504</v>
          </cell>
          <cell r="F5465">
            <v>155904</v>
          </cell>
        </row>
        <row r="5466">
          <cell r="A5466" t="str">
            <v>VALVULA PVLC 11619</v>
          </cell>
          <cell r="B5466">
            <v>110000</v>
          </cell>
          <cell r="C5466" t="str">
            <v>UND</v>
          </cell>
          <cell r="D5466">
            <v>132000</v>
          </cell>
          <cell r="E5466">
            <v>21120</v>
          </cell>
          <cell r="F5466">
            <v>153120</v>
          </cell>
        </row>
        <row r="5467">
          <cell r="A5467" t="str">
            <v>VARIADOR ALIVAR 18 3HP 220V</v>
          </cell>
          <cell r="B5467">
            <v>954000</v>
          </cell>
          <cell r="C5467" t="str">
            <v>UND</v>
          </cell>
          <cell r="D5467">
            <v>1144800</v>
          </cell>
          <cell r="E5467">
            <v>183168</v>
          </cell>
          <cell r="F5467">
            <v>1327968</v>
          </cell>
        </row>
        <row r="5468">
          <cell r="A5468" t="str">
            <v>VARIADOR ALTIVAR 18 5.0 HP</v>
          </cell>
          <cell r="B5468">
            <v>1489000</v>
          </cell>
          <cell r="C5468" t="str">
            <v>UND</v>
          </cell>
          <cell r="D5468">
            <v>1786800</v>
          </cell>
          <cell r="E5468">
            <v>285888</v>
          </cell>
          <cell r="F5468">
            <v>2072688</v>
          </cell>
        </row>
        <row r="5469">
          <cell r="A5469" t="str">
            <v>VARIADOR ELECTRONICO 1HP 220V.</v>
          </cell>
          <cell r="B5469">
            <v>867000</v>
          </cell>
          <cell r="C5469" t="str">
            <v>UND</v>
          </cell>
          <cell r="D5469">
            <v>1040400</v>
          </cell>
          <cell r="E5469">
            <v>166464</v>
          </cell>
          <cell r="F5469">
            <v>1206864</v>
          </cell>
        </row>
        <row r="5470">
          <cell r="A5470" t="str">
            <v>VARILLA ANCLAJE 3/4X2.00MTS</v>
          </cell>
          <cell r="B5470">
            <v>10395</v>
          </cell>
          <cell r="C5470" t="str">
            <v>UND</v>
          </cell>
          <cell r="D5470">
            <v>12474</v>
          </cell>
          <cell r="E5470">
            <v>1995.8400000000001</v>
          </cell>
          <cell r="F5470">
            <v>14470</v>
          </cell>
        </row>
        <row r="5471">
          <cell r="A5471" t="str">
            <v>VARILLA ANCLAJE 3/4X2.40MTS</v>
          </cell>
          <cell r="B5471">
            <v>12456</v>
          </cell>
          <cell r="C5471" t="str">
            <v>UND</v>
          </cell>
          <cell r="D5471">
            <v>14947.199999999999</v>
          </cell>
          <cell r="E5471">
            <v>2391.5519999999997</v>
          </cell>
          <cell r="F5471">
            <v>17339</v>
          </cell>
        </row>
        <row r="5472">
          <cell r="A5472" t="str">
            <v>VARILLA ANCLAJE 5/8X1.5MTS</v>
          </cell>
          <cell r="B5472">
            <v>12500</v>
          </cell>
          <cell r="C5472" t="str">
            <v>UND</v>
          </cell>
          <cell r="D5472">
            <v>15000</v>
          </cell>
          <cell r="E5472">
            <v>2400</v>
          </cell>
          <cell r="F5472">
            <v>17400</v>
          </cell>
        </row>
        <row r="5473">
          <cell r="A5473" t="str">
            <v>VARILLA ANCLAJE 5/8X1.80MTS</v>
          </cell>
          <cell r="B5473">
            <v>13000</v>
          </cell>
          <cell r="C5473" t="str">
            <v>UND</v>
          </cell>
          <cell r="D5473">
            <v>15600</v>
          </cell>
          <cell r="E5473">
            <v>2496</v>
          </cell>
          <cell r="F5473">
            <v>18096</v>
          </cell>
        </row>
        <row r="5474">
          <cell r="A5474" t="str">
            <v>VARILLA ANCLAJE 5/8X2.00MTS</v>
          </cell>
          <cell r="B5474">
            <v>6136</v>
          </cell>
          <cell r="C5474" t="str">
            <v>UND</v>
          </cell>
          <cell r="D5474">
            <v>7363.2</v>
          </cell>
          <cell r="E5474">
            <v>1178.1120000000001</v>
          </cell>
          <cell r="F5474">
            <v>8541</v>
          </cell>
        </row>
        <row r="5475">
          <cell r="A5475" t="str">
            <v>VARILLA ANCLAJE 5/8X2.40MTS</v>
          </cell>
          <cell r="B5475">
            <v>17852</v>
          </cell>
          <cell r="C5475" t="str">
            <v>UND</v>
          </cell>
          <cell r="D5475">
            <v>21422.399999999998</v>
          </cell>
          <cell r="E5475">
            <v>3427.5839999999998</v>
          </cell>
          <cell r="F5475">
            <v>24850</v>
          </cell>
        </row>
        <row r="5476">
          <cell r="A5476" t="str">
            <v>VARILLA COOPERWELD 3/4 X 2.00 M Cu Cu</v>
          </cell>
          <cell r="B5476">
            <v>33000</v>
          </cell>
          <cell r="C5476" t="str">
            <v>UND</v>
          </cell>
          <cell r="D5476">
            <v>39600</v>
          </cell>
          <cell r="E5476">
            <v>6336</v>
          </cell>
          <cell r="F5476">
            <v>45936</v>
          </cell>
        </row>
        <row r="5477">
          <cell r="A5477" t="str">
            <v>VARILLA COOPERWELD 3/4X2.40M</v>
          </cell>
          <cell r="B5477">
            <v>34172</v>
          </cell>
          <cell r="C5477" t="str">
            <v>UND</v>
          </cell>
          <cell r="D5477">
            <v>41006.400000000001</v>
          </cell>
          <cell r="E5477">
            <v>6561.0240000000003</v>
          </cell>
          <cell r="F5477">
            <v>47567</v>
          </cell>
        </row>
        <row r="5478">
          <cell r="A5478" t="str">
            <v>VARILLA COOPERWELD 5/8X1.50M</v>
          </cell>
          <cell r="B5478">
            <v>20000</v>
          </cell>
          <cell r="C5478" t="str">
            <v>UND</v>
          </cell>
          <cell r="D5478">
            <v>24000</v>
          </cell>
          <cell r="E5478">
            <v>3840</v>
          </cell>
          <cell r="F5478">
            <v>27840</v>
          </cell>
        </row>
        <row r="5479">
          <cell r="A5479" t="str">
            <v>VARILLA COOPERWELD 5/8X1.50M Cu-Cu</v>
          </cell>
          <cell r="B5479">
            <v>20000</v>
          </cell>
          <cell r="C5479" t="str">
            <v>UND</v>
          </cell>
          <cell r="D5479">
            <v>24000</v>
          </cell>
          <cell r="E5479">
            <v>3840</v>
          </cell>
          <cell r="F5479">
            <v>27840</v>
          </cell>
        </row>
        <row r="5480">
          <cell r="A5480" t="str">
            <v>VARILLA COOPERWELD 5/8X1.80M</v>
          </cell>
          <cell r="B5480">
            <v>21034</v>
          </cell>
          <cell r="C5480" t="str">
            <v>UND</v>
          </cell>
          <cell r="D5480">
            <v>25240.799999999999</v>
          </cell>
          <cell r="E5480">
            <v>4038.5279999999998</v>
          </cell>
          <cell r="F5480">
            <v>29279</v>
          </cell>
        </row>
        <row r="5481">
          <cell r="A5481" t="str">
            <v>VARILLA COOPERWELD 5/8X1.80M Cu-Cu</v>
          </cell>
          <cell r="B5481">
            <v>74000</v>
          </cell>
          <cell r="C5481" t="str">
            <v>UND</v>
          </cell>
          <cell r="D5481">
            <v>88800</v>
          </cell>
          <cell r="E5481">
            <v>14208</v>
          </cell>
          <cell r="F5481">
            <v>103008</v>
          </cell>
        </row>
        <row r="5482">
          <cell r="A5482" t="str">
            <v>VARILLA COOPERWELD 5/8X2.40M</v>
          </cell>
          <cell r="B5482">
            <v>28044</v>
          </cell>
          <cell r="C5482" t="str">
            <v>UND</v>
          </cell>
          <cell r="D5482">
            <v>33652.799999999996</v>
          </cell>
          <cell r="E5482">
            <v>5384.4479999999994</v>
          </cell>
          <cell r="F5482">
            <v>39037</v>
          </cell>
        </row>
        <row r="5483">
          <cell r="A5483" t="str">
            <v>VARILLA COOPERWELD 5/8X2.40M Cu-Cu</v>
          </cell>
          <cell r="B5483">
            <v>120000</v>
          </cell>
          <cell r="C5483" t="str">
            <v>UND</v>
          </cell>
          <cell r="D5483">
            <v>144000</v>
          </cell>
          <cell r="E5483">
            <v>23040</v>
          </cell>
          <cell r="F5483">
            <v>167040</v>
          </cell>
        </row>
        <row r="5484">
          <cell r="A5484" t="str">
            <v>VARILLA DE ARMAR  CABLE ACSR 397.5</v>
          </cell>
          <cell r="B5484">
            <v>27000</v>
          </cell>
          <cell r="C5484" t="str">
            <v>UND</v>
          </cell>
          <cell r="D5484">
            <v>32400</v>
          </cell>
          <cell r="E5484">
            <v>5184</v>
          </cell>
          <cell r="F5484">
            <v>37584</v>
          </cell>
        </row>
        <row r="5485">
          <cell r="A5485" t="str">
            <v>VARILLA DE ARMAR CABLE 266.8MCM</v>
          </cell>
          <cell r="B5485">
            <v>22899</v>
          </cell>
          <cell r="C5485" t="str">
            <v>UND</v>
          </cell>
          <cell r="D5485">
            <v>27478.799999999999</v>
          </cell>
          <cell r="E5485">
            <v>4396.6080000000002</v>
          </cell>
          <cell r="F5485">
            <v>31875</v>
          </cell>
        </row>
        <row r="5486">
          <cell r="A5486" t="str">
            <v>VARILLA RIGIDA REGULABLE</v>
          </cell>
          <cell r="B5486">
            <v>145000</v>
          </cell>
          <cell r="C5486" t="str">
            <v>UND</v>
          </cell>
          <cell r="D5486">
            <v>174000</v>
          </cell>
          <cell r="E5486">
            <v>27840</v>
          </cell>
          <cell r="F5486">
            <v>201840</v>
          </cell>
        </row>
        <row r="5487">
          <cell r="A5487" t="str">
            <v>VARILLAP/TIERRA 2.40X3/4CONECTORSOLDADO</v>
          </cell>
          <cell r="B5487">
            <v>17968</v>
          </cell>
          <cell r="C5487" t="str">
            <v>UND</v>
          </cell>
          <cell r="D5487">
            <v>21561.599999999999</v>
          </cell>
          <cell r="E5487">
            <v>3449.8559999999998</v>
          </cell>
          <cell r="F5487">
            <v>25011</v>
          </cell>
        </row>
        <row r="5488">
          <cell r="A5488" t="str">
            <v>VARILLA DE HERRO 3/8</v>
          </cell>
          <cell r="B5488">
            <v>10000</v>
          </cell>
          <cell r="C5488" t="str">
            <v>UND</v>
          </cell>
          <cell r="D5488">
            <v>12000</v>
          </cell>
          <cell r="E5488">
            <v>1920</v>
          </cell>
          <cell r="F5488">
            <v>13920</v>
          </cell>
        </row>
        <row r="5489">
          <cell r="A5489" t="str">
            <v>VELA P/CORTACIRCUITO 34.5 X 60 CMS</v>
          </cell>
          <cell r="B5489">
            <v>30000</v>
          </cell>
          <cell r="C5489" t="str">
            <v>UND</v>
          </cell>
          <cell r="D5489">
            <v>36000</v>
          </cell>
          <cell r="E5489">
            <v>5760</v>
          </cell>
          <cell r="F5489">
            <v>41760</v>
          </cell>
        </row>
        <row r="5490">
          <cell r="A5490" t="str">
            <v>VELA PARA CAÑUELA 1 " X 35 CM</v>
          </cell>
          <cell r="B5490">
            <v>42000</v>
          </cell>
          <cell r="C5490" t="str">
            <v>UND</v>
          </cell>
          <cell r="D5490">
            <v>50400</v>
          </cell>
          <cell r="E5490">
            <v>8064</v>
          </cell>
          <cell r="F5490">
            <v>58464</v>
          </cell>
        </row>
        <row r="5491">
          <cell r="A5491" t="str">
            <v>VELA PARA CAÑUELA 11/4"X35CM</v>
          </cell>
          <cell r="B5491">
            <v>9000</v>
          </cell>
          <cell r="C5491" t="str">
            <v>UND</v>
          </cell>
          <cell r="D5491">
            <v>10800</v>
          </cell>
          <cell r="E5491">
            <v>1728</v>
          </cell>
          <cell r="F5491">
            <v>12528</v>
          </cell>
        </row>
        <row r="5492">
          <cell r="A5492" t="str">
            <v>VENTILADOR</v>
          </cell>
          <cell r="B5492">
            <v>350000</v>
          </cell>
          <cell r="C5492" t="str">
            <v>UND</v>
          </cell>
          <cell r="D5492">
            <v>420000</v>
          </cell>
          <cell r="E5492">
            <v>67200</v>
          </cell>
          <cell r="F5492">
            <v>487200</v>
          </cell>
        </row>
        <row r="5493">
          <cell r="A5493" t="str">
            <v>VENTILADOR 25CM EIB</v>
          </cell>
          <cell r="B5493">
            <v>35630</v>
          </cell>
          <cell r="C5493" t="str">
            <v>UND</v>
          </cell>
          <cell r="D5493">
            <v>42756</v>
          </cell>
          <cell r="E5493">
            <v>6840.96</v>
          </cell>
          <cell r="F5493">
            <v>49597</v>
          </cell>
        </row>
        <row r="5494">
          <cell r="A5494" t="str">
            <v>VENTILADOR 2CC404</v>
          </cell>
          <cell r="B5494">
            <v>107100</v>
          </cell>
          <cell r="C5494" t="str">
            <v>UND</v>
          </cell>
          <cell r="D5494">
            <v>128520</v>
          </cell>
          <cell r="E5494">
            <v>20563.2</v>
          </cell>
          <cell r="F5494">
            <v>149083</v>
          </cell>
        </row>
        <row r="5495">
          <cell r="A5495" t="str">
            <v>VENTILADOR 4X4</v>
          </cell>
          <cell r="B5495">
            <v>106250</v>
          </cell>
          <cell r="C5495" t="str">
            <v>UND</v>
          </cell>
          <cell r="D5495">
            <v>127500</v>
          </cell>
          <cell r="E5495">
            <v>20400</v>
          </cell>
          <cell r="F5495">
            <v>147900</v>
          </cell>
        </row>
        <row r="5496">
          <cell r="A5496" t="str">
            <v>VENTILADOR AIRE ACONDICIONADO TOSHIBA</v>
          </cell>
          <cell r="B5496">
            <v>60000</v>
          </cell>
          <cell r="C5496" t="str">
            <v>UND</v>
          </cell>
          <cell r="D5496">
            <v>72000</v>
          </cell>
          <cell r="E5496">
            <v>11520</v>
          </cell>
          <cell r="F5496">
            <v>83520</v>
          </cell>
        </row>
        <row r="5497">
          <cell r="A5497" t="str">
            <v>VENTILADOR M,ONO.1800RPM110V.D310/USADO</v>
          </cell>
          <cell r="B5497">
            <v>152568</v>
          </cell>
          <cell r="C5497" t="str">
            <v>UND</v>
          </cell>
          <cell r="D5497">
            <v>183081.60000000001</v>
          </cell>
          <cell r="E5497">
            <v>29293.056</v>
          </cell>
          <cell r="F5497">
            <v>212375</v>
          </cell>
        </row>
        <row r="5498">
          <cell r="A5498" t="str">
            <v>VENTILADOR MONO 1800RPM 110V.D=250MM</v>
          </cell>
          <cell r="B5498">
            <v>241600</v>
          </cell>
          <cell r="C5498" t="str">
            <v>UND</v>
          </cell>
          <cell r="D5498">
            <v>289920</v>
          </cell>
          <cell r="E5498">
            <v>46387.200000000004</v>
          </cell>
          <cell r="F5498">
            <v>336307</v>
          </cell>
        </row>
        <row r="5499">
          <cell r="A5499" t="str">
            <v>VENTILADOR DE PARED 110V</v>
          </cell>
          <cell r="B5499">
            <v>80000</v>
          </cell>
          <cell r="C5499" t="str">
            <v>UND</v>
          </cell>
          <cell r="D5499">
            <v>96000</v>
          </cell>
          <cell r="E5499">
            <v>15360</v>
          </cell>
          <cell r="F5499">
            <v>111360</v>
          </cell>
        </row>
        <row r="5500">
          <cell r="A5500" t="str">
            <v>VENTILADOR DE TECHO GIRATORIO</v>
          </cell>
          <cell r="B5500">
            <v>85000</v>
          </cell>
          <cell r="C5500" t="str">
            <v>UND</v>
          </cell>
          <cell r="D5500">
            <v>102000</v>
          </cell>
          <cell r="E5500">
            <v>16320</v>
          </cell>
          <cell r="F5500">
            <v>118320</v>
          </cell>
        </row>
        <row r="5501">
          <cell r="A5501" t="str">
            <v>VENTILADOR MONO 1800RPM 110V.D=350MM</v>
          </cell>
          <cell r="B5501">
            <v>301700</v>
          </cell>
          <cell r="C5501" t="str">
            <v>UND</v>
          </cell>
          <cell r="D5501">
            <v>362040</v>
          </cell>
          <cell r="E5501">
            <v>57926.400000000001</v>
          </cell>
          <cell r="F5501">
            <v>419966</v>
          </cell>
        </row>
        <row r="5502">
          <cell r="A5502" t="str">
            <v>VENTILADOR MONO 1800RPM 110V.D=400MM</v>
          </cell>
          <cell r="B5502">
            <v>366300</v>
          </cell>
          <cell r="C5502" t="str">
            <v>UND</v>
          </cell>
          <cell r="D5502">
            <v>439560</v>
          </cell>
          <cell r="E5502">
            <v>70329.600000000006</v>
          </cell>
          <cell r="F5502">
            <v>509890</v>
          </cell>
        </row>
        <row r="5503">
          <cell r="A5503" t="str">
            <v>VENTILADOR MONO 1800RPM 110V.D=500MM</v>
          </cell>
          <cell r="B5503">
            <v>599800</v>
          </cell>
          <cell r="C5503" t="str">
            <v>UND</v>
          </cell>
          <cell r="D5503">
            <v>719760</v>
          </cell>
          <cell r="E5503">
            <v>115161.60000000001</v>
          </cell>
          <cell r="F5503">
            <v>834922</v>
          </cell>
        </row>
        <row r="5504">
          <cell r="A5504" t="str">
            <v>VENTILADOR MONO1800RPM.110VD400/USADO</v>
          </cell>
          <cell r="B5504">
            <v>214286</v>
          </cell>
          <cell r="C5504" t="str">
            <v>UND</v>
          </cell>
          <cell r="D5504">
            <v>257143.19999999998</v>
          </cell>
          <cell r="E5504">
            <v>41142.911999999997</v>
          </cell>
          <cell r="F5504">
            <v>298286</v>
          </cell>
        </row>
        <row r="5505">
          <cell r="A5505" t="str">
            <v>VENTILADOR P/MOTOR 1LF3 TAMANO 90</v>
          </cell>
          <cell r="B5505">
            <v>23400</v>
          </cell>
          <cell r="C5505" t="str">
            <v>UND</v>
          </cell>
          <cell r="D5505">
            <v>28080</v>
          </cell>
          <cell r="E5505">
            <v>4492.8</v>
          </cell>
          <cell r="F5505">
            <v>32573</v>
          </cell>
        </row>
        <row r="5506">
          <cell r="A5506" t="str">
            <v>VENTILADOR P/MOTOR 1RF3</v>
          </cell>
          <cell r="B5506">
            <v>20400</v>
          </cell>
          <cell r="C5506" t="str">
            <v>UND</v>
          </cell>
          <cell r="D5506">
            <v>24480</v>
          </cell>
          <cell r="E5506">
            <v>3916.8</v>
          </cell>
          <cell r="F5506">
            <v>28397</v>
          </cell>
        </row>
        <row r="5507">
          <cell r="A5507" t="str">
            <v>VENTILADOR P/MOTOR 200L,225M</v>
          </cell>
          <cell r="B5507">
            <v>122200</v>
          </cell>
          <cell r="C5507" t="str">
            <v>UND</v>
          </cell>
          <cell r="D5507">
            <v>146640</v>
          </cell>
          <cell r="E5507">
            <v>23462.400000000001</v>
          </cell>
          <cell r="F5507">
            <v>170102</v>
          </cell>
        </row>
        <row r="5508">
          <cell r="A5508" t="str">
            <v>VENTILADOR P/MOTOR 200L,225S/M</v>
          </cell>
          <cell r="B5508">
            <v>153000</v>
          </cell>
          <cell r="C5508" t="str">
            <v>UND</v>
          </cell>
          <cell r="D5508">
            <v>183600</v>
          </cell>
          <cell r="E5508">
            <v>29376</v>
          </cell>
          <cell r="F5508">
            <v>212976</v>
          </cell>
        </row>
        <row r="5509">
          <cell r="A5509" t="str">
            <v>VENTILADOR P/MOTOR CONSTRUC.100L/112M</v>
          </cell>
          <cell r="B5509">
            <v>21500</v>
          </cell>
          <cell r="C5509" t="str">
            <v>UND</v>
          </cell>
          <cell r="D5509">
            <v>25800</v>
          </cell>
          <cell r="E5509">
            <v>4128</v>
          </cell>
          <cell r="F5509">
            <v>29928</v>
          </cell>
        </row>
        <row r="5510">
          <cell r="A5510" t="str">
            <v>VENTILADOR P/MOTOR CONSTRUC.132S/M(1LA3)</v>
          </cell>
          <cell r="B5510">
            <v>27500</v>
          </cell>
          <cell r="C5510" t="str">
            <v>UND</v>
          </cell>
          <cell r="D5510">
            <v>33000</v>
          </cell>
          <cell r="E5510">
            <v>5280</v>
          </cell>
          <cell r="F5510">
            <v>38280</v>
          </cell>
        </row>
        <row r="5511">
          <cell r="A5511" t="str">
            <v>VENTILADOR P/MOTOR CONSTRUCT.080</v>
          </cell>
          <cell r="B5511">
            <v>16500</v>
          </cell>
          <cell r="C5511" t="str">
            <v>UND</v>
          </cell>
          <cell r="D5511">
            <v>19800</v>
          </cell>
          <cell r="E5511">
            <v>3168</v>
          </cell>
          <cell r="F5511">
            <v>22968</v>
          </cell>
        </row>
        <row r="5512">
          <cell r="A5512" t="str">
            <v>VENTILADOR P/MOTOR CONTRUCT.071</v>
          </cell>
          <cell r="B5512">
            <v>14800</v>
          </cell>
          <cell r="C5512" t="str">
            <v>UND</v>
          </cell>
          <cell r="D5512">
            <v>17760</v>
          </cell>
          <cell r="E5512">
            <v>2841.6</v>
          </cell>
          <cell r="F5512">
            <v>20602</v>
          </cell>
        </row>
        <row r="5513">
          <cell r="A5513" t="str">
            <v>VENTILADOR P/MOTOR CONTRUCT.090 S/L</v>
          </cell>
          <cell r="B5513">
            <v>20900</v>
          </cell>
          <cell r="C5513" t="str">
            <v>UND</v>
          </cell>
          <cell r="D5513">
            <v>25080</v>
          </cell>
          <cell r="E5513">
            <v>4012.8</v>
          </cell>
          <cell r="F5513">
            <v>29093</v>
          </cell>
        </row>
        <row r="5514">
          <cell r="A5514" t="str">
            <v>VENTILADOR PARA GABINETE EIB</v>
          </cell>
          <cell r="B5514">
            <v>32500</v>
          </cell>
          <cell r="C5514" t="str">
            <v>UND</v>
          </cell>
          <cell r="D5514">
            <v>39000</v>
          </cell>
          <cell r="E5514">
            <v>6240</v>
          </cell>
          <cell r="F5514">
            <v>45240</v>
          </cell>
        </row>
        <row r="5515">
          <cell r="A5515" t="str">
            <v>VENTILADOR TRIF.1200RPM 220/440V.D=500MM</v>
          </cell>
          <cell r="B5515">
            <v>603000</v>
          </cell>
          <cell r="C5515" t="str">
            <v>UND</v>
          </cell>
          <cell r="D5515">
            <v>723600</v>
          </cell>
          <cell r="E5515">
            <v>115776</v>
          </cell>
          <cell r="F5515">
            <v>839376</v>
          </cell>
        </row>
        <row r="5516">
          <cell r="A5516" t="str">
            <v>VENTILADOR TRIF.1200RPM 220/440V.D=630MM</v>
          </cell>
          <cell r="B5516">
            <v>694300</v>
          </cell>
          <cell r="C5516" t="str">
            <v>UND</v>
          </cell>
          <cell r="D5516">
            <v>833160</v>
          </cell>
          <cell r="E5516">
            <v>133305.60000000001</v>
          </cell>
          <cell r="F5516">
            <v>966466</v>
          </cell>
        </row>
        <row r="5517">
          <cell r="A5517" t="str">
            <v>VENTILADOR TRIF.1200RPM 220/440V.D=710MM</v>
          </cell>
          <cell r="B5517">
            <v>892400</v>
          </cell>
          <cell r="C5517" t="str">
            <v>UND</v>
          </cell>
          <cell r="D5517">
            <v>1070880</v>
          </cell>
          <cell r="E5517">
            <v>171340.80000000002</v>
          </cell>
          <cell r="F5517">
            <v>1242221</v>
          </cell>
        </row>
        <row r="5518">
          <cell r="A5518" t="str">
            <v>VENTILADOR TRIF.1800RPM 220/440V.D=400MM</v>
          </cell>
          <cell r="B5518">
            <v>376600</v>
          </cell>
          <cell r="C5518" t="str">
            <v>UND</v>
          </cell>
          <cell r="D5518">
            <v>451920</v>
          </cell>
          <cell r="E5518">
            <v>72307.199999999997</v>
          </cell>
          <cell r="F5518">
            <v>524227</v>
          </cell>
        </row>
        <row r="5519">
          <cell r="A5519" t="str">
            <v>VENTILADOR TRIF.1800RPM 220/440V.D=500MM</v>
          </cell>
          <cell r="B5519">
            <v>599900</v>
          </cell>
          <cell r="C5519" t="str">
            <v>UND</v>
          </cell>
          <cell r="D5519">
            <v>719880</v>
          </cell>
          <cell r="E5519">
            <v>115180.8</v>
          </cell>
          <cell r="F5519">
            <v>835061</v>
          </cell>
        </row>
        <row r="5520">
          <cell r="A5520" t="str">
            <v>VENTILADOR TRIF.1800RPM 220/440V.D=630MM</v>
          </cell>
          <cell r="B5520">
            <v>853200</v>
          </cell>
          <cell r="C5520" t="str">
            <v>UND</v>
          </cell>
          <cell r="D5520">
            <v>1023840</v>
          </cell>
          <cell r="E5520">
            <v>163814.39999999999</v>
          </cell>
          <cell r="F5520">
            <v>1187654</v>
          </cell>
        </row>
        <row r="5521">
          <cell r="A5521" t="str">
            <v>VENTILADOR TRIF.1800RPM 220/440V.D=710MM</v>
          </cell>
          <cell r="B5521">
            <v>1147700</v>
          </cell>
          <cell r="C5521" t="str">
            <v>UND</v>
          </cell>
          <cell r="D5521">
            <v>1377240</v>
          </cell>
          <cell r="E5521">
            <v>220358.39999999999</v>
          </cell>
          <cell r="F5521">
            <v>1597598</v>
          </cell>
        </row>
        <row r="5522">
          <cell r="A5522" t="str">
            <v>VIGA DE MADERA 2.50MTS</v>
          </cell>
          <cell r="B5522">
            <v>48500</v>
          </cell>
          <cell r="C5522" t="str">
            <v>UND</v>
          </cell>
          <cell r="D5522">
            <v>58200</v>
          </cell>
          <cell r="E5522">
            <v>9312</v>
          </cell>
          <cell r="F5522">
            <v>67512</v>
          </cell>
        </row>
        <row r="5523">
          <cell r="A5523" t="str">
            <v>VIGUETA DE ANCLAJE CONICA</v>
          </cell>
          <cell r="B5523">
            <v>4000</v>
          </cell>
          <cell r="C5523" t="str">
            <v>UND</v>
          </cell>
          <cell r="D5523">
            <v>4800</v>
          </cell>
          <cell r="E5523">
            <v>768</v>
          </cell>
          <cell r="F5523">
            <v>5568</v>
          </cell>
        </row>
        <row r="5524">
          <cell r="A5524" t="str">
            <v>VIGUETA DE ANCLAJE RECTANGULAR</v>
          </cell>
          <cell r="B5524">
            <v>13500</v>
          </cell>
          <cell r="C5524" t="str">
            <v>UND</v>
          </cell>
          <cell r="D5524">
            <v>16200</v>
          </cell>
          <cell r="E5524">
            <v>2592</v>
          </cell>
          <cell r="F5524">
            <v>18792</v>
          </cell>
        </row>
        <row r="5525">
          <cell r="A5525" t="str">
            <v>VOLTIMETRO 0-150V.</v>
          </cell>
          <cell r="B5525">
            <v>42772.80078125</v>
          </cell>
          <cell r="C5525" t="str">
            <v>UND</v>
          </cell>
          <cell r="D5525">
            <v>51327.360937500001</v>
          </cell>
          <cell r="E5525">
            <v>8212.3777499999997</v>
          </cell>
          <cell r="F5525">
            <v>59540</v>
          </cell>
        </row>
        <row r="5526">
          <cell r="A5526" t="str">
            <v>VOLTIMETRO 0-250V.</v>
          </cell>
          <cell r="B5526">
            <v>116900</v>
          </cell>
          <cell r="C5526" t="str">
            <v>UND</v>
          </cell>
          <cell r="D5526">
            <v>140280</v>
          </cell>
          <cell r="E5526">
            <v>22444.799999999999</v>
          </cell>
          <cell r="F5526">
            <v>162725</v>
          </cell>
        </row>
        <row r="5527">
          <cell r="A5527" t="str">
            <v>VOLTIMETRO 34.5/110V</v>
          </cell>
          <cell r="B5527">
            <v>148920</v>
          </cell>
          <cell r="C5527" t="str">
            <v>UND</v>
          </cell>
          <cell r="D5527">
            <v>178704</v>
          </cell>
          <cell r="E5527">
            <v>28592.639999999999</v>
          </cell>
          <cell r="F5527">
            <v>207297</v>
          </cell>
        </row>
        <row r="5528">
          <cell r="A5528" t="str">
            <v>VOLTIMETRO 96X96 - 0/600 CELSA</v>
          </cell>
          <cell r="B5528">
            <v>52800</v>
          </cell>
          <cell r="C5528" t="str">
            <v>UND</v>
          </cell>
          <cell r="D5528">
            <v>63360</v>
          </cell>
          <cell r="E5528">
            <v>10137.6</v>
          </cell>
          <cell r="F5528">
            <v>73498</v>
          </cell>
        </row>
        <row r="5529">
          <cell r="A5529" t="str">
            <v>VOLTIMETRO 96X96 0-300 CELSA</v>
          </cell>
          <cell r="B5529">
            <v>50000</v>
          </cell>
          <cell r="C5529" t="str">
            <v>UND</v>
          </cell>
          <cell r="D5529">
            <v>60000</v>
          </cell>
          <cell r="E5529">
            <v>9600</v>
          </cell>
          <cell r="F5529">
            <v>69600</v>
          </cell>
        </row>
        <row r="5530">
          <cell r="A5530" t="str">
            <v>VOTIMETRO 0-600V.</v>
          </cell>
          <cell r="B5530">
            <v>116900</v>
          </cell>
          <cell r="C5530" t="str">
            <v>UND</v>
          </cell>
          <cell r="D5530">
            <v>140280</v>
          </cell>
          <cell r="E5530">
            <v>22444.799999999999</v>
          </cell>
          <cell r="F5530">
            <v>162725</v>
          </cell>
        </row>
        <row r="5531">
          <cell r="A5531" t="str">
            <v>ZINC PARA HERRAJES</v>
          </cell>
          <cell r="B5531">
            <v>3037</v>
          </cell>
          <cell r="C5531" t="str">
            <v>UND</v>
          </cell>
          <cell r="D5531">
            <v>3644.4</v>
          </cell>
          <cell r="E5531">
            <v>583.10400000000004</v>
          </cell>
          <cell r="F5531">
            <v>4228</v>
          </cell>
        </row>
        <row r="5532">
          <cell r="A5532" t="str">
            <v>ZUMBADOR DIGISOUN 110 Vcc</v>
          </cell>
          <cell r="B5532">
            <v>50000</v>
          </cell>
          <cell r="C5532" t="str">
            <v>UND</v>
          </cell>
          <cell r="D5532">
            <v>60000</v>
          </cell>
          <cell r="E5532">
            <v>9600</v>
          </cell>
          <cell r="F5532">
            <v>69600</v>
          </cell>
        </row>
        <row r="5533">
          <cell r="A5533" t="str">
            <v>ZUNCHADORA  PRINCE</v>
          </cell>
          <cell r="B5533">
            <v>200000</v>
          </cell>
          <cell r="C5533" t="str">
            <v>UND</v>
          </cell>
          <cell r="D5533">
            <v>240000</v>
          </cell>
          <cell r="E5533">
            <v>38400</v>
          </cell>
          <cell r="F5533">
            <v>278400</v>
          </cell>
        </row>
        <row r="5534">
          <cell r="A5534" t="str">
            <v>ZUNCHADORA BANDIT</v>
          </cell>
          <cell r="B5534">
            <v>175560</v>
          </cell>
          <cell r="C5534" t="str">
            <v>UND</v>
          </cell>
          <cell r="D5534">
            <v>210672</v>
          </cell>
          <cell r="E5534">
            <v>33707.520000000004</v>
          </cell>
          <cell r="F5534">
            <v>244380</v>
          </cell>
        </row>
        <row r="5537">
          <cell r="A5537" t="str">
            <v>MATERIALES AIRES ACONDICIONADO EN TONELADAS DE REFRIGERACION</v>
          </cell>
        </row>
        <row r="5538">
          <cell r="A5538" t="str">
            <v>BASE PARA UNIDAD CONDENSADORA</v>
          </cell>
          <cell r="B5538">
            <v>300000</v>
          </cell>
          <cell r="C5538" t="str">
            <v>UND</v>
          </cell>
          <cell r="D5538">
            <v>360000</v>
          </cell>
          <cell r="E5538">
            <v>57600</v>
          </cell>
          <cell r="F5538">
            <v>417600</v>
          </cell>
        </row>
        <row r="5539">
          <cell r="A5539" t="str">
            <v>TUBERIA DE CU TIPO L DE 7/8"</v>
          </cell>
          <cell r="B5539">
            <v>17000</v>
          </cell>
          <cell r="C5539" t="str">
            <v>ML</v>
          </cell>
          <cell r="D5539">
            <v>20400</v>
          </cell>
          <cell r="E5539">
            <v>3264</v>
          </cell>
          <cell r="F5539">
            <v>23664</v>
          </cell>
        </row>
        <row r="5540">
          <cell r="A5540" t="str">
            <v>TUBERIA DE CU TIPO L DE 1/2"</v>
          </cell>
          <cell r="B5540">
            <v>9800</v>
          </cell>
          <cell r="C5540" t="str">
            <v>ML</v>
          </cell>
          <cell r="D5540">
            <v>11760</v>
          </cell>
          <cell r="E5540">
            <v>1881.6000000000001</v>
          </cell>
          <cell r="F5540">
            <v>13642</v>
          </cell>
        </row>
        <row r="5541">
          <cell r="A5541" t="str">
            <v>TUBO EN CAUCHO RUBATEX DE 7/8"</v>
          </cell>
          <cell r="B5541">
            <v>6000</v>
          </cell>
          <cell r="C5541" t="str">
            <v>ML</v>
          </cell>
          <cell r="D5541">
            <v>7200</v>
          </cell>
          <cell r="E5541">
            <v>1152</v>
          </cell>
          <cell r="F5541">
            <v>8352</v>
          </cell>
        </row>
        <row r="5542">
          <cell r="A5542" t="str">
            <v>CARGA DE GAS REFRIGERANTE</v>
          </cell>
          <cell r="B5542">
            <v>35000</v>
          </cell>
          <cell r="C5542" t="str">
            <v>KG</v>
          </cell>
          <cell r="D5542">
            <v>42000</v>
          </cell>
          <cell r="E5542">
            <v>6720</v>
          </cell>
          <cell r="F5542">
            <v>48720</v>
          </cell>
        </row>
        <row r="5543">
          <cell r="A5543" t="str">
            <v>CONTROL TERMOSTATICO DE SALON</v>
          </cell>
          <cell r="B5543">
            <v>160000</v>
          </cell>
          <cell r="C5543" t="str">
            <v>UND</v>
          </cell>
          <cell r="D5543">
            <v>192000</v>
          </cell>
          <cell r="E5543">
            <v>30720</v>
          </cell>
          <cell r="F5543">
            <v>222720</v>
          </cell>
        </row>
        <row r="5544">
          <cell r="A5544" t="str">
            <v>FILTRO SECADOR DE 1/2"</v>
          </cell>
          <cell r="B5544">
            <v>70000</v>
          </cell>
          <cell r="C5544" t="str">
            <v>UND</v>
          </cell>
          <cell r="D5544">
            <v>84000</v>
          </cell>
          <cell r="E5544">
            <v>13440</v>
          </cell>
          <cell r="F5544">
            <v>97440</v>
          </cell>
        </row>
        <row r="5545">
          <cell r="A5545" t="str">
            <v>TIME DELAY</v>
          </cell>
          <cell r="B5545">
            <v>70000</v>
          </cell>
          <cell r="C5545" t="str">
            <v>UND</v>
          </cell>
          <cell r="D5545">
            <v>84000</v>
          </cell>
          <cell r="E5545">
            <v>13440</v>
          </cell>
          <cell r="F5545">
            <v>97440</v>
          </cell>
        </row>
        <row r="5546">
          <cell r="A5546" t="str">
            <v>DIFUSORES DE SUMINISTRO (12X12) Y RETORNO EN ACRILICO</v>
          </cell>
          <cell r="B5546">
            <v>80000</v>
          </cell>
          <cell r="C5546" t="str">
            <v>UND</v>
          </cell>
          <cell r="D5546">
            <v>96000</v>
          </cell>
          <cell r="E5546">
            <v>15360</v>
          </cell>
          <cell r="F5546">
            <v>111360</v>
          </cell>
        </row>
        <row r="5547">
          <cell r="A5547" t="str">
            <v>CONDUCTOS EN PORON</v>
          </cell>
          <cell r="B5547">
            <v>1850000</v>
          </cell>
          <cell r="C5547" t="str">
            <v>GL</v>
          </cell>
          <cell r="D5547">
            <v>2220000</v>
          </cell>
          <cell r="E5547">
            <v>355200</v>
          </cell>
          <cell r="F5547">
            <v>2575200</v>
          </cell>
        </row>
        <row r="5548">
          <cell r="A5548" t="str">
            <v>EQUIPO DE AIRE ACONDICIONADO 5 TONELADAS</v>
          </cell>
          <cell r="B5548">
            <v>2000000</v>
          </cell>
          <cell r="C5548" t="str">
            <v>UND</v>
          </cell>
          <cell r="D5548">
            <v>2400000</v>
          </cell>
          <cell r="E5548">
            <v>384000</v>
          </cell>
          <cell r="F5548">
            <v>2784000</v>
          </cell>
        </row>
        <row r="5549">
          <cell r="A5549" t="str">
            <v>EQUIPO DE AIRE ACONDICIONADO 7 TONELADAS</v>
          </cell>
          <cell r="B5549">
            <v>2800000</v>
          </cell>
          <cell r="C5549" t="str">
            <v>UND</v>
          </cell>
          <cell r="D5549">
            <v>3360000</v>
          </cell>
          <cell r="E5549">
            <v>537600</v>
          </cell>
          <cell r="F5549">
            <v>3897600</v>
          </cell>
        </row>
        <row r="5550">
          <cell r="A5550" t="str">
            <v>EQUIPO DE AIRE ACONDICIONADO 10 TONELADAS</v>
          </cell>
          <cell r="B5550">
            <v>4000000</v>
          </cell>
          <cell r="C5550" t="str">
            <v>UND</v>
          </cell>
          <cell r="D5550">
            <v>4800000</v>
          </cell>
          <cell r="E5550">
            <v>768000</v>
          </cell>
          <cell r="F5550">
            <v>5568000</v>
          </cell>
        </row>
        <row r="5551">
          <cell r="F5551" t="str">
            <v/>
          </cell>
        </row>
        <row r="5552">
          <cell r="A5552" t="str">
            <v>OBRA CIVIL</v>
          </cell>
          <cell r="F5552" t="str">
            <v/>
          </cell>
        </row>
        <row r="5554">
          <cell r="A5554" t="str">
            <v>AGUA</v>
          </cell>
          <cell r="C5554" t="str">
            <v>LT</v>
          </cell>
          <cell r="F5554">
            <v>15</v>
          </cell>
        </row>
        <row r="5555">
          <cell r="A5555" t="str">
            <v>ARENA</v>
          </cell>
          <cell r="C5555" t="str">
            <v>M3</v>
          </cell>
          <cell r="F5555">
            <v>17000</v>
          </cell>
        </row>
        <row r="5556">
          <cell r="A5556" t="str">
            <v>CEMENTO</v>
          </cell>
          <cell r="C5556" t="str">
            <v>KG</v>
          </cell>
          <cell r="F5556">
            <v>350</v>
          </cell>
        </row>
        <row r="5557">
          <cell r="A5557" t="str">
            <v>TRITURADO</v>
          </cell>
          <cell r="C5557" t="str">
            <v>M3</v>
          </cell>
          <cell r="F5557">
            <v>80000</v>
          </cell>
        </row>
        <row r="5558">
          <cell r="A5558" t="str">
            <v>DESPERDICIO</v>
          </cell>
          <cell r="C5558" t="str">
            <v>%</v>
          </cell>
        </row>
        <row r="5559">
          <cell r="A5559" t="str">
            <v>ARCILLA</v>
          </cell>
          <cell r="C5559" t="str">
            <v>M3</v>
          </cell>
          <cell r="F5559">
            <v>12000</v>
          </cell>
        </row>
        <row r="5560">
          <cell r="A5560" t="str">
            <v>MARCO Y TAPA</v>
          </cell>
          <cell r="C5560" t="str">
            <v>UND</v>
          </cell>
          <cell r="F5560">
            <v>160000</v>
          </cell>
        </row>
        <row r="5561">
          <cell r="A5561" t="str">
            <v>LADRILLO TOLETE</v>
          </cell>
          <cell r="C5561" t="str">
            <v>UND</v>
          </cell>
          <cell r="F5561">
            <v>750</v>
          </cell>
        </row>
        <row r="5562">
          <cell r="A5562" t="str">
            <v>PAÑETE</v>
          </cell>
          <cell r="C5562" t="str">
            <v>M2</v>
          </cell>
          <cell r="F5562">
            <v>7500</v>
          </cell>
        </row>
        <row r="5563">
          <cell r="A5563" t="str">
            <v>TUBO DESAGUE 2"</v>
          </cell>
          <cell r="C5563" t="str">
            <v>ML</v>
          </cell>
          <cell r="F5563">
            <v>3500</v>
          </cell>
        </row>
        <row r="5564">
          <cell r="A5564" t="str">
            <v>MORTERO</v>
          </cell>
          <cell r="C5564" t="str">
            <v>M3</v>
          </cell>
          <cell r="F5564">
            <v>183313</v>
          </cell>
        </row>
        <row r="5565">
          <cell r="A5565" t="str">
            <v>CONCRETO DE 2500 PSI</v>
          </cell>
          <cell r="C5565" t="str">
            <v>M3</v>
          </cell>
          <cell r="F5565">
            <v>311249</v>
          </cell>
        </row>
        <row r="5566">
          <cell r="A5566" t="str">
            <v>CONCRETO DE 3000 PSI</v>
          </cell>
          <cell r="C5566" t="str">
            <v>M3</v>
          </cell>
          <cell r="F5566">
            <v>329695</v>
          </cell>
        </row>
        <row r="5567">
          <cell r="A5567" t="str">
            <v>CONCRETO POBRE 1:3:6</v>
          </cell>
          <cell r="C5567" t="str">
            <v>M3</v>
          </cell>
          <cell r="F5567">
            <v>228788</v>
          </cell>
        </row>
        <row r="5568">
          <cell r="A5568" t="str">
            <v>MINERAL ROJO</v>
          </cell>
          <cell r="C5568" t="str">
            <v>GL</v>
          </cell>
          <cell r="F5568">
            <v>300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uesto"/>
      <sheetName val="A.1.1"/>
      <sheetName val="A.1.2"/>
      <sheetName val="A.1.3"/>
      <sheetName val="A.1.4"/>
      <sheetName val="A.1.5"/>
      <sheetName val="A.1.6"/>
      <sheetName val="A.1.7"/>
      <sheetName val="A.2.1"/>
      <sheetName val="A.2.2"/>
      <sheetName val="A.3.1"/>
      <sheetName val="A.3.2"/>
      <sheetName val="A.3.3"/>
      <sheetName val="A.3.4"/>
      <sheetName val="A.3.5"/>
      <sheetName val="A.3.6"/>
      <sheetName val="A.3.7"/>
      <sheetName val="A.3.8"/>
      <sheetName val="A.3.9"/>
      <sheetName val="A.3.10"/>
      <sheetName val="A.3.11"/>
      <sheetName val="A.3.12"/>
      <sheetName val="A.3.13"/>
      <sheetName val="A.4.1"/>
      <sheetName val="A.4.2"/>
      <sheetName val="A.4.3"/>
      <sheetName val="A.4.4"/>
      <sheetName val="A.4.5"/>
      <sheetName val="A.4.6"/>
      <sheetName val="A.4.7"/>
      <sheetName val="A.5.1"/>
      <sheetName val="A.5.2"/>
      <sheetName val="A.5.3"/>
      <sheetName val="A.5.4"/>
      <sheetName val="A.5.5"/>
      <sheetName val="A.5.6"/>
      <sheetName val="A.5.7"/>
      <sheetName val="A.5.8"/>
      <sheetName val="A.5.9"/>
      <sheetName val="A.6.1"/>
      <sheetName val="A.6.2"/>
      <sheetName val="A.6.3"/>
      <sheetName val="A.6.4"/>
      <sheetName val="A.7.1"/>
      <sheetName val="A.8.1"/>
      <sheetName val="A.8.2"/>
      <sheetName val="A.8.3"/>
      <sheetName val="A.8.4"/>
      <sheetName val="A.P.U OBRA CIVIL"/>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2">
          <cell r="AT2" t="str">
            <v>Adaptador terminal PVC de 1 1/2"</v>
          </cell>
        </row>
        <row r="3">
          <cell r="AT3" t="str">
            <v>Adaptador terminal PVC de 1 1/4"</v>
          </cell>
        </row>
        <row r="4">
          <cell r="AT4" t="str">
            <v>Adaptador terminal PVC de 1"</v>
          </cell>
        </row>
        <row r="5">
          <cell r="AT5" t="str">
            <v>Adaptador terminal PVC de 1/2"</v>
          </cell>
        </row>
        <row r="6">
          <cell r="AT6" t="str">
            <v>Adaptador terminal PVC de 2 1/2"</v>
          </cell>
        </row>
        <row r="7">
          <cell r="AT7" t="str">
            <v>Adaptador terminal PVC de 2"</v>
          </cell>
        </row>
        <row r="8">
          <cell r="AT8" t="str">
            <v>Adaptador terminal PVC de 3"</v>
          </cell>
        </row>
        <row r="9">
          <cell r="AT9" t="str">
            <v>Adaptador terminal PVC de 3/4"</v>
          </cell>
        </row>
        <row r="10">
          <cell r="AT10" t="str">
            <v>Adaptador terminal PVC de 4"</v>
          </cell>
        </row>
        <row r="11">
          <cell r="AT11" t="str">
            <v>Aislador  de suspención de disco 6" ANS 52-1</v>
          </cell>
        </row>
        <row r="12">
          <cell r="AT12" t="str">
            <v>Aislador carrete 2 1/2" ANSI 53-1</v>
          </cell>
        </row>
        <row r="13">
          <cell r="AT13" t="str">
            <v>Aislador carrete 3" ANSI 53-2</v>
          </cell>
        </row>
        <row r="14">
          <cell r="AT14" t="str">
            <v>Aislador de barraje pequeño</v>
          </cell>
        </row>
        <row r="15">
          <cell r="AT15" t="str">
            <v>Aislador tensor 3 1/2" ANSI 54-1</v>
          </cell>
        </row>
        <row r="16">
          <cell r="AT16" t="str">
            <v>Aislador tensor 4 1/4" ANSI 54-2</v>
          </cell>
        </row>
        <row r="17">
          <cell r="AT17" t="str">
            <v>Aislador tipo pin para 13.2 KV ANSI 55-4</v>
          </cell>
        </row>
        <row r="19">
          <cell r="AT19" t="str">
            <v>Alambre de cobre tipo THW No. 10  AWG</v>
          </cell>
        </row>
        <row r="20">
          <cell r="AT20" t="str">
            <v>Alambre de cobre tipo THW No. 12  AWG</v>
          </cell>
        </row>
        <row r="21">
          <cell r="AT21" t="str">
            <v>Alambre de cobre tipo THW No. 14  AWG</v>
          </cell>
        </row>
        <row r="22">
          <cell r="AT22" t="str">
            <v>Alambre de cobre tipo THW No. 8  AWG</v>
          </cell>
        </row>
        <row r="23">
          <cell r="AT23" t="str">
            <v>Alambre desnudo No. 10 AWG</v>
          </cell>
        </row>
        <row r="24">
          <cell r="AT24" t="str">
            <v>Alambre desnudo No. 12 AWG</v>
          </cell>
        </row>
        <row r="25">
          <cell r="AT25" t="str">
            <v>Alambre desnudo No. 14 AWG</v>
          </cell>
        </row>
        <row r="26">
          <cell r="AT26" t="str">
            <v>Arandela cuadrada plana de 2x2"x 5/8"</v>
          </cell>
        </row>
        <row r="27">
          <cell r="AT27" t="str">
            <v>Arandela cuadrada plana de 4x4"x 5/8"</v>
          </cell>
        </row>
        <row r="28">
          <cell r="AT28" t="str">
            <v>Arandela de presión guaza 1/2"</v>
          </cell>
        </row>
        <row r="29">
          <cell r="AT29" t="str">
            <v>Arandela de presión guaza 5/8"</v>
          </cell>
        </row>
        <row r="30">
          <cell r="AT30" t="str">
            <v>Arandela redonda de 1/2"</v>
          </cell>
        </row>
        <row r="31">
          <cell r="AT31" t="str">
            <v>Arandela redonda de 5/8"</v>
          </cell>
        </row>
        <row r="32">
          <cell r="AT32" t="str">
            <v>Boquilla terminal para tuberia IMC 1 1/2"</v>
          </cell>
        </row>
        <row r="33">
          <cell r="AT33" t="str">
            <v>Boquilla terminal para tuberia IMC 1 1/4"</v>
          </cell>
        </row>
        <row r="34">
          <cell r="AT34" t="str">
            <v>Boquilla terminal para tuberia IMC 1"</v>
          </cell>
        </row>
        <row r="35">
          <cell r="AT35" t="str">
            <v>Boquilla terminal para tuberia IMC 1/2"</v>
          </cell>
        </row>
        <row r="36">
          <cell r="AT36" t="str">
            <v>Boquilla terminal para tuberia IMC 1/2"</v>
          </cell>
        </row>
        <row r="37">
          <cell r="AT37" t="str">
            <v>Boquilla terminal para tuberia IMC 2 1/2"</v>
          </cell>
        </row>
        <row r="38">
          <cell r="AT38" t="str">
            <v>Boquilla terminal para tuberia IMC 2"</v>
          </cell>
        </row>
        <row r="39">
          <cell r="AT39" t="str">
            <v>Boquilla terminal para tuberia IMC 3"</v>
          </cell>
        </row>
        <row r="40">
          <cell r="AT40" t="str">
            <v>Boquilla terminal para tuberia IMC 3/4"</v>
          </cell>
        </row>
        <row r="41">
          <cell r="AT41" t="str">
            <v>Boquilla terminal para tuberia IMC 4"</v>
          </cell>
        </row>
        <row r="42">
          <cell r="AT42" t="str">
            <v>Borna de ponchar estañada 1/0 AWG</v>
          </cell>
        </row>
        <row r="43">
          <cell r="AT43" t="str">
            <v>Borna de ponchar estañada 2/0 AWG</v>
          </cell>
        </row>
        <row r="44">
          <cell r="AT44" t="str">
            <v>Borna de ponchar estañada 250 AWG</v>
          </cell>
        </row>
        <row r="45">
          <cell r="AT45" t="str">
            <v>Borna de ponchar estañada 3/0 AWG</v>
          </cell>
        </row>
        <row r="46">
          <cell r="AT46" t="str">
            <v>Borna de ponchar estañada 350 AWG</v>
          </cell>
        </row>
        <row r="47">
          <cell r="AT47" t="str">
            <v>Borna de ponchar estañada 4/0 AWG</v>
          </cell>
        </row>
        <row r="48">
          <cell r="AT48" t="str">
            <v>Borna de ponchar estañada No.2 AWG</v>
          </cell>
        </row>
        <row r="49">
          <cell r="AT49" t="str">
            <v>Borna de ponchar estañada No.4 AWG</v>
          </cell>
        </row>
        <row r="50">
          <cell r="AT50" t="str">
            <v>Borna de ponchar estañada No.6 AWG</v>
          </cell>
        </row>
        <row r="51">
          <cell r="AT51" t="str">
            <v>Brazo soporte luminaria horizontal 1 1/2"x1.20 m, con collarin.</v>
          </cell>
        </row>
        <row r="52">
          <cell r="AT52" t="str">
            <v>Breaker bipolar enchufable de 2x15A, 10 KA.</v>
          </cell>
        </row>
        <row r="53">
          <cell r="AT53" t="str">
            <v>Breaker bipolar enchufable de 2x20A, 10 KA.</v>
          </cell>
        </row>
        <row r="54">
          <cell r="AT54" t="str">
            <v>Breaker bipolar enchufable de 2x30A, 10 KA.</v>
          </cell>
        </row>
        <row r="56">
          <cell r="AT56" t="str">
            <v>Breaker bipolar enchufable de 2x40A, 10 KA.</v>
          </cell>
        </row>
        <row r="57">
          <cell r="AT57" t="str">
            <v>Breaker bipolar enchufable de 2x50A, 10 KA.</v>
          </cell>
        </row>
        <row r="58">
          <cell r="AT58" t="str">
            <v>Breaker bipolar enchufable de 2x60A, 10 KA.</v>
          </cell>
        </row>
        <row r="59">
          <cell r="AT59" t="str">
            <v>Breaker bipolar enchufable de 2x70A, 10 KA.</v>
          </cell>
        </row>
        <row r="60">
          <cell r="AT60" t="str">
            <v>Breaker de riel ABB bipolar 2x10 A</v>
          </cell>
        </row>
        <row r="61">
          <cell r="AT61" t="str">
            <v>Breaker de riel ABB bipolar 2x16 A</v>
          </cell>
        </row>
        <row r="62">
          <cell r="AT62" t="str">
            <v>Breaker de riel ABB bipolar 2x20 A</v>
          </cell>
        </row>
        <row r="63">
          <cell r="AT63" t="str">
            <v>Breaker de riel ABB bipolar 2x25 A</v>
          </cell>
        </row>
        <row r="64">
          <cell r="AT64" t="str">
            <v>Breaker de riel ABB monopolar 1x10 A</v>
          </cell>
        </row>
        <row r="65">
          <cell r="AT65" t="str">
            <v>Breaker de riel ABB monopolar 1x16 A</v>
          </cell>
        </row>
        <row r="66">
          <cell r="AT66" t="str">
            <v>Breaker de riel ABB monopolar 1x25 A</v>
          </cell>
        </row>
        <row r="67">
          <cell r="AT67" t="str">
            <v>Breaker de riel ABB monopolar 1x6 A</v>
          </cell>
        </row>
        <row r="68">
          <cell r="AT68" t="str">
            <v>Breaker de riel ABB tripolar 3x16 A</v>
          </cell>
        </row>
        <row r="69">
          <cell r="AT69" t="str">
            <v>Breaker de riel ABB tripolar 3x40 A</v>
          </cell>
        </row>
        <row r="70">
          <cell r="AT70" t="str">
            <v>Breaker de riel ABB tripolar 3x50 A</v>
          </cell>
        </row>
        <row r="71">
          <cell r="AT71" t="str">
            <v>Breaker de riel ABB tripolar 3x63 A</v>
          </cell>
        </row>
        <row r="72">
          <cell r="AT72" t="str">
            <v>Breaker industrial ABB 3x10 A</v>
          </cell>
        </row>
        <row r="73">
          <cell r="AT73" t="str">
            <v>Breaker industrial graduable ABB 3x140 - 200 A, 40 KA</v>
          </cell>
        </row>
        <row r="74">
          <cell r="AT74" t="str">
            <v>Breaker industrial graduable ABB 3x175 - 250 A, 50 KA</v>
          </cell>
        </row>
        <row r="75">
          <cell r="AT75" t="str">
            <v>Breaker industrial graduable ABB 3x22.4 - 32.25 A, 25 KA</v>
          </cell>
        </row>
        <row r="76">
          <cell r="AT76" t="str">
            <v>Breaker industrial graduable ABB 3x224 - 320 A, 70 KA</v>
          </cell>
        </row>
        <row r="77">
          <cell r="AT77" t="str">
            <v>Breaker industrial graduable ABB 3x28 - 40 A, 25 KA</v>
          </cell>
        </row>
        <row r="78">
          <cell r="AT78" t="str">
            <v>Breaker industrial graduable ABB 3x35 - 50 A, 25 KA</v>
          </cell>
        </row>
        <row r="79">
          <cell r="AT79" t="str">
            <v>Breaker industrial graduable ABB 3x350 - 500 A, 70 KA</v>
          </cell>
        </row>
        <row r="80">
          <cell r="AT80" t="str">
            <v>Breaker industrial graduable ABB 3x44 - 63 A, 25 KA</v>
          </cell>
        </row>
        <row r="81">
          <cell r="AT81" t="str">
            <v>Breaker industrial graduable ABB 3x560 - 800 A, 70 KA</v>
          </cell>
        </row>
        <row r="82">
          <cell r="AT82" t="str">
            <v>Breaker industrial graduable ABB 3x70 - 100 A, 25 KA</v>
          </cell>
        </row>
        <row r="83">
          <cell r="AT83" t="str">
            <v>Breaker industrial graduable ABB 3x87 - 125 A, 25 KA</v>
          </cell>
        </row>
        <row r="84">
          <cell r="AT84" t="str">
            <v>Breaker monopolar enchufable de 15A, 10 KA.</v>
          </cell>
        </row>
        <row r="85">
          <cell r="AT85" t="str">
            <v>Breaker monopolar enchufable de 20A, 10 KA.</v>
          </cell>
        </row>
        <row r="86">
          <cell r="AT86" t="str">
            <v>Breaker monopolar enchufable de 30A, 10 KA.</v>
          </cell>
        </row>
        <row r="87">
          <cell r="AT87" t="str">
            <v>Breaker monopolar enchufable de 40A, 10 KA.</v>
          </cell>
        </row>
        <row r="88">
          <cell r="AT88" t="str">
            <v>Breaker monopolar enchufable de 50A, 10 KA.</v>
          </cell>
        </row>
        <row r="89">
          <cell r="AT89" t="str">
            <v>Breaker tripolar enchufable de 3x100A, 10 KA.</v>
          </cell>
        </row>
        <row r="90">
          <cell r="AT90" t="str">
            <v>Breaker tripolar enchufable de 3x15A, 10 KA.</v>
          </cell>
        </row>
        <row r="91">
          <cell r="AT91" t="str">
            <v>Breaker tripolar enchufable de 3x20A, 10 KA.</v>
          </cell>
        </row>
        <row r="92">
          <cell r="AT92" t="str">
            <v>Breaker tripolar enchufable de 3x30A, 10 KA.</v>
          </cell>
        </row>
        <row r="93">
          <cell r="AT93" t="str">
            <v>Breaker tripolar enchufable de 3x40A, 10 KA.</v>
          </cell>
        </row>
        <row r="94">
          <cell r="AT94" t="str">
            <v>Breaker tripolar enchufable de 3x50A, 10 KA.</v>
          </cell>
        </row>
        <row r="95">
          <cell r="AT95" t="str">
            <v>Breaker tripolar enchufable de 3x60A, 10 KA.</v>
          </cell>
        </row>
        <row r="96">
          <cell r="AT96" t="str">
            <v>Breaker tripolar enchufable de 3x70A, 10 KA.</v>
          </cell>
        </row>
        <row r="97">
          <cell r="AT97" t="str">
            <v>Cable de acero reforzado 3/8"</v>
          </cell>
        </row>
        <row r="98">
          <cell r="AT98" t="str">
            <v>Cable de acero reforzado 5/16"</v>
          </cell>
        </row>
        <row r="99">
          <cell r="AT99" t="str">
            <v>Cable de cobre encauchetado THW  1/0 AWG</v>
          </cell>
        </row>
        <row r="100">
          <cell r="AT100" t="str">
            <v>Cable de cobre encauchetado THW  2/0 AWG</v>
          </cell>
        </row>
        <row r="101">
          <cell r="AT101" t="str">
            <v>Cable de cobre encauchetado THW  3/0 AWG</v>
          </cell>
        </row>
        <row r="102">
          <cell r="AT102" t="str">
            <v>Cable de cobre encauchetado THW  4/0 AWG</v>
          </cell>
        </row>
        <row r="103">
          <cell r="AT103" t="str">
            <v>Cable de cobre encauchetado THW No. 2 AWG</v>
          </cell>
        </row>
        <row r="104">
          <cell r="AT104" t="str">
            <v>Cable de cobre encauchetado THW No. 4 AWG</v>
          </cell>
        </row>
        <row r="105">
          <cell r="AT105" t="str">
            <v>Cable de cobre encauchetado THW No. 6 AWG</v>
          </cell>
        </row>
        <row r="106">
          <cell r="AT106" t="str">
            <v>Cable de cobre encauchetado THW No. 8 AWG</v>
          </cell>
        </row>
        <row r="107">
          <cell r="AT107" t="str">
            <v>Cable de cobre encauchetado THW/THHN 250 MCM</v>
          </cell>
        </row>
        <row r="108">
          <cell r="AT108" t="str">
            <v>Cable de cobre encauchetado THW/THHN 350 MCM</v>
          </cell>
        </row>
        <row r="109">
          <cell r="AT109" t="str">
            <v>Cable desnudo  1/0 AWG</v>
          </cell>
        </row>
        <row r="110">
          <cell r="AT110" t="str">
            <v>Cable desnudo  2/0 AWG</v>
          </cell>
        </row>
        <row r="111">
          <cell r="AT111" t="str">
            <v>Cable desnudo No. 2 AWG</v>
          </cell>
        </row>
        <row r="112">
          <cell r="AT112" t="str">
            <v>Cable desnudo No. 4 AWG</v>
          </cell>
        </row>
        <row r="113">
          <cell r="AT113" t="str">
            <v>Cable desnudo No. 6 AWG</v>
          </cell>
        </row>
        <row r="114">
          <cell r="AT114" t="str">
            <v>Cable desnudo No. 8 AWG</v>
          </cell>
        </row>
        <row r="115">
          <cell r="AT115" t="str">
            <v>Cable tipo ACSR  1/0 AWG</v>
          </cell>
        </row>
        <row r="116">
          <cell r="AT116" t="str">
            <v>Cable tipo ACSR  2/0 AWG</v>
          </cell>
        </row>
        <row r="117">
          <cell r="AT117" t="str">
            <v>Cable tipo ACSR No. 2 AWG</v>
          </cell>
        </row>
        <row r="118">
          <cell r="AT118" t="str">
            <v>Cable tipo ACSR No. 4 AWG</v>
          </cell>
        </row>
        <row r="120">
          <cell r="AT120" t="str">
            <v>Caja metalica doble fondo 10 x10 cm</v>
          </cell>
        </row>
        <row r="121">
          <cell r="AT121" t="str">
            <v>Caja metalica galvanizada 2400</v>
          </cell>
        </row>
        <row r="122">
          <cell r="AT122" t="str">
            <v>Caja metálica galvanizada 5800</v>
          </cell>
        </row>
        <row r="123">
          <cell r="AT123" t="str">
            <v>Caja metálica galvanizada octogonal para roseta</v>
          </cell>
        </row>
        <row r="124">
          <cell r="AT124" t="str">
            <v>caja monofásica de 12 circuitos, barraje de 100 A, barra neutro y barra tierra</v>
          </cell>
        </row>
        <row r="125">
          <cell r="AT125" t="str">
            <v>Caja monofásica de 6 circuitos, barraje de 100 A, barra neutro y barra tierra</v>
          </cell>
        </row>
        <row r="126">
          <cell r="AT126" t="str">
            <v>Caja monofásica de 9 circuitos, barraje de 100 A, barra neutro y barra tierra</v>
          </cell>
        </row>
        <row r="127">
          <cell r="AT127" t="str">
            <v>Capacete roscado en aluminio para tuberia EMT 1 1/2"</v>
          </cell>
        </row>
        <row r="128">
          <cell r="AT128" t="str">
            <v>Capacete roscado en aluminio para tuberia EMT 1 1/4"</v>
          </cell>
        </row>
        <row r="129">
          <cell r="AT129" t="str">
            <v>Capacete roscado en aluminio para tuberia EMT 1"</v>
          </cell>
        </row>
        <row r="130">
          <cell r="AT130" t="str">
            <v>Capacete roscado en aluminio para tuberia EMT 1/2"</v>
          </cell>
        </row>
        <row r="131">
          <cell r="AT131" t="str">
            <v>Capacete roscado en aluminio para tuberia EMT 2"</v>
          </cell>
        </row>
        <row r="132">
          <cell r="AT132" t="str">
            <v>Capacete roscado en aluminio para tuberia EMT 3"</v>
          </cell>
        </row>
        <row r="133">
          <cell r="AT133" t="str">
            <v>Capacete roscado en aluminio para tuberia EMT 3/4"</v>
          </cell>
        </row>
        <row r="134">
          <cell r="AT134" t="str">
            <v>Capacete roscado en aluminio para tuberia EMT 4"</v>
          </cell>
        </row>
        <row r="135">
          <cell r="AT135" t="str">
            <v>Capacete roscado en aluminio para tuberia IMC 1 1/2"</v>
          </cell>
        </row>
        <row r="136">
          <cell r="AT136" t="str">
            <v>Capacete roscado en aluminio para tuberia IMC 1 1/4"</v>
          </cell>
        </row>
        <row r="137">
          <cell r="AT137" t="str">
            <v>Capacete roscado en aluminio para tuberia IMC 1"</v>
          </cell>
        </row>
        <row r="138">
          <cell r="AT138" t="str">
            <v>Capacete roscado en aluminio para tuberia IMC 1/2"</v>
          </cell>
        </row>
        <row r="139">
          <cell r="AT139" t="str">
            <v>Capacete roscado en aluminio para tuberia IMC 2"</v>
          </cell>
        </row>
        <row r="140">
          <cell r="AT140" t="str">
            <v>Capacete roscado en aluminio para tuberia IMC 3"</v>
          </cell>
        </row>
        <row r="141">
          <cell r="AT141" t="str">
            <v>Capacete roscado en aluminio para tuberia IMC 3/4"</v>
          </cell>
        </row>
        <row r="142">
          <cell r="AT142" t="str">
            <v>Capacete roscado en aluminio para tuberia IMC 4"</v>
          </cell>
        </row>
        <row r="143">
          <cell r="AT143" t="str">
            <v>cinta aislante 23 de 3M</v>
          </cell>
        </row>
        <row r="144">
          <cell r="AT144" t="str">
            <v>Cinta aislante 33 de 3M</v>
          </cell>
        </row>
        <row r="145">
          <cell r="AT145" t="str">
            <v>Cinta aislante rojo, amarillo, azul, vede, café de 3M</v>
          </cell>
        </row>
        <row r="146">
          <cell r="AT146" t="str">
            <v>Cinta band it en acero inoxidable 1/2"x30 m</v>
          </cell>
        </row>
        <row r="147">
          <cell r="AT147" t="str">
            <v>Cinta band it en acero inoxidable 3/4"x30 m</v>
          </cell>
        </row>
        <row r="148">
          <cell r="AT148" t="str">
            <v>Cinta band it en acero inoxidable 5/8"x30 m</v>
          </cell>
        </row>
        <row r="150">
          <cell r="AT150" t="str">
            <v>Collarin 6-8" patina 1/4" dos salida</v>
          </cell>
        </row>
        <row r="151">
          <cell r="AT151" t="str">
            <v>Collarin 6-8" patina 1/4"una salida</v>
          </cell>
        </row>
        <row r="152">
          <cell r="AT152" t="str">
            <v>Collarin 7-9" patina 1/4" dos salida</v>
          </cell>
        </row>
        <row r="153">
          <cell r="AT153" t="str">
            <v>Collarin 7-9" patina 1/4"una salida</v>
          </cell>
        </row>
        <row r="154">
          <cell r="AT154" t="str">
            <v>Collarin 8-10" patina 1/4"dos salida</v>
          </cell>
        </row>
        <row r="155">
          <cell r="AT155" t="str">
            <v>Collarin 8-10" patina 1/4"una salida</v>
          </cell>
        </row>
        <row r="156">
          <cell r="AT156" t="str">
            <v>Collarin para transformador 10-12"</v>
          </cell>
        </row>
        <row r="157">
          <cell r="AT157" t="str">
            <v>Collarin para transformador 7 -8"</v>
          </cell>
        </row>
        <row r="158">
          <cell r="AT158" t="str">
            <v>Collarin para transformador 9-10"</v>
          </cell>
        </row>
        <row r="159">
          <cell r="AT159" t="str">
            <v>Cortacircuitos de 15 KV 100A, tipo expulsión.</v>
          </cell>
        </row>
        <row r="160">
          <cell r="AT160" t="str">
            <v>Cruceta metálica galvanizada de 2 1/2"x1/4"x1.50 m</v>
          </cell>
        </row>
        <row r="161">
          <cell r="AT161" t="str">
            <v>Cruceta metálica galvanizada de 2 1/2"x1/4"x2.0 m</v>
          </cell>
        </row>
        <row r="162">
          <cell r="AT162" t="str">
            <v>Cruceta metálica galvanizada de 2 1/2"x1/4"x2.40 m</v>
          </cell>
        </row>
        <row r="163">
          <cell r="AT163" t="str">
            <v>Cruceta metálica galvanizada de 2 1/2"x1/4"x2.50 m</v>
          </cell>
        </row>
        <row r="164">
          <cell r="AT164" t="str">
            <v>Cruceta metálica galvanizada de 3"x1/4"x3.0 m</v>
          </cell>
        </row>
        <row r="165">
          <cell r="AT165" t="str">
            <v>Cruceta metálica galvanizada de 3"x1/4"x4.0 m</v>
          </cell>
        </row>
        <row r="166">
          <cell r="AT166" t="str">
            <v>CT!S 100/5 A</v>
          </cell>
        </row>
        <row r="167">
          <cell r="AT167" t="str">
            <v>CT!S 150/5 A</v>
          </cell>
        </row>
        <row r="168">
          <cell r="AT168" t="str">
            <v>CT!S 200/5 A</v>
          </cell>
        </row>
        <row r="169">
          <cell r="AT169" t="str">
            <v>CT!S 300/5 A</v>
          </cell>
        </row>
        <row r="170">
          <cell r="AT170" t="str">
            <v>CT!S 400/5 A</v>
          </cell>
        </row>
        <row r="171">
          <cell r="AT171" t="str">
            <v>CT!S 500/5 A</v>
          </cell>
        </row>
        <row r="172">
          <cell r="AT172" t="str">
            <v>CT!S 600/5 A</v>
          </cell>
        </row>
        <row r="173">
          <cell r="AT173" t="str">
            <v>Curva 90 galvanizada EMT 1 "</v>
          </cell>
        </row>
        <row r="174">
          <cell r="AT174" t="str">
            <v>Curva 90 galvanizada EMT 1 1/2"</v>
          </cell>
        </row>
        <row r="175">
          <cell r="AT175" t="str">
            <v>Curva 90 galvanizada EMT 1 1/4"</v>
          </cell>
        </row>
        <row r="176">
          <cell r="AT176" t="str">
            <v>Curva 90 galvanizada EMT 1/2"</v>
          </cell>
        </row>
        <row r="177">
          <cell r="AT177" t="str">
            <v>Curva 90 galvanizada EMT 2"</v>
          </cell>
        </row>
        <row r="178">
          <cell r="AT178" t="str">
            <v>Curva 90 galvanizada EMT 3"</v>
          </cell>
        </row>
        <row r="179">
          <cell r="AT179" t="str">
            <v>Curva 90 galvanizada EMT 3/4"</v>
          </cell>
        </row>
        <row r="180">
          <cell r="AT180" t="str">
            <v>Curva 90 galvanizada EMT 4"</v>
          </cell>
        </row>
        <row r="181">
          <cell r="AT181" t="str">
            <v>Curva 90 galvanizada IMC 1 "</v>
          </cell>
        </row>
        <row r="183">
          <cell r="AT183" t="str">
            <v>Curva 90 galvanizada IMC 1 1/2"</v>
          </cell>
        </row>
        <row r="184">
          <cell r="AT184" t="str">
            <v>Curva 90 galvanizada IMC 1 1/4"</v>
          </cell>
        </row>
        <row r="185">
          <cell r="AT185" t="str">
            <v>Curva 90 galvanizada IMC 1/2"</v>
          </cell>
        </row>
        <row r="186">
          <cell r="AT186" t="str">
            <v>Curva 90 galvanizada IMC 2"</v>
          </cell>
        </row>
        <row r="187">
          <cell r="AT187" t="str">
            <v>Curva 90 galvanizada IMC 3"</v>
          </cell>
        </row>
        <row r="188">
          <cell r="AT188" t="str">
            <v>Curva 90 galvanizada IMC 3/4"</v>
          </cell>
        </row>
        <row r="189">
          <cell r="AT189" t="str">
            <v>Curva 90 galvanizada IMC 4"</v>
          </cell>
        </row>
        <row r="190">
          <cell r="AT190" t="str">
            <v>Curva PVC de 1"</v>
          </cell>
        </row>
        <row r="191">
          <cell r="AT191" t="str">
            <v>Curva PVC de 1/2"</v>
          </cell>
        </row>
        <row r="192">
          <cell r="AT192" t="str">
            <v>Curva PVC de 2"</v>
          </cell>
        </row>
        <row r="193">
          <cell r="AT193" t="str">
            <v>Curva PVC de 3"</v>
          </cell>
        </row>
        <row r="194">
          <cell r="AT194" t="str">
            <v>Curva PVC de 4"</v>
          </cell>
        </row>
        <row r="195">
          <cell r="AT195" t="str">
            <v>Curval PVC de 1 1/2"</v>
          </cell>
        </row>
        <row r="196">
          <cell r="AT196" t="str">
            <v>Curval PVC de 1 1/4"</v>
          </cell>
        </row>
        <row r="197">
          <cell r="AT197" t="str">
            <v>Curval PVC de 2 1/2"</v>
          </cell>
        </row>
        <row r="198">
          <cell r="AT198" t="str">
            <v>Curval PVC de 3/4"</v>
          </cell>
        </row>
        <row r="199">
          <cell r="AT199" t="str">
            <v>Diagonal recta cruceta metálica de 1 1/2x3/16x0.68 m.</v>
          </cell>
        </row>
        <row r="200">
          <cell r="AT200" t="str">
            <v>Diagonal recta cruceta metálica de 1 1/2x3/16x1.10 m.</v>
          </cell>
        </row>
        <row r="201">
          <cell r="AT201" t="str">
            <v>Ducto PVC de 2"x6 m tipo DB</v>
          </cell>
        </row>
        <row r="202">
          <cell r="AT202" t="str">
            <v>Ducto PVC de 3"x6 m tipo DB</v>
          </cell>
        </row>
        <row r="203">
          <cell r="AT203" t="str">
            <v>Ducto PVC de 4"x6 m tipo DB</v>
          </cell>
        </row>
        <row r="204">
          <cell r="AT204" t="str">
            <v>Esparrago  5/8x10" 4T</v>
          </cell>
        </row>
        <row r="205">
          <cell r="AT205" t="str">
            <v>Esparrago  5/8x12" 4T</v>
          </cell>
        </row>
        <row r="206">
          <cell r="AT206" t="str">
            <v>Espigo cruceta metálica 5/8"x8"</v>
          </cell>
        </row>
        <row r="207">
          <cell r="AT207" t="str">
            <v>Grapa de retensión en acero tipo pistola 6 - 2/0 AWG</v>
          </cell>
        </row>
        <row r="208">
          <cell r="AT208" t="str">
            <v>Grapa de retensión tipo pistola aluminio 6-2/0 2 ues.</v>
          </cell>
        </row>
        <row r="209">
          <cell r="AT209" t="str">
            <v>Grapa prensora 1 1/2"x3/8"x6".</v>
          </cell>
        </row>
        <row r="210">
          <cell r="AT210" t="str">
            <v>Guarda cobos 3/8"</v>
          </cell>
        </row>
        <row r="211">
          <cell r="AT211" t="str">
            <v>Hebilla para cinta band it de 1/2"</v>
          </cell>
        </row>
        <row r="212">
          <cell r="AT212" t="str">
            <v>Hebilla para cinta band it de 3/4"</v>
          </cell>
        </row>
        <row r="213">
          <cell r="AT213" t="str">
            <v>Hebilla para cinta band it de 5/8"</v>
          </cell>
        </row>
        <row r="215">
          <cell r="AT215" t="str">
            <v>Interruptor doble con luz piloto</v>
          </cell>
        </row>
        <row r="216">
          <cell r="AT216" t="str">
            <v>Interruptor doble conmutable</v>
          </cell>
        </row>
        <row r="217">
          <cell r="AT217" t="str">
            <v>Interruptor sencillo con luz piloto</v>
          </cell>
        </row>
        <row r="218">
          <cell r="AT218" t="str">
            <v>Interruptor sencillo conmutable</v>
          </cell>
        </row>
        <row r="219">
          <cell r="AT219" t="str">
            <v>Interruptor triple con luz piloto</v>
          </cell>
        </row>
        <row r="220">
          <cell r="AT220" t="str">
            <v>Interruptor triple conmutable</v>
          </cell>
        </row>
        <row r="222">
          <cell r="AT222" t="str">
            <v>Lámpara ahorradora de 55 W</v>
          </cell>
        </row>
        <row r="223">
          <cell r="AT223" t="str">
            <v>Lámpara fluorescente electrónica 2x36W sylvania ref.0046126</v>
          </cell>
        </row>
        <row r="225">
          <cell r="AT225" t="str">
            <v>Medidor bifásico electromecánico 15-60 A/208/120V</v>
          </cell>
        </row>
        <row r="226">
          <cell r="AT226" t="str">
            <v>Medidor trifásico electromecánico 20-100 A/208/120V</v>
          </cell>
        </row>
        <row r="227">
          <cell r="AT227" t="str">
            <v>Medidor trifásico electrónico 0-5 A/208/120V</v>
          </cell>
        </row>
        <row r="229">
          <cell r="AT229" t="str">
            <v>Pararrayo de 12 KV 10 KA</v>
          </cell>
        </row>
        <row r="230">
          <cell r="AT230" t="str">
            <v>Percha tipo pesado 1 puesto.</v>
          </cell>
        </row>
        <row r="231">
          <cell r="AT231" t="str">
            <v>Percha tipo pesado 2 puesto.</v>
          </cell>
        </row>
        <row r="232">
          <cell r="AT232" t="str">
            <v>Percha tipo pesado 3 puesto.</v>
          </cell>
        </row>
        <row r="233">
          <cell r="AT233" t="str">
            <v>Percha tipo pesado 4 puesto.</v>
          </cell>
        </row>
        <row r="234">
          <cell r="AT234" t="str">
            <v>Percha tipo pesado 5 puesto.</v>
          </cell>
        </row>
        <row r="235">
          <cell r="AT235" t="str">
            <v>Perno de carreaje de 5/8"x2 1/2" 1 tuerca.</v>
          </cell>
        </row>
        <row r="236">
          <cell r="AT236" t="str">
            <v>Perno de máquina de 1/2x1 1/2".</v>
          </cell>
        </row>
        <row r="237">
          <cell r="AT237" t="str">
            <v>Perno de máquina de 5/8x10".</v>
          </cell>
        </row>
        <row r="238">
          <cell r="AT238" t="str">
            <v>Perno de máquina de 5/8x12".</v>
          </cell>
        </row>
        <row r="239">
          <cell r="AT239" t="str">
            <v>Perno de máquina de 5/8x8".</v>
          </cell>
        </row>
        <row r="240">
          <cell r="AT240" t="str">
            <v>Perno de ojo de 5/8"x6"</v>
          </cell>
        </row>
        <row r="241">
          <cell r="AT241" t="str">
            <v>Poste en concreto de 10 m 510 kgF</v>
          </cell>
        </row>
        <row r="242">
          <cell r="AT242" t="str">
            <v>Poste en concreto de 10 m 750 kgF</v>
          </cell>
        </row>
        <row r="243">
          <cell r="AT243" t="str">
            <v>Poste en concreto de 12 m 1050 kgF</v>
          </cell>
        </row>
        <row r="244">
          <cell r="AT244" t="str">
            <v>Poste en concreto de 12 m 510 kgF</v>
          </cell>
        </row>
        <row r="245">
          <cell r="AT245" t="str">
            <v>Poste en concreto de 12 m 750 kgF</v>
          </cell>
        </row>
        <row r="246">
          <cell r="AT246" t="str">
            <v>Poste en concreto de 14 m 1050 kgF</v>
          </cell>
        </row>
        <row r="247">
          <cell r="AT247" t="str">
            <v>Poste en concreto de 14 m 750 kgF</v>
          </cell>
        </row>
        <row r="248">
          <cell r="AT248" t="str">
            <v>Poste en concreto de 8 m 1050 kgF</v>
          </cell>
        </row>
        <row r="249">
          <cell r="AT249" t="str">
            <v>Poste en concreto de 8 m 510 kgF</v>
          </cell>
        </row>
        <row r="250">
          <cell r="AT250" t="str">
            <v>Poste en concreto de 8 m 750 kgF</v>
          </cell>
        </row>
        <row r="252">
          <cell r="AT252" t="str">
            <v>Reflector SHP-S 250W sylvania, ref.0039022</v>
          </cell>
        </row>
        <row r="253">
          <cell r="AT253" t="str">
            <v>Reflector SHP-S 400W sylvania, ref.0039020</v>
          </cell>
        </row>
        <row r="254">
          <cell r="AT254" t="str">
            <v>Roseta de plafon de losa 200 W</v>
          </cell>
        </row>
        <row r="255">
          <cell r="AT255" t="str">
            <v>Suplemeto metalico para caja de 10x10 ref.2400</v>
          </cell>
        </row>
        <row r="256">
          <cell r="AT256" t="str">
            <v>Tablero bifásica con puerta de 12 circuitos, barraje de 125 A, barra neutro y barra tierra</v>
          </cell>
        </row>
        <row r="257">
          <cell r="AT257" t="str">
            <v>Tablero bifásica con puerta de 12 circuitos, barraje de 125 A, barra neutro y barra tierra</v>
          </cell>
        </row>
        <row r="258">
          <cell r="AT258" t="str">
            <v>Tablero bifásica con puerta de 18 circuitos, barraje de 225 A, barra neutro y barra tierra</v>
          </cell>
        </row>
        <row r="259">
          <cell r="AT259" t="str">
            <v>Tablero bifásica con puerta de 24 circuitos, barraje de 225 A, barra neutro y barra tierra</v>
          </cell>
        </row>
        <row r="260">
          <cell r="AT260" t="str">
            <v>Tablero bifásica con puerta de 8 circuitos, barraje de 125 A, barra neutro y barra tierra</v>
          </cell>
        </row>
        <row r="261">
          <cell r="AT261" t="str">
            <v>Tablero trifásica con puerta de 12 circuitos, barraje de 225 A, barra neutro y barra tierra</v>
          </cell>
        </row>
        <row r="262">
          <cell r="AT262" t="str">
            <v>Tablero trifásica con puerta de 18 circuitos, barraje de 225 A, barra neutro y barra tierra</v>
          </cell>
        </row>
        <row r="263">
          <cell r="AT263" t="str">
            <v>Tablero trifásica con puerta de 24 circuitos, barraje de 225 A, barra neutro y barra tierra</v>
          </cell>
        </row>
        <row r="264">
          <cell r="AT264" t="str">
            <v>Tablero trifásica con puerta de 30 circuitos, barraje de 225 A, barra neutro y barra tierra</v>
          </cell>
        </row>
        <row r="265">
          <cell r="AT265" t="str">
            <v>Tablero trifásica con puerta de 42 circuitos, barraje de 225 A, barra neutro y barra tierra</v>
          </cell>
        </row>
        <row r="266">
          <cell r="AT266" t="str">
            <v>Tablero trifásica con puerta y espacio para totalizador de 12 circuitos, barraje de 225 A, barra neutro y barra tierra</v>
          </cell>
        </row>
        <row r="267">
          <cell r="AT267" t="str">
            <v>Tablero trifásica con puerta y espacio para totalizador de 18 circuitos, barraje de 225 A, barra neutro y barra tierra</v>
          </cell>
        </row>
        <row r="268">
          <cell r="AT268" t="str">
            <v>Tablero trifásica con puerta y espacio para totalizador de 24 circuitos, barraje de 225 A, barra neutro y barra tierra</v>
          </cell>
        </row>
        <row r="269">
          <cell r="AT269" t="str">
            <v>Tablero trifásica con puerta y espacio para totalizador de 30 circuitos, barraje de 225 A, barra neutro y barra tierra</v>
          </cell>
        </row>
        <row r="270">
          <cell r="AT270" t="str">
            <v>Tablero trifásica con puerta y espacio para totalizador de 42 circuitos, barraje de 225 A, barra neutro y barra tierra</v>
          </cell>
        </row>
        <row r="271">
          <cell r="AT271" t="str">
            <v>TABLEROS DE CIRCUITOS Y CAJAS</v>
          </cell>
        </row>
        <row r="272">
          <cell r="AT272" t="str">
            <v>Terminal conector  EMT 1 "</v>
          </cell>
        </row>
        <row r="273">
          <cell r="AT273" t="str">
            <v>Terminal conector  EMT 1 1/2"</v>
          </cell>
        </row>
        <row r="274">
          <cell r="AT274" t="str">
            <v>Terminal conector  EMT 1 1/4"</v>
          </cell>
        </row>
        <row r="275">
          <cell r="AT275" t="str">
            <v>Terminal conector  EMT 1/2"</v>
          </cell>
        </row>
        <row r="276">
          <cell r="AT276" t="str">
            <v>Terminal conector  EMT 2"</v>
          </cell>
        </row>
        <row r="277">
          <cell r="AT277" t="str">
            <v>Terminal conector  EMT 3"</v>
          </cell>
        </row>
        <row r="278">
          <cell r="AT278" t="str">
            <v>Terminal conector  EMT 3/4"</v>
          </cell>
        </row>
        <row r="279">
          <cell r="AT279" t="str">
            <v>Terminal conector  EMT 4"</v>
          </cell>
        </row>
        <row r="281">
          <cell r="AT281" t="str">
            <v>Terminales premoldeados tipo exterior 15 KV</v>
          </cell>
        </row>
        <row r="282">
          <cell r="AT282" t="str">
            <v>Terminales premoldeados tipo interior 15 KV</v>
          </cell>
        </row>
        <row r="283">
          <cell r="AT283" t="str">
            <v>Toma bipolar 2x20A/250V</v>
          </cell>
        </row>
        <row r="284">
          <cell r="AT284" t="str">
            <v xml:space="preserve">Toma doble común </v>
          </cell>
        </row>
        <row r="285">
          <cell r="AT285" t="str">
            <v>Toma doble con polo a tierra</v>
          </cell>
        </row>
        <row r="286">
          <cell r="AT286" t="str">
            <v>Toma doble con polo a tierra, color naranja.</v>
          </cell>
        </row>
        <row r="287">
          <cell r="AT287" t="str">
            <v>Toma doble con protección de falla a tierra GFCI</v>
          </cell>
        </row>
        <row r="288">
          <cell r="AT288" t="str">
            <v>Toma sencilla 120V</v>
          </cell>
        </row>
        <row r="289">
          <cell r="AT289" t="str">
            <v>Toma tripolar 3x20A/250V</v>
          </cell>
        </row>
        <row r="291">
          <cell r="AT291" t="str">
            <v>Transformador monofásico 10 KVA/13200/240/120 V</v>
          </cell>
        </row>
        <row r="292">
          <cell r="AT292" t="str">
            <v>Transformador monofásico 15 KVA/13200/240/120 V</v>
          </cell>
        </row>
        <row r="293">
          <cell r="AT293" t="str">
            <v>Transformador monofásico 25 KVA/13200/240/120 V</v>
          </cell>
        </row>
        <row r="294">
          <cell r="AT294" t="str">
            <v>Transformador monofásico 37,5 KVA/13200/240/120 V</v>
          </cell>
        </row>
        <row r="295">
          <cell r="AT295" t="str">
            <v>Transformador trifásico 112,5 KVA/13200/208/120 V</v>
          </cell>
        </row>
        <row r="296">
          <cell r="AT296" t="str">
            <v>Transformador trifásico 15 KVA/13200/208/120 V</v>
          </cell>
        </row>
        <row r="297">
          <cell r="AT297" t="str">
            <v>Transformador trifásico 150 KVA/13200/208/120 V</v>
          </cell>
        </row>
        <row r="298">
          <cell r="AT298" t="str">
            <v>Transformador trifásico 225 KVA/13200/208/120 V</v>
          </cell>
        </row>
        <row r="299">
          <cell r="AT299" t="str">
            <v>Transformador trifásico 30 KVA/13200/208/120 V</v>
          </cell>
        </row>
        <row r="300">
          <cell r="AT300" t="str">
            <v>Transformador trifásico 45 KVA/13200/208/120 V</v>
          </cell>
        </row>
        <row r="301">
          <cell r="AT301" t="str">
            <v>Transformador trifásico 75 KVA/13200/208/120 V</v>
          </cell>
        </row>
        <row r="303">
          <cell r="AT303" t="str">
            <v>Tuberia PVC conduit de 1 1/2"x3 m.</v>
          </cell>
        </row>
        <row r="304">
          <cell r="AT304" t="str">
            <v>Tuberia PVC conduit de 1 1/4"x3 m.</v>
          </cell>
        </row>
        <row r="305">
          <cell r="AT305" t="str">
            <v>Tuberia PVC conduit de 1"x3 m.</v>
          </cell>
        </row>
        <row r="306">
          <cell r="AT306" t="str">
            <v>Tuberia PVC conduit de 1/2"x3 m.</v>
          </cell>
        </row>
        <row r="307">
          <cell r="AT307" t="str">
            <v>Tuberia PVC conduit de 2"x3 m.</v>
          </cell>
        </row>
        <row r="308">
          <cell r="AT308" t="str">
            <v>Tuberia PVC conduit de 3/4"x3 m.</v>
          </cell>
        </row>
        <row r="310">
          <cell r="AT310" t="str">
            <v>Tubo metálico conduit galvanizado EMT 1 1/2"x3 m.</v>
          </cell>
        </row>
        <row r="311">
          <cell r="AT311" t="str">
            <v>Tubo metálico conduit galvanizado EMT 1 1/4"x3 m.</v>
          </cell>
        </row>
        <row r="312">
          <cell r="AT312" t="str">
            <v>Tubo metálico conduit galvanizado EMT 1"x3 m.</v>
          </cell>
        </row>
        <row r="314">
          <cell r="AT314" t="str">
            <v>Tubo metálico conduit galvanizado EMT 1/2"x3 m.</v>
          </cell>
        </row>
        <row r="315">
          <cell r="AT315" t="str">
            <v>Tubo metálico conduit galvanizado EMT 2 1/2"x3 m.</v>
          </cell>
        </row>
        <row r="316">
          <cell r="AT316" t="str">
            <v>Tubo metálico conduit galvanizado EMT 2"x3 m.</v>
          </cell>
        </row>
        <row r="317">
          <cell r="AT317" t="str">
            <v>Tubo metálico conduit galvanizado EMT 3"x3 m.</v>
          </cell>
        </row>
        <row r="318">
          <cell r="AT318" t="str">
            <v>Tubo metálico conduit galvanizado EMT 3/4"x3 m.</v>
          </cell>
        </row>
        <row r="319">
          <cell r="AT319" t="str">
            <v>Tubo metálico conduit galvanizado EMT 4"x3 m.</v>
          </cell>
        </row>
        <row r="320">
          <cell r="AT320" t="str">
            <v>Tubo metálico conduit galvanizado IMC 1 1/2"x3 m.</v>
          </cell>
        </row>
        <row r="321">
          <cell r="AT321" t="str">
            <v>Tubo metálico conduit galvanizado IMC 1 1/4"x3 m.</v>
          </cell>
        </row>
        <row r="322">
          <cell r="AT322" t="str">
            <v>Tubo metálico conduit galvanizado IMC 1"x3 m.</v>
          </cell>
        </row>
        <row r="323">
          <cell r="AT323" t="str">
            <v>Tubo metálico conduit galvanizado IMC 1/2"x3 m.</v>
          </cell>
        </row>
        <row r="324">
          <cell r="AT324" t="str">
            <v>Tubo metálico conduit galvanizado IMC 2 1/2"x3 m.</v>
          </cell>
        </row>
        <row r="325">
          <cell r="AT325" t="str">
            <v>Tubo metálico conduit galvanizado IMC 2"x3 m.</v>
          </cell>
        </row>
        <row r="326">
          <cell r="AT326" t="str">
            <v>Tubo metálico conduit galvanizado IMC 3"x3 m.</v>
          </cell>
        </row>
        <row r="327">
          <cell r="AT327" t="str">
            <v>Tubo metálico conduit galvanizado IMC 3/4"x3 m.</v>
          </cell>
        </row>
        <row r="328">
          <cell r="AT328" t="str">
            <v>Tubo metálico conduit galvanizado IMC 4"x3 m.</v>
          </cell>
        </row>
        <row r="329">
          <cell r="AT329" t="str">
            <v>Tuerca de ojo alargado de 5/8"</v>
          </cell>
        </row>
        <row r="330">
          <cell r="AT330" t="str">
            <v>Unión EMT 1 1/2"</v>
          </cell>
        </row>
        <row r="331">
          <cell r="AT331" t="str">
            <v>Unión EMT 1 1/4"</v>
          </cell>
        </row>
        <row r="332">
          <cell r="AT332" t="str">
            <v>Unión EMT 1/2"</v>
          </cell>
        </row>
        <row r="333">
          <cell r="AT333" t="str">
            <v>Unión EMT 2"</v>
          </cell>
        </row>
        <row r="334">
          <cell r="AT334" t="str">
            <v>Unión EMT 3"</v>
          </cell>
        </row>
        <row r="335">
          <cell r="AT335" t="str">
            <v>Unión EMT 3/4"</v>
          </cell>
        </row>
        <row r="336">
          <cell r="AT336" t="str">
            <v>Unión EMT 4"</v>
          </cell>
        </row>
        <row r="337">
          <cell r="AT337" t="str">
            <v>Varilla copper weld de 5/8"x2.4 m</v>
          </cell>
        </row>
        <row r="338">
          <cell r="AT338" t="str">
            <v>Varilla de anclaje de 5/8x1.50 m</v>
          </cell>
        </row>
        <row r="347">
          <cell r="AT347" t="str">
            <v>Varilla de anclaje de 5/8x1.80 m</v>
          </cell>
        </row>
      </sheetData>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ONG"/>
      <sheetName val="CORPORI"/>
      <sheetName val="IDENT"/>
      <sheetName val="ANTECEDENTES"/>
      <sheetName val="PROYECTO"/>
      <sheetName val="ATHE"/>
      <sheetName val="THE"/>
      <sheetName val="JORNALES"/>
      <sheetName val="PRECIO.MAT"/>
      <sheetName val="APU"/>
      <sheetName val="APUDETA."/>
      <sheetName val="COPU"/>
      <sheetName val="COPUDETA."/>
      <sheetName val="RESUMEN"/>
      <sheetName val="FUENTES"/>
      <sheetName val="RECUR.HUM"/>
      <sheetName val="CRONOG."/>
      <sheetName val="MEC.EJECUC."/>
      <sheetName val="PTEI2"/>
      <sheetName val="AHUM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566">
          <cell r="G566">
            <v>4800000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Datos"/>
      <sheetName val="Presup"/>
      <sheetName val="Insum"/>
      <sheetName val="LOCALIZAC-REPLANT"/>
      <sheetName val="CERCAS-MADERA"/>
      <sheetName val="DESMONT-BOSQUE"/>
      <sheetName val="DESMONT-NO BOSQUE"/>
      <sheetName val="EXC-MATER-COMUN"/>
      <sheetName val="EXC-ROCA"/>
      <sheetName val="TERRAPLEN"/>
      <sheetName val="MAT. AFIRMADO"/>
      <sheetName val="SUBBASE-GRANULAR"/>
      <sheetName val="BASE-GRANULAR"/>
      <sheetName val="EXCAVAC ESTR-MAT-COM"/>
      <sheetName val="EXCAVAC ESTR-ROCA"/>
      <sheetName val="REMOC-DERRUMB"/>
      <sheetName val="RELLEN-MAT-SELECC"/>
      <sheetName val="GEOTEXTIL"/>
      <sheetName val="TRANSP-MATER"/>
      <sheetName val="ACERO-60"/>
      <sheetName val="ACERO-37"/>
      <sheetName val="CUNETAS-CTO"/>
      <sheetName val="FILTROS-GEOT"/>
      <sheetName val="ALCANTARILLA-36&quot;"/>
      <sheetName val="GAVIONES"/>
      <sheetName val="EMPRADIZ-TALUD"/>
      <sheetName val="ESTRUCT-CTO-G"/>
      <sheetName val="ESTRUCT-CTO-F"/>
      <sheetName val="CTO-D-BASES-ELEV"/>
      <sheetName val="CTO-D-SUPEREST"/>
      <sheetName val="CONCRETO ASFALTICO"/>
      <sheetName val="TRATAM-SUP-DOBLE"/>
      <sheetName val="DEMOLIC-CONC-SIMP"/>
      <sheetName val="DEMOLIC-CONC-REF"/>
      <sheetName val="PARCHEO-PAV-ASF"/>
      <sheetName val="IMPRIMACION"/>
      <sheetName val="ESTABILIZ-SUBBASE"/>
      <sheetName val="ROCERIA"/>
      <sheetName val="CONFORMC-BANCA"/>
      <sheetName val="LIMPIEZA-CUNET-REVEST"/>
      <sheetName val="LIMPIEZA-CUNET-TIERR"/>
      <sheetName val="LIMPIEZA ALCANT-36&quot;"/>
      <sheetName val="BACHEO-AFIRM"/>
    </sheetNames>
    <sheetDataSet>
      <sheetData sheetId="0"/>
      <sheetData sheetId="1">
        <row r="4">
          <cell r="B4" t="str">
            <v>Septiembre 30 de 1999</v>
          </cell>
        </row>
      </sheetData>
      <sheetData sheetId="2"/>
      <sheetData sheetId="3">
        <row r="3">
          <cell r="A3" t="str">
            <v>CODIGO</v>
          </cell>
        </row>
        <row r="105">
          <cell r="A105" t="str">
            <v>CODIGO</v>
          </cell>
          <cell r="B105" t="str">
            <v>DESCRIPCION</v>
          </cell>
          <cell r="C105" t="str">
            <v>MARCA</v>
          </cell>
          <cell r="D105" t="str">
            <v>TIPO</v>
          </cell>
          <cell r="E105" t="str">
            <v>ZONA 1</v>
          </cell>
          <cell r="F105" t="str">
            <v>ZONA 2</v>
          </cell>
          <cell r="G105" t="str">
            <v>ZONA3</v>
          </cell>
        </row>
        <row r="106">
          <cell r="A106" t="str">
            <v>Q0002</v>
          </cell>
          <cell r="B106" t="str">
            <v>RETROEXCAVADORA</v>
          </cell>
          <cell r="C106" t="str">
            <v>CAT</v>
          </cell>
          <cell r="D106" t="str">
            <v>200 *</v>
          </cell>
          <cell r="F106">
            <v>45000</v>
          </cell>
        </row>
        <row r="107">
          <cell r="A107" t="str">
            <v>Q0003</v>
          </cell>
          <cell r="B107" t="str">
            <v>MOTONIVELADORA</v>
          </cell>
          <cell r="C107" t="str">
            <v>CAT</v>
          </cell>
          <cell r="D107" t="str">
            <v>120G *</v>
          </cell>
          <cell r="F107">
            <v>50000</v>
          </cell>
        </row>
        <row r="108">
          <cell r="A108" t="str">
            <v>Q0004</v>
          </cell>
          <cell r="B108" t="str">
            <v>BULLDOZER</v>
          </cell>
          <cell r="C108" t="str">
            <v>CAT</v>
          </cell>
          <cell r="D108" t="str">
            <v>D6D*</v>
          </cell>
          <cell r="F108">
            <v>45000</v>
          </cell>
        </row>
        <row r="109">
          <cell r="A109" t="str">
            <v>Q0005</v>
          </cell>
          <cell r="B109" t="str">
            <v>CARGADOR</v>
          </cell>
          <cell r="C109" t="str">
            <v>CAT</v>
          </cell>
          <cell r="D109" t="str">
            <v>920 *</v>
          </cell>
          <cell r="F109">
            <v>45000</v>
          </cell>
        </row>
        <row r="110">
          <cell r="A110" t="str">
            <v>Q0006</v>
          </cell>
          <cell r="B110" t="str">
            <v>FINISHER</v>
          </cell>
          <cell r="D110" t="str">
            <v>-</v>
          </cell>
          <cell r="F110">
            <v>60000</v>
          </cell>
        </row>
        <row r="111">
          <cell r="A111" t="str">
            <v>Q0007</v>
          </cell>
          <cell r="B111" t="str">
            <v>RETROCARGADOR</v>
          </cell>
          <cell r="C111" t="str">
            <v>GENERICO</v>
          </cell>
          <cell r="D111" t="str">
            <v>GENERICO</v>
          </cell>
          <cell r="F111">
            <v>45000</v>
          </cell>
        </row>
        <row r="112">
          <cell r="A112" t="str">
            <v>Q0010</v>
          </cell>
          <cell r="B112" t="str">
            <v xml:space="preserve">VOLQUETA </v>
          </cell>
          <cell r="D112" t="str">
            <v>5 M3</v>
          </cell>
          <cell r="F112">
            <v>23000</v>
          </cell>
        </row>
        <row r="113">
          <cell r="A113" t="str">
            <v>Q0011</v>
          </cell>
          <cell r="B113" t="str">
            <v>VOLQUETAS (3)</v>
          </cell>
          <cell r="C113" t="str">
            <v>GENERICO</v>
          </cell>
          <cell r="D113" t="str">
            <v>5 M3</v>
          </cell>
          <cell r="F113">
            <v>69000</v>
          </cell>
        </row>
        <row r="114">
          <cell r="A114" t="str">
            <v>Q0012</v>
          </cell>
          <cell r="B114" t="str">
            <v>VIBRADOR DE CONCRETO</v>
          </cell>
          <cell r="D114" t="str">
            <v>-</v>
          </cell>
          <cell r="F114">
            <v>2000</v>
          </cell>
        </row>
        <row r="115">
          <cell r="A115" t="str">
            <v>Q0013</v>
          </cell>
          <cell r="B115" t="str">
            <v>CARROTANQUE IRRIGADOR</v>
          </cell>
          <cell r="C115" t="str">
            <v>-</v>
          </cell>
          <cell r="D115" t="str">
            <v>1000 Gal</v>
          </cell>
          <cell r="F115">
            <v>30000</v>
          </cell>
        </row>
        <row r="116">
          <cell r="A116" t="str">
            <v>Q0014</v>
          </cell>
          <cell r="B116" t="str">
            <v>CARROTANQUE IRRIGADOR ASFALTO</v>
          </cell>
          <cell r="D116" t="str">
            <v>1000 Gal</v>
          </cell>
          <cell r="F116">
            <v>30000</v>
          </cell>
        </row>
        <row r="117">
          <cell r="A117" t="str">
            <v>Q0015</v>
          </cell>
          <cell r="B117" t="str">
            <v>COMPACTADOR TANDEN O CILINDRO LLANTA LISA</v>
          </cell>
          <cell r="C117" t="str">
            <v>GENERICO</v>
          </cell>
          <cell r="D117" t="str">
            <v>GENERICO</v>
          </cell>
          <cell r="F117">
            <v>35000</v>
          </cell>
        </row>
        <row r="118">
          <cell r="A118" t="str">
            <v>Q0016</v>
          </cell>
          <cell r="B118" t="str">
            <v>VOLQUETA (2)</v>
          </cell>
          <cell r="C118" t="str">
            <v>GENERICO</v>
          </cell>
          <cell r="D118" t="str">
            <v>GENERICO</v>
          </cell>
          <cell r="F118">
            <v>46000</v>
          </cell>
        </row>
        <row r="119">
          <cell r="A119" t="str">
            <v>Q0017</v>
          </cell>
          <cell r="B119" t="str">
            <v>EQUIPO OXICORTE</v>
          </cell>
          <cell r="C119" t="str">
            <v>GENERICO</v>
          </cell>
          <cell r="D119" t="str">
            <v>GENERICO</v>
          </cell>
          <cell r="F119">
            <v>10000</v>
          </cell>
        </row>
        <row r="120">
          <cell r="A120" t="str">
            <v>Q0018</v>
          </cell>
          <cell r="B120" t="str">
            <v>COMPACTADOR VIBRATORIO</v>
          </cell>
          <cell r="C120" t="str">
            <v>-</v>
          </cell>
          <cell r="D120" t="str">
            <v>CA15</v>
          </cell>
          <cell r="F120">
            <v>35000</v>
          </cell>
        </row>
        <row r="121">
          <cell r="A121" t="str">
            <v>Q0019</v>
          </cell>
          <cell r="B121" t="str">
            <v>DISTRIBUIDOR DE AGREGADO</v>
          </cell>
          <cell r="C121" t="str">
            <v>GENERICO</v>
          </cell>
          <cell r="F121">
            <v>28000</v>
          </cell>
        </row>
        <row r="122">
          <cell r="A122" t="str">
            <v>Q0020</v>
          </cell>
          <cell r="B122" t="str">
            <v>VIBRO COMPACTADOR</v>
          </cell>
          <cell r="C122" t="str">
            <v>DINAPAC</v>
          </cell>
          <cell r="D122" t="str">
            <v>CA-15</v>
          </cell>
          <cell r="F122">
            <v>40000</v>
          </cell>
        </row>
        <row r="123">
          <cell r="A123" t="str">
            <v>Q0023</v>
          </cell>
          <cell r="B123" t="str">
            <v xml:space="preserve">MEZCLADORA  </v>
          </cell>
          <cell r="D123" t="str">
            <v>1 BULTO</v>
          </cell>
          <cell r="F123">
            <v>4000</v>
          </cell>
        </row>
        <row r="124">
          <cell r="A124" t="str">
            <v>Q0025</v>
          </cell>
          <cell r="B124" t="str">
            <v>MOTOBOMBA 3"</v>
          </cell>
          <cell r="D124" t="str">
            <v>-</v>
          </cell>
          <cell r="F124">
            <v>1800</v>
          </cell>
        </row>
        <row r="125">
          <cell r="A125" t="str">
            <v>Q0026</v>
          </cell>
          <cell r="B125" t="str">
            <v>MOTOBOMBA 4"</v>
          </cell>
          <cell r="D125" t="str">
            <v>-</v>
          </cell>
          <cell r="F125">
            <v>0</v>
          </cell>
        </row>
        <row r="126">
          <cell r="A126" t="str">
            <v>Q0027</v>
          </cell>
          <cell r="B126" t="str">
            <v>GUADAÑADORA</v>
          </cell>
          <cell r="D126" t="str">
            <v>-</v>
          </cell>
          <cell r="F126">
            <v>34000</v>
          </cell>
        </row>
        <row r="127">
          <cell r="A127" t="str">
            <v>Q0028</v>
          </cell>
          <cell r="B127" t="str">
            <v>MOTOSIERRA</v>
          </cell>
          <cell r="D127" t="str">
            <v>-</v>
          </cell>
          <cell r="F127">
            <v>12500</v>
          </cell>
        </row>
        <row r="128">
          <cell r="A128" t="str">
            <v>Q0029</v>
          </cell>
          <cell r="B128" t="str">
            <v>VIBROCOMPACTADOR MANUAL</v>
          </cell>
          <cell r="D128" t="str">
            <v>RANA</v>
          </cell>
          <cell r="F128">
            <v>3200</v>
          </cell>
        </row>
        <row r="129">
          <cell r="A129" t="str">
            <v>Q0035</v>
          </cell>
          <cell r="B129" t="str">
            <v>BENITIN</v>
          </cell>
          <cell r="D129" t="str">
            <v>-</v>
          </cell>
          <cell r="F129">
            <v>0</v>
          </cell>
        </row>
        <row r="130">
          <cell r="A130" t="str">
            <v>Q0087</v>
          </cell>
          <cell r="B130" t="str">
            <v>PLACA VIBRATORIA</v>
          </cell>
          <cell r="D130" t="str">
            <v>-</v>
          </cell>
          <cell r="F130">
            <v>0</v>
          </cell>
        </row>
        <row r="131">
          <cell r="A131" t="str">
            <v>Q0090</v>
          </cell>
          <cell r="B131" t="str">
            <v>PILOTEADORA</v>
          </cell>
          <cell r="C131" t="str">
            <v>-</v>
          </cell>
          <cell r="D131" t="str">
            <v>-</v>
          </cell>
          <cell r="F131">
            <v>0</v>
          </cell>
        </row>
        <row r="132">
          <cell r="A132" t="str">
            <v>Q0099</v>
          </cell>
          <cell r="B132" t="str">
            <v>HERRAMIENTA MENOR Y PROTECCION</v>
          </cell>
          <cell r="C132" t="str">
            <v>-</v>
          </cell>
          <cell r="D132" t="str">
            <v>-</v>
          </cell>
          <cell r="F132" t="str">
            <v>GLOBAL</v>
          </cell>
        </row>
        <row r="133">
          <cell r="A133" t="str">
            <v>Q0100</v>
          </cell>
          <cell r="B133" t="str">
            <v>HERRAMIENTA MENOR Y SEÑALES</v>
          </cell>
        </row>
        <row r="134">
          <cell r="A134" t="str">
            <v>Q0103</v>
          </cell>
          <cell r="B134" t="str">
            <v>EQUIPO DE TOPOGRAFIA</v>
          </cell>
          <cell r="D134" t="str">
            <v>-</v>
          </cell>
          <cell r="F134">
            <v>11000</v>
          </cell>
        </row>
        <row r="135">
          <cell r="A135" t="str">
            <v>Q0106</v>
          </cell>
          <cell r="B135" t="str">
            <v>COMPRESOR</v>
          </cell>
          <cell r="C135" t="str">
            <v>GENERICO</v>
          </cell>
          <cell r="D135" t="str">
            <v>250 P3 - 2 Martill</v>
          </cell>
          <cell r="F135">
            <v>25000</v>
          </cell>
        </row>
        <row r="136">
          <cell r="A136" t="str">
            <v>Q0107</v>
          </cell>
          <cell r="B136" t="str">
            <v>FORMALETA PAVIMENTO</v>
          </cell>
          <cell r="C136" t="str">
            <v>-</v>
          </cell>
          <cell r="D136" t="str">
            <v>-</v>
          </cell>
          <cell r="F136">
            <v>12000</v>
          </cell>
        </row>
        <row r="137">
          <cell r="A137" t="str">
            <v>Q0108</v>
          </cell>
          <cell r="B137" t="str">
            <v>FORMALETA TUBOS D=60 CM</v>
          </cell>
          <cell r="C137" t="str">
            <v>GENERICO</v>
          </cell>
          <cell r="D137" t="str">
            <v>GENERICO</v>
          </cell>
          <cell r="F137">
            <v>9000</v>
          </cell>
        </row>
        <row r="138">
          <cell r="A138" t="str">
            <v>Q0109</v>
          </cell>
          <cell r="B138" t="str">
            <v>FORMALETA CUNETAS Y JUNTAS</v>
          </cell>
          <cell r="C138" t="str">
            <v>GLOBAL</v>
          </cell>
          <cell r="D138" t="str">
            <v>GLOBAL</v>
          </cell>
          <cell r="F138">
            <v>1600</v>
          </cell>
        </row>
        <row r="139">
          <cell r="A139" t="str">
            <v>Q0110</v>
          </cell>
          <cell r="B139" t="str">
            <v>FORMALETA</v>
          </cell>
          <cell r="C139" t="str">
            <v>-</v>
          </cell>
          <cell r="F139" t="str">
            <v>GLOBAL</v>
          </cell>
        </row>
        <row r="140">
          <cell r="A140" t="str">
            <v>Q0115</v>
          </cell>
          <cell r="B140" t="str">
            <v>FORMALETA TUBOS D=90 CM</v>
          </cell>
          <cell r="C140" t="str">
            <v>GENERICO</v>
          </cell>
          <cell r="D140" t="str">
            <v>GENERICO</v>
          </cell>
          <cell r="F140">
            <v>9500</v>
          </cell>
        </row>
        <row r="141">
          <cell r="A141" t="str">
            <v>Q0120</v>
          </cell>
          <cell r="B141" t="str">
            <v>TRANSPORTE COMIS TOP.</v>
          </cell>
          <cell r="C141" t="str">
            <v>-</v>
          </cell>
          <cell r="D141" t="str">
            <v>-</v>
          </cell>
        </row>
        <row r="142">
          <cell r="A142" t="str">
            <v>Q0130</v>
          </cell>
          <cell r="B142" t="str">
            <v>PLUMA</v>
          </cell>
          <cell r="C142" t="str">
            <v>-</v>
          </cell>
          <cell r="D142" t="str">
            <v>-</v>
          </cell>
          <cell r="F142">
            <v>160000</v>
          </cell>
        </row>
        <row r="143">
          <cell r="A143" t="str">
            <v>Q0140</v>
          </cell>
          <cell r="B143" t="str">
            <v>PALA CON MARTILLO 5 TN (PILOTES MET)</v>
          </cell>
          <cell r="C143" t="str">
            <v>-</v>
          </cell>
          <cell r="D143" t="str">
            <v>-</v>
          </cell>
          <cell r="F143">
            <v>65000</v>
          </cell>
        </row>
        <row r="144">
          <cell r="A144" t="str">
            <v>Q0145</v>
          </cell>
          <cell r="B144" t="str">
            <v>TALADRO</v>
          </cell>
          <cell r="C144" t="str">
            <v>-</v>
          </cell>
          <cell r="D144" t="str">
            <v>-</v>
          </cell>
          <cell r="F144">
            <v>52000</v>
          </cell>
        </row>
        <row r="145">
          <cell r="A145" t="str">
            <v>Q0148</v>
          </cell>
          <cell r="B145" t="str">
            <v>BOMBA DE PISTON</v>
          </cell>
          <cell r="C145" t="str">
            <v>-</v>
          </cell>
          <cell r="D145" t="str">
            <v>-</v>
          </cell>
          <cell r="F145">
            <v>0</v>
          </cell>
        </row>
        <row r="146">
          <cell r="A146" t="str">
            <v>Q0150</v>
          </cell>
          <cell r="B146" t="str">
            <v>MALACATES O MARTILLO</v>
          </cell>
          <cell r="C146" t="str">
            <v>-</v>
          </cell>
          <cell r="D146" t="str">
            <v>-</v>
          </cell>
          <cell r="F146">
            <v>0</v>
          </cell>
        </row>
        <row r="147">
          <cell r="A147" t="str">
            <v>Q0160</v>
          </cell>
          <cell r="B147" t="str">
            <v>CAMPERO O SIMILAR</v>
          </cell>
          <cell r="C147" t="str">
            <v>GENERICO</v>
          </cell>
          <cell r="D147" t="str">
            <v>1600CC</v>
          </cell>
          <cell r="F147">
            <v>7500</v>
          </cell>
        </row>
        <row r="148">
          <cell r="A148" t="str">
            <v>Q9999</v>
          </cell>
        </row>
        <row r="152">
          <cell r="A152" t="str">
            <v>CODIGO</v>
          </cell>
          <cell r="B152" t="str">
            <v>DESCRIPCION</v>
          </cell>
          <cell r="C152" t="str">
            <v>ZONA 1</v>
          </cell>
          <cell r="E152" t="str">
            <v>PRESTACIONES</v>
          </cell>
          <cell r="F152" t="str">
            <v>JORNAL TOTAL</v>
          </cell>
        </row>
        <row r="153">
          <cell r="A153" t="str">
            <v>O0001</v>
          </cell>
          <cell r="B153" t="str">
            <v>CUADRILLA 1</v>
          </cell>
          <cell r="E153">
            <v>0.7</v>
          </cell>
          <cell r="F153">
            <v>0</v>
          </cell>
        </row>
        <row r="154">
          <cell r="A154" t="str">
            <v>O0002</v>
          </cell>
          <cell r="B154" t="str">
            <v>CUADRILLA 2</v>
          </cell>
          <cell r="E154">
            <v>0.7</v>
          </cell>
          <cell r="F154">
            <v>0</v>
          </cell>
        </row>
        <row r="155">
          <cell r="A155" t="str">
            <v>O0003</v>
          </cell>
          <cell r="B155" t="str">
            <v>CUADRILLA 3</v>
          </cell>
          <cell r="E155">
            <v>0.7</v>
          </cell>
          <cell r="F155">
            <v>0</v>
          </cell>
        </row>
        <row r="156">
          <cell r="A156" t="str">
            <v>O0004</v>
          </cell>
          <cell r="B156" t="str">
            <v>CUADRILLA 4</v>
          </cell>
          <cell r="E156">
            <v>0.7</v>
          </cell>
          <cell r="F156">
            <v>0</v>
          </cell>
        </row>
        <row r="157">
          <cell r="A157" t="str">
            <v>O0005</v>
          </cell>
          <cell r="B157" t="str">
            <v>CUADRILLA 5</v>
          </cell>
          <cell r="E157">
            <v>0.7</v>
          </cell>
          <cell r="F157">
            <v>0</v>
          </cell>
        </row>
        <row r="158">
          <cell r="A158" t="str">
            <v>O0006</v>
          </cell>
          <cell r="B158" t="str">
            <v>CUADRILLA 6</v>
          </cell>
          <cell r="E158">
            <v>0.7</v>
          </cell>
          <cell r="F158">
            <v>0</v>
          </cell>
        </row>
        <row r="159">
          <cell r="A159" t="str">
            <v>O0007</v>
          </cell>
          <cell r="B159" t="str">
            <v>CUAD. 3 (PRODUCCION)</v>
          </cell>
          <cell r="E159">
            <v>0.7</v>
          </cell>
          <cell r="F159">
            <v>0</v>
          </cell>
        </row>
        <row r="160">
          <cell r="A160" t="str">
            <v>O0008</v>
          </cell>
          <cell r="B160" t="str">
            <v>CUAD. 2 (TRANSP-COLOCAC)</v>
          </cell>
          <cell r="E160">
            <v>0.7</v>
          </cell>
          <cell r="F160">
            <v>0</v>
          </cell>
        </row>
        <row r="161">
          <cell r="A161" t="str">
            <v>O0009</v>
          </cell>
          <cell r="B161" t="str">
            <v>2 CUAD. 3 (Prod, Transp y Coloc)</v>
          </cell>
          <cell r="E161">
            <v>0.7</v>
          </cell>
          <cell r="F161">
            <v>0</v>
          </cell>
        </row>
        <row r="162">
          <cell r="A162" t="str">
            <v>O0010</v>
          </cell>
          <cell r="B162" t="str">
            <v xml:space="preserve">2 CUAD. 3 </v>
          </cell>
          <cell r="E162">
            <v>0.7</v>
          </cell>
          <cell r="F162">
            <v>0</v>
          </cell>
        </row>
        <row r="163">
          <cell r="A163" t="str">
            <v>O0011</v>
          </cell>
          <cell r="B163" t="str">
            <v>MAMPOSTERIA CUADRILLA</v>
          </cell>
          <cell r="E163">
            <v>0.7</v>
          </cell>
          <cell r="F163">
            <v>0</v>
          </cell>
        </row>
        <row r="164">
          <cell r="A164" t="str">
            <v>O0020</v>
          </cell>
          <cell r="B164" t="str">
            <v>MAESTRO GENERAL</v>
          </cell>
          <cell r="C164">
            <v>25000</v>
          </cell>
          <cell r="E164">
            <v>0.7</v>
          </cell>
          <cell r="F164">
            <v>42500</v>
          </cell>
        </row>
        <row r="165">
          <cell r="A165" t="str">
            <v>O0021</v>
          </cell>
          <cell r="B165" t="str">
            <v>ORNAMENTADOR</v>
          </cell>
          <cell r="C165">
            <v>24000</v>
          </cell>
          <cell r="E165">
            <v>0.7</v>
          </cell>
          <cell r="F165">
            <v>40800</v>
          </cell>
        </row>
        <row r="166">
          <cell r="A166" t="str">
            <v>O0022</v>
          </cell>
          <cell r="B166" t="str">
            <v>OFICIAL</v>
          </cell>
          <cell r="C166">
            <v>19000</v>
          </cell>
          <cell r="E166">
            <v>0.7</v>
          </cell>
          <cell r="F166">
            <v>32300</v>
          </cell>
        </row>
        <row r="167">
          <cell r="A167" t="str">
            <v>O0023</v>
          </cell>
          <cell r="B167" t="str">
            <v>EBANISTERIA</v>
          </cell>
          <cell r="E167">
            <v>0.7</v>
          </cell>
          <cell r="F167">
            <v>0</v>
          </cell>
        </row>
        <row r="168">
          <cell r="A168" t="str">
            <v>O0024</v>
          </cell>
          <cell r="B168" t="str">
            <v>AYUDANTE</v>
          </cell>
          <cell r="C168">
            <v>9200</v>
          </cell>
          <cell r="E168">
            <v>0.7</v>
          </cell>
          <cell r="F168">
            <v>15640</v>
          </cell>
        </row>
        <row r="169">
          <cell r="A169" t="str">
            <v>O0025</v>
          </cell>
          <cell r="B169" t="str">
            <v>OPERADOR (1)</v>
          </cell>
          <cell r="C169">
            <v>25000</v>
          </cell>
          <cell r="E169">
            <v>0.7</v>
          </cell>
          <cell r="F169">
            <v>42500</v>
          </cell>
        </row>
        <row r="170">
          <cell r="A170" t="str">
            <v>O0026</v>
          </cell>
          <cell r="B170" t="str">
            <v>MACHINERO/TACADOR</v>
          </cell>
          <cell r="C170">
            <v>20000</v>
          </cell>
          <cell r="E170">
            <v>0.7</v>
          </cell>
          <cell r="F170">
            <v>34000</v>
          </cell>
        </row>
        <row r="171">
          <cell r="A171" t="str">
            <v>O0027</v>
          </cell>
          <cell r="B171" t="str">
            <v>2 AYUDANTES</v>
          </cell>
          <cell r="C171">
            <v>18400</v>
          </cell>
          <cell r="E171">
            <v>0.7</v>
          </cell>
          <cell r="F171">
            <v>31280</v>
          </cell>
        </row>
        <row r="172">
          <cell r="A172" t="str">
            <v>O0028</v>
          </cell>
          <cell r="B172" t="str">
            <v>OPERADOR (2)</v>
          </cell>
          <cell r="C172">
            <v>50000</v>
          </cell>
          <cell r="E172">
            <v>0.7</v>
          </cell>
          <cell r="F172">
            <v>85000</v>
          </cell>
        </row>
        <row r="173">
          <cell r="A173" t="str">
            <v>O0029</v>
          </cell>
          <cell r="B173" t="str">
            <v>3 AYUDANTES</v>
          </cell>
          <cell r="C173">
            <v>27600</v>
          </cell>
          <cell r="E173">
            <v>0.7</v>
          </cell>
          <cell r="F173">
            <v>46920</v>
          </cell>
        </row>
        <row r="174">
          <cell r="A174" t="str">
            <v>O0030</v>
          </cell>
          <cell r="B174" t="str">
            <v>4 AYUDANTES</v>
          </cell>
          <cell r="C174">
            <v>36800</v>
          </cell>
          <cell r="E174">
            <v>0.7</v>
          </cell>
          <cell r="F174">
            <v>62560</v>
          </cell>
        </row>
        <row r="175">
          <cell r="A175" t="str">
            <v>O0031</v>
          </cell>
          <cell r="B175" t="str">
            <v>5 AYUDANTES</v>
          </cell>
          <cell r="C175">
            <v>46000</v>
          </cell>
          <cell r="E175">
            <v>0.7</v>
          </cell>
          <cell r="F175">
            <v>78200</v>
          </cell>
        </row>
        <row r="176">
          <cell r="A176" t="str">
            <v>O0032</v>
          </cell>
          <cell r="B176" t="str">
            <v>6 AYUDANTES</v>
          </cell>
          <cell r="C176">
            <v>55200</v>
          </cell>
          <cell r="E176">
            <v>0.7</v>
          </cell>
          <cell r="F176">
            <v>93840</v>
          </cell>
        </row>
        <row r="177">
          <cell r="A177" t="str">
            <v>O0033</v>
          </cell>
          <cell r="B177" t="str">
            <v>7 AYUDANTES</v>
          </cell>
          <cell r="C177">
            <v>64400</v>
          </cell>
          <cell r="E177">
            <v>0.7</v>
          </cell>
          <cell r="F177">
            <v>109480</v>
          </cell>
        </row>
        <row r="178">
          <cell r="A178" t="str">
            <v xml:space="preserve">O0034 </v>
          </cell>
          <cell r="B178" t="str">
            <v>8 AYUDANTES</v>
          </cell>
          <cell r="C178">
            <v>73600</v>
          </cell>
          <cell r="E178">
            <v>0.7</v>
          </cell>
          <cell r="F178">
            <v>125120</v>
          </cell>
        </row>
        <row r="179">
          <cell r="A179" t="str">
            <v>O0035</v>
          </cell>
          <cell r="B179" t="str">
            <v>TUBERO</v>
          </cell>
          <cell r="E179">
            <v>0.7</v>
          </cell>
          <cell r="F179">
            <v>0</v>
          </cell>
        </row>
        <row r="180">
          <cell r="A180" t="str">
            <v>O0050</v>
          </cell>
          <cell r="B180" t="str">
            <v>COMISION DE TOPOGRAFIA</v>
          </cell>
          <cell r="C180">
            <v>60000</v>
          </cell>
          <cell r="E180">
            <v>0.7</v>
          </cell>
          <cell r="F180">
            <v>102000</v>
          </cell>
        </row>
        <row r="181">
          <cell r="A181" t="str">
            <v>O0051</v>
          </cell>
          <cell r="B181" t="str">
            <v>INSPECTOR OFICIAL</v>
          </cell>
          <cell r="C181">
            <v>20000</v>
          </cell>
          <cell r="E181">
            <v>0.7</v>
          </cell>
          <cell r="F181">
            <v>34000</v>
          </cell>
        </row>
        <row r="182">
          <cell r="A182" t="str">
            <v>O0053</v>
          </cell>
          <cell r="B182" t="str">
            <v xml:space="preserve">METALICA </v>
          </cell>
          <cell r="E182">
            <v>0.7</v>
          </cell>
          <cell r="F182">
            <v>0</v>
          </cell>
        </row>
        <row r="183">
          <cell r="A183" t="str">
            <v>O9999</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MPAL"/>
      <sheetName val="PPTO MPAL"/>
      <sheetName val="APU"/>
      <sheetName val="NEW APU"/>
      <sheetName val="INSUMOS"/>
      <sheetName val="APU BASICOS"/>
      <sheetName val="Hoja3"/>
      <sheetName val="cto 077"/>
      <sheetName val="JAWAR"/>
      <sheetName val="cto 080"/>
      <sheetName val="Hoja1"/>
      <sheetName val="Hoja2"/>
      <sheetName val="cto 164"/>
      <sheetName val="CTO 165"/>
      <sheetName val="Hoja5"/>
    </sheetNames>
    <sheetDataSet>
      <sheetData sheetId="0" refreshError="1"/>
      <sheetData sheetId="1" refreshError="1"/>
      <sheetData sheetId="2" refreshError="1"/>
      <sheetData sheetId="3" refreshError="1"/>
      <sheetData sheetId="4" refreshError="1"/>
      <sheetData sheetId="5" refreshError="1">
        <row r="16">
          <cell r="G16" t="str">
            <v>Ayudante</v>
          </cell>
          <cell r="L16" t="str">
            <v xml:space="preserve">Estacion </v>
          </cell>
        </row>
        <row r="17">
          <cell r="G17" t="str">
            <v>Oficial</v>
          </cell>
          <cell r="L17" t="str">
            <v>Nivel de Precision</v>
          </cell>
        </row>
        <row r="18">
          <cell r="G18" t="str">
            <v>Maestro</v>
          </cell>
          <cell r="L18" t="str">
            <v>Cinta y Jalones</v>
          </cell>
        </row>
        <row r="20">
          <cell r="G20" t="str">
            <v>Topografo</v>
          </cell>
        </row>
        <row r="21">
          <cell r="G21" t="str">
            <v>Cadenero</v>
          </cell>
        </row>
        <row r="23">
          <cell r="L23" t="str">
            <v>Retroexcavadora</v>
          </cell>
        </row>
        <row r="24">
          <cell r="L24" t="str">
            <v>Retrocargadora 4 x 4</v>
          </cell>
        </row>
        <row r="25">
          <cell r="L25" t="str">
            <v>Camioneta</v>
          </cell>
        </row>
        <row r="26">
          <cell r="L26" t="str">
            <v>Volqueta 7 m3</v>
          </cell>
        </row>
        <row r="29">
          <cell r="L29" t="str">
            <v>Compresor de 2 Martillos</v>
          </cell>
        </row>
        <row r="30">
          <cell r="L30" t="str">
            <v>Cortadora de Concreto</v>
          </cell>
        </row>
        <row r="31">
          <cell r="L31" t="str">
            <v>Benitin</v>
          </cell>
        </row>
        <row r="32">
          <cell r="L32" t="str">
            <v>Canguro</v>
          </cell>
        </row>
        <row r="33">
          <cell r="L33" t="str">
            <v>Vibrador para concreto</v>
          </cell>
        </row>
        <row r="34">
          <cell r="L34" t="str">
            <v>Andamios</v>
          </cell>
        </row>
        <row r="35">
          <cell r="L35" t="str">
            <v>Mezcladora</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Volqueta"/>
      <sheetName val="Presupuesto"/>
      <sheetName val="Ctdad Obra"/>
      <sheetName val="Diagrama de gastos"/>
      <sheetName val="AIU"/>
      <sheetName val="PRE BASICOS"/>
      <sheetName val="Exper"/>
      <sheetName val="Relacion Equipo"/>
      <sheetName val="EQUIPO"/>
      <sheetName val="A.P.U"/>
      <sheetName val="MO"/>
      <sheetName val="INV Material"/>
      <sheetName val="Ctdad Mate"/>
      <sheetName val="Materiales"/>
      <sheetName val="1,5"/>
      <sheetName val="12,2"/>
      <sheetName val="17,0"/>
      <sheetName val="HIERROS"/>
    </sheetNames>
    <sheetDataSet>
      <sheetData sheetId="0" refreshError="1"/>
      <sheetData sheetId="1">
        <row r="6">
          <cell r="A6" t="str">
            <v>OBJETO:  A TODO COSTO CONSTRUCCION DE LABORATORIO DE FISICA Y QUIMICA EN LA INSTITUCION EDUCATIVA EUGENIO FERRO FALLA SEDE  PRINCIPAL  EN EL  MUNICIPIO DE CAMPOALEGRE - DEPARTAMENTO DEL HUILA</v>
          </cell>
        </row>
      </sheetData>
      <sheetData sheetId="2">
        <row r="1">
          <cell r="A1" t="str">
            <v>ING. JAVIER HERNANDO MONJE</v>
          </cell>
        </row>
        <row r="7">
          <cell r="N7">
            <v>12.83</v>
          </cell>
          <cell r="O7">
            <v>9.25</v>
          </cell>
        </row>
      </sheetData>
      <sheetData sheetId="3" refreshError="1"/>
      <sheetData sheetId="4">
        <row r="16">
          <cell r="E16">
            <v>0.12</v>
          </cell>
        </row>
      </sheetData>
      <sheetData sheetId="5" refreshError="1"/>
      <sheetData sheetId="6">
        <row r="74">
          <cell r="A74" t="str">
            <v>AÑO</v>
          </cell>
          <cell r="B74" t="str">
            <v>PERÍODO</v>
          </cell>
          <cell r="D74" t="str">
            <v>MONTO DIARIO</v>
          </cell>
          <cell r="E74" t="str">
            <v>MONTO</v>
          </cell>
        </row>
        <row r="75">
          <cell r="E75" t="str">
            <v>MENSUAL</v>
          </cell>
        </row>
        <row r="76">
          <cell r="A76">
            <v>1994</v>
          </cell>
          <cell r="B76" t="str">
            <v>Enero 1° - 1994 a Dic.  31 -    1994</v>
          </cell>
          <cell r="D76">
            <v>3290</v>
          </cell>
          <cell r="E76">
            <v>98700</v>
          </cell>
        </row>
        <row r="77">
          <cell r="A77">
            <v>1995</v>
          </cell>
          <cell r="B77" t="str">
            <v>Enero 1° - 1995 a Dic.  31 -    1995</v>
          </cell>
          <cell r="D77">
            <v>3964.45</v>
          </cell>
          <cell r="E77">
            <v>118933.5</v>
          </cell>
        </row>
        <row r="78">
          <cell r="A78">
            <v>1996</v>
          </cell>
          <cell r="B78" t="str">
            <v>Enero 1° - 1996 a Dic.  31 -    1996</v>
          </cell>
          <cell r="D78">
            <v>4737.5</v>
          </cell>
          <cell r="E78">
            <v>142125</v>
          </cell>
        </row>
        <row r="79">
          <cell r="A79">
            <v>1997</v>
          </cell>
          <cell r="B79" t="str">
            <v>Enero 1° - 1997 a Dic.  31 -    1997</v>
          </cell>
          <cell r="D79">
            <v>5733.5</v>
          </cell>
          <cell r="E79">
            <v>172005</v>
          </cell>
        </row>
        <row r="80">
          <cell r="A80">
            <v>1998</v>
          </cell>
          <cell r="B80" t="str">
            <v>Enero 1° - 1998 a Dic.  31 -    1998</v>
          </cell>
          <cell r="D80">
            <v>6794.2</v>
          </cell>
          <cell r="E80">
            <v>203826</v>
          </cell>
        </row>
        <row r="81">
          <cell r="A81">
            <v>1999</v>
          </cell>
          <cell r="B81" t="str">
            <v>Enero 1° - 1999 a Dic.  31 -    1999</v>
          </cell>
          <cell r="D81">
            <v>7882</v>
          </cell>
          <cell r="E81">
            <v>236460</v>
          </cell>
        </row>
        <row r="82">
          <cell r="A82">
            <v>2000</v>
          </cell>
          <cell r="B82" t="str">
            <v>Enero 1° - 2000 a Dic.  31 -    2000</v>
          </cell>
          <cell r="D82">
            <v>8670.2000000000007</v>
          </cell>
          <cell r="E82">
            <v>260106</v>
          </cell>
        </row>
        <row r="83">
          <cell r="A83">
            <v>2001</v>
          </cell>
          <cell r="B83" t="str">
            <v>Enero 1° - 2001 a Dic.  31 -    2001</v>
          </cell>
          <cell r="D83">
            <v>9533.3333333333339</v>
          </cell>
          <cell r="E83">
            <v>286000</v>
          </cell>
        </row>
        <row r="84">
          <cell r="A84">
            <v>2002</v>
          </cell>
          <cell r="B84" t="str">
            <v>Enero 1° - 2002 a Dic.  31 -    2002</v>
          </cell>
          <cell r="D84">
            <v>10300</v>
          </cell>
          <cell r="E84">
            <v>309000</v>
          </cell>
        </row>
        <row r="85">
          <cell r="A85">
            <v>2003</v>
          </cell>
          <cell r="B85" t="str">
            <v>Enero 1° - 2003 a Dic.  31 -    2003</v>
          </cell>
          <cell r="D85">
            <v>11066.666666666666</v>
          </cell>
          <cell r="E85">
            <v>332000</v>
          </cell>
        </row>
        <row r="86">
          <cell r="A86">
            <v>2004</v>
          </cell>
          <cell r="B86" t="str">
            <v>Enero 1° - 2004 a Dic.  31 -    2004</v>
          </cell>
          <cell r="D86">
            <v>11933.333333333334</v>
          </cell>
          <cell r="E86">
            <v>358000</v>
          </cell>
        </row>
        <row r="87">
          <cell r="A87">
            <v>2005</v>
          </cell>
          <cell r="B87" t="str">
            <v>Enero 1º - 2005 a Dic. 31 -     2005</v>
          </cell>
          <cell r="D87">
            <v>12716.666666666666</v>
          </cell>
          <cell r="E87">
            <v>381500</v>
          </cell>
        </row>
        <row r="88">
          <cell r="A88">
            <v>2006</v>
          </cell>
          <cell r="B88" t="str">
            <v>Enero 1º - 2006 a Dic. 31 -     2006</v>
          </cell>
          <cell r="D88">
            <v>13600</v>
          </cell>
          <cell r="E88">
            <v>408000</v>
          </cell>
        </row>
      </sheetData>
      <sheetData sheetId="7" refreshError="1"/>
      <sheetData sheetId="8">
        <row r="8">
          <cell r="A8" t="str">
            <v>ITEM</v>
          </cell>
        </row>
      </sheetData>
      <sheetData sheetId="9" refreshError="1"/>
      <sheetData sheetId="10">
        <row r="1">
          <cell r="A1" t="str">
            <v>ITEM</v>
          </cell>
        </row>
      </sheetData>
      <sheetData sheetId="11" refreshError="1"/>
      <sheetData sheetId="12" refreshError="1"/>
      <sheetData sheetId="13">
        <row r="2">
          <cell r="B2" t="str">
            <v>GOBERNACION DEL HUILA</v>
          </cell>
        </row>
        <row r="3">
          <cell r="A3" t="str">
            <v>OBJETO:  A TODO COSTO CONSTRUCCION DE LABORATORIO DE FISICA Y QUIMICA EN LA INSTITUCION EDUCATIVA EUGENIO FERRO FALLA SEDE  PRINCIPAL  EN EL  MUNICIPIO DE CAMPOALEGRE - DEPARTAMENTO DEL HUILA</v>
          </cell>
        </row>
        <row r="5">
          <cell r="A5" t="str">
            <v>LISTADO DE MATERIALES DETALLADO</v>
          </cell>
        </row>
        <row r="7">
          <cell r="B7" t="str">
            <v>MENU PRINCIPAL</v>
          </cell>
        </row>
        <row r="9">
          <cell r="A9">
            <v>1</v>
          </cell>
          <cell r="B9" t="str">
            <v>AGREGADOS</v>
          </cell>
          <cell r="C9" t="str">
            <v>1 a 49</v>
          </cell>
        </row>
        <row r="10">
          <cell r="A10">
            <v>2</v>
          </cell>
          <cell r="B10" t="str">
            <v>HIERRO Y ACEROS</v>
          </cell>
          <cell r="C10" t="str">
            <v>50 - 150</v>
          </cell>
        </row>
        <row r="11">
          <cell r="A11">
            <v>3</v>
          </cell>
          <cell r="B11" t="str">
            <v xml:space="preserve">TUBERÍA PRESIÓN </v>
          </cell>
          <cell r="C11" t="str">
            <v>150 - 199</v>
          </cell>
        </row>
        <row r="12">
          <cell r="A12">
            <v>4</v>
          </cell>
          <cell r="B12" t="str">
            <v>TUBERÍA SANITARIA</v>
          </cell>
          <cell r="C12" t="str">
            <v>200 - 399</v>
          </cell>
        </row>
        <row r="13">
          <cell r="A13">
            <v>5</v>
          </cell>
          <cell r="B13" t="str">
            <v>MAMPOSTERÍA</v>
          </cell>
          <cell r="C13" t="str">
            <v>500 - 549</v>
          </cell>
        </row>
        <row r="14">
          <cell r="A14">
            <v>6</v>
          </cell>
          <cell r="B14" t="str">
            <v>PISOS</v>
          </cell>
          <cell r="C14" t="str">
            <v>550 - 599</v>
          </cell>
        </row>
        <row r="15">
          <cell r="A15">
            <v>10</v>
          </cell>
          <cell r="B15" t="str">
            <v>APARATOS SANITARIOS</v>
          </cell>
          <cell r="C15" t="str">
            <v>600 - 699</v>
          </cell>
        </row>
        <row r="16">
          <cell r="A16">
            <v>7</v>
          </cell>
          <cell r="B16" t="str">
            <v>PINTURAS</v>
          </cell>
          <cell r="C16" t="str">
            <v>700 - 750</v>
          </cell>
        </row>
        <row r="17">
          <cell r="A17">
            <v>8</v>
          </cell>
          <cell r="B17" t="str">
            <v>ADITIVOS</v>
          </cell>
          <cell r="C17" t="str">
            <v>750 - 799</v>
          </cell>
        </row>
        <row r="18">
          <cell r="A18">
            <v>9</v>
          </cell>
          <cell r="B18" t="str">
            <v>ELÉCTRICOS</v>
          </cell>
          <cell r="C18" t="str">
            <v>800 - 1000</v>
          </cell>
        </row>
        <row r="19">
          <cell r="A19">
            <v>11</v>
          </cell>
          <cell r="B19" t="str">
            <v xml:space="preserve">CUBIERTA </v>
          </cell>
          <cell r="C19" t="str">
            <v>1000 - 1099</v>
          </cell>
        </row>
        <row r="20">
          <cell r="A20">
            <v>12</v>
          </cell>
          <cell r="B20" t="str">
            <v>CIELO RASO</v>
          </cell>
          <cell r="C20" t="str">
            <v>1100 - 1200</v>
          </cell>
        </row>
        <row r="21">
          <cell r="A21">
            <v>13</v>
          </cell>
          <cell r="B21" t="str">
            <v>CARPINTERÍA METÁLICA</v>
          </cell>
          <cell r="C21" t="str">
            <v>1200 - 1300</v>
          </cell>
        </row>
        <row r="22">
          <cell r="A22">
            <v>14</v>
          </cell>
          <cell r="B22" t="str">
            <v>CARPINTERÍA MADERA</v>
          </cell>
          <cell r="C22" t="str">
            <v>1400 - 1500</v>
          </cell>
        </row>
        <row r="23">
          <cell r="A23">
            <v>15</v>
          </cell>
          <cell r="B23" t="str">
            <v>VARIOS</v>
          </cell>
          <cell r="C23">
            <v>2000</v>
          </cell>
        </row>
        <row r="25">
          <cell r="A25" t="str">
            <v>m0</v>
          </cell>
          <cell r="B25" t="str">
            <v xml:space="preserve"> </v>
          </cell>
          <cell r="C25" t="str">
            <v xml:space="preserve"> </v>
          </cell>
          <cell r="D25">
            <v>0</v>
          </cell>
        </row>
        <row r="27">
          <cell r="A27" t="str">
            <v>COD</v>
          </cell>
          <cell r="B27" t="str">
            <v>Descripción</v>
          </cell>
          <cell r="C27" t="str">
            <v>Unidad</v>
          </cell>
          <cell r="D27" t="str">
            <v>Vr.Unitario</v>
          </cell>
        </row>
        <row r="28">
          <cell r="B28" t="str">
            <v>AGREGADOS</v>
          </cell>
          <cell r="D28" t="str">
            <v>IR A MENU</v>
          </cell>
        </row>
        <row r="29">
          <cell r="A29" t="str">
            <v>m0</v>
          </cell>
          <cell r="B29" t="str">
            <v xml:space="preserve"> </v>
          </cell>
          <cell r="C29" t="str">
            <v xml:space="preserve"> </v>
          </cell>
          <cell r="D29">
            <v>0</v>
          </cell>
        </row>
        <row r="30">
          <cell r="A30" t="str">
            <v>m1</v>
          </cell>
          <cell r="B30" t="str">
            <v>Cemento gris</v>
          </cell>
          <cell r="C30" t="str">
            <v>Bulto</v>
          </cell>
          <cell r="D30">
            <v>18000</v>
          </cell>
        </row>
        <row r="31">
          <cell r="A31" t="str">
            <v>m2</v>
          </cell>
          <cell r="B31" t="str">
            <v xml:space="preserve">Arena </v>
          </cell>
          <cell r="C31" t="str">
            <v>m3</v>
          </cell>
          <cell r="D31">
            <v>30000</v>
          </cell>
        </row>
        <row r="32">
          <cell r="A32" t="str">
            <v>m3</v>
          </cell>
          <cell r="B32" t="str">
            <v xml:space="preserve">Grava triturada </v>
          </cell>
          <cell r="C32" t="str">
            <v>m3</v>
          </cell>
          <cell r="D32">
            <v>30000</v>
          </cell>
        </row>
        <row r="33">
          <cell r="A33" t="str">
            <v>m4</v>
          </cell>
          <cell r="B33" t="str">
            <v>Balasto</v>
          </cell>
          <cell r="C33" t="str">
            <v>m3</v>
          </cell>
          <cell r="D33">
            <v>25000</v>
          </cell>
        </row>
        <row r="34">
          <cell r="A34" t="str">
            <v>m5</v>
          </cell>
          <cell r="B34" t="str">
            <v>Piedra media songa</v>
          </cell>
          <cell r="C34" t="str">
            <v>m3</v>
          </cell>
          <cell r="D34">
            <v>30000</v>
          </cell>
        </row>
        <row r="35">
          <cell r="A35" t="str">
            <v>m6</v>
          </cell>
          <cell r="B35" t="str">
            <v>Mixto de 3/4</v>
          </cell>
          <cell r="C35" t="str">
            <v>m3</v>
          </cell>
          <cell r="D35">
            <v>50000</v>
          </cell>
        </row>
        <row r="36">
          <cell r="A36" t="str">
            <v>m7</v>
          </cell>
          <cell r="B36" t="str">
            <v>Recebo seleccionado</v>
          </cell>
          <cell r="C36" t="str">
            <v>m3</v>
          </cell>
          <cell r="D36">
            <v>20000</v>
          </cell>
        </row>
        <row r="37">
          <cell r="A37" t="str">
            <v>m8</v>
          </cell>
          <cell r="B37" t="str">
            <v>Agua</v>
          </cell>
          <cell r="C37" t="str">
            <v>lt</v>
          </cell>
          <cell r="D37">
            <v>10</v>
          </cell>
        </row>
        <row r="38">
          <cell r="A38" t="str">
            <v>m9</v>
          </cell>
          <cell r="B38" t="str">
            <v>Formaleta</v>
          </cell>
          <cell r="C38" t="str">
            <v>Gl</v>
          </cell>
          <cell r="D38">
            <v>30000</v>
          </cell>
        </row>
        <row r="39">
          <cell r="A39" t="str">
            <v>m10</v>
          </cell>
          <cell r="B39" t="str">
            <v>Estaca</v>
          </cell>
          <cell r="C39" t="str">
            <v>Un</v>
          </cell>
          <cell r="D39">
            <v>300</v>
          </cell>
        </row>
        <row r="40">
          <cell r="A40" t="str">
            <v>m11</v>
          </cell>
          <cell r="B40" t="str">
            <v>Cemento blanco</v>
          </cell>
          <cell r="C40" t="str">
            <v>Kg</v>
          </cell>
          <cell r="D40">
            <v>500</v>
          </cell>
        </row>
        <row r="41">
          <cell r="A41" t="str">
            <v>m12</v>
          </cell>
          <cell r="B41" t="str">
            <v>Pegacor blanco</v>
          </cell>
          <cell r="C41" t="str">
            <v>Kg</v>
          </cell>
          <cell r="D41">
            <v>1000</v>
          </cell>
        </row>
        <row r="42">
          <cell r="A42" t="str">
            <v>m13</v>
          </cell>
          <cell r="B42" t="str">
            <v>Pegacor gris</v>
          </cell>
          <cell r="C42" t="str">
            <v>Kg</v>
          </cell>
          <cell r="D42">
            <v>750</v>
          </cell>
        </row>
        <row r="43">
          <cell r="A43" t="str">
            <v>m14</v>
          </cell>
          <cell r="B43" t="str">
            <v>Formaleta metálica lisa</v>
          </cell>
          <cell r="C43" t="str">
            <v>m2</v>
          </cell>
          <cell r="D43">
            <v>2500</v>
          </cell>
        </row>
        <row r="44">
          <cell r="A44" t="str">
            <v>m15</v>
          </cell>
          <cell r="B44" t="str">
            <v>Grano marmol Nº 2</v>
          </cell>
          <cell r="C44" t="str">
            <v>Kg</v>
          </cell>
          <cell r="D44">
            <v>4500</v>
          </cell>
        </row>
        <row r="45">
          <cell r="A45" t="str">
            <v>m16</v>
          </cell>
          <cell r="B45" t="str">
            <v>Grano marmol Nº 3</v>
          </cell>
          <cell r="C45" t="str">
            <v>Kg</v>
          </cell>
          <cell r="D45">
            <v>4700</v>
          </cell>
        </row>
        <row r="46">
          <cell r="A46" t="str">
            <v>m17</v>
          </cell>
          <cell r="B46" t="str">
            <v>Caolín</v>
          </cell>
          <cell r="C46" t="str">
            <v>Bulto</v>
          </cell>
          <cell r="D46">
            <v>7500</v>
          </cell>
        </row>
        <row r="47">
          <cell r="A47" t="str">
            <v>m18</v>
          </cell>
          <cell r="B47" t="str">
            <v>Yeso</v>
          </cell>
          <cell r="C47" t="str">
            <v>Bulto</v>
          </cell>
          <cell r="D47">
            <v>11500</v>
          </cell>
        </row>
        <row r="48">
          <cell r="A48" t="str">
            <v>m19</v>
          </cell>
        </row>
        <row r="49">
          <cell r="B49" t="str">
            <v>Concretos y morteros</v>
          </cell>
        </row>
        <row r="50">
          <cell r="A50" t="str">
            <v>m20</v>
          </cell>
          <cell r="B50" t="str">
            <v>Concreto ciclópeo de 2000 PSI</v>
          </cell>
          <cell r="C50" t="str">
            <v>m3</v>
          </cell>
        </row>
        <row r="51">
          <cell r="A51" t="str">
            <v>m21</v>
          </cell>
          <cell r="B51" t="str">
            <v>Concreto ciclópeo de 2500 PSI</v>
          </cell>
          <cell r="C51" t="str">
            <v>m3</v>
          </cell>
        </row>
        <row r="52">
          <cell r="A52" t="str">
            <v>m22</v>
          </cell>
          <cell r="B52" t="str">
            <v>Concreto ciclópeo de 3000 PSI</v>
          </cell>
          <cell r="C52" t="str">
            <v>m3</v>
          </cell>
          <cell r="D52">
            <v>170084</v>
          </cell>
        </row>
        <row r="53">
          <cell r="A53" t="str">
            <v>m23</v>
          </cell>
          <cell r="B53" t="str">
            <v>Concreto 2000 PSI</v>
          </cell>
          <cell r="C53" t="str">
            <v>m3</v>
          </cell>
          <cell r="D53">
            <v>168442</v>
          </cell>
        </row>
        <row r="54">
          <cell r="A54" t="str">
            <v>m24</v>
          </cell>
          <cell r="B54" t="str">
            <v>Concreto 2500 PSI</v>
          </cell>
          <cell r="C54" t="str">
            <v>m3</v>
          </cell>
          <cell r="D54">
            <v>186392</v>
          </cell>
        </row>
        <row r="55">
          <cell r="A55" t="str">
            <v>m25</v>
          </cell>
          <cell r="B55" t="str">
            <v>Concreto 3000 PSI</v>
          </cell>
          <cell r="C55" t="str">
            <v>m3</v>
          </cell>
          <cell r="D55">
            <v>202842</v>
          </cell>
        </row>
        <row r="56">
          <cell r="A56" t="str">
            <v>m26</v>
          </cell>
          <cell r="C56" t="str">
            <v>m3</v>
          </cell>
        </row>
        <row r="57">
          <cell r="A57" t="str">
            <v>m27</v>
          </cell>
          <cell r="C57" t="str">
            <v>m3</v>
          </cell>
        </row>
        <row r="59">
          <cell r="A59" t="str">
            <v>m30</v>
          </cell>
          <cell r="B59" t="str">
            <v>Mortero 1:4</v>
          </cell>
          <cell r="C59" t="str">
            <v>m3</v>
          </cell>
          <cell r="D59">
            <v>206087</v>
          </cell>
        </row>
        <row r="60">
          <cell r="A60" t="str">
            <v>M31</v>
          </cell>
          <cell r="B60" t="str">
            <v>Mortero 1:3</v>
          </cell>
          <cell r="C60" t="str">
            <v>m3</v>
          </cell>
          <cell r="D60">
            <v>234437</v>
          </cell>
        </row>
        <row r="62">
          <cell r="A62" t="str">
            <v>m50000</v>
          </cell>
          <cell r="B62" t="str">
            <v>HIERRO Y ACEROS</v>
          </cell>
          <cell r="D62" t="str">
            <v>IR A MENU</v>
          </cell>
        </row>
        <row r="63">
          <cell r="A63" t="str">
            <v>m50</v>
          </cell>
          <cell r="B63" t="str">
            <v>Acero 60000 PSI</v>
          </cell>
          <cell r="C63" t="str">
            <v>kg</v>
          </cell>
          <cell r="D63">
            <v>2500</v>
          </cell>
        </row>
        <row r="64">
          <cell r="A64" t="str">
            <v>m51</v>
          </cell>
          <cell r="B64" t="str">
            <v>Acero 37000 PSI</v>
          </cell>
          <cell r="C64" t="str">
            <v>kg</v>
          </cell>
          <cell r="D64">
            <v>2500</v>
          </cell>
        </row>
        <row r="65">
          <cell r="A65" t="str">
            <v>m52</v>
          </cell>
          <cell r="B65" t="str">
            <v>Puntilla de 1"</v>
          </cell>
          <cell r="C65" t="str">
            <v>Lb</v>
          </cell>
        </row>
        <row r="66">
          <cell r="A66" t="str">
            <v>m53</v>
          </cell>
          <cell r="B66" t="str">
            <v>Puntilla de 1 1/2"</v>
          </cell>
          <cell r="C66" t="str">
            <v>Lb</v>
          </cell>
        </row>
        <row r="67">
          <cell r="A67" t="str">
            <v>m54</v>
          </cell>
          <cell r="B67" t="str">
            <v>Puntilla de 2"</v>
          </cell>
          <cell r="C67" t="str">
            <v>Lb</v>
          </cell>
        </row>
        <row r="68">
          <cell r="A68" t="str">
            <v>m55</v>
          </cell>
          <cell r="B68" t="str">
            <v>Puntilla de 2 12"</v>
          </cell>
          <cell r="C68" t="str">
            <v>Lb</v>
          </cell>
        </row>
        <row r="69">
          <cell r="A69" t="str">
            <v>m56</v>
          </cell>
          <cell r="B69" t="str">
            <v>Puntilla de 3"</v>
          </cell>
          <cell r="C69" t="str">
            <v>Lb</v>
          </cell>
        </row>
        <row r="70">
          <cell r="A70" t="str">
            <v>m57</v>
          </cell>
          <cell r="B70" t="str">
            <v>Puntilla con cabeza de 1 1/2"</v>
          </cell>
          <cell r="C70" t="str">
            <v>Lb</v>
          </cell>
          <cell r="D70">
            <v>1500</v>
          </cell>
        </row>
        <row r="71">
          <cell r="A71" t="str">
            <v>m58</v>
          </cell>
          <cell r="B71" t="str">
            <v>Puntilla con cabeza de 2 1/2"</v>
          </cell>
          <cell r="C71" t="str">
            <v>Lb</v>
          </cell>
          <cell r="D71">
            <v>1500</v>
          </cell>
        </row>
        <row r="72">
          <cell r="A72" t="str">
            <v>m59</v>
          </cell>
          <cell r="B72" t="str">
            <v>Puntilla con cabeza de 3"</v>
          </cell>
          <cell r="C72" t="str">
            <v>Lb</v>
          </cell>
          <cell r="D72">
            <v>1500</v>
          </cell>
        </row>
        <row r="73">
          <cell r="A73" t="str">
            <v>m60</v>
          </cell>
          <cell r="B73" t="str">
            <v>Alambre negro</v>
          </cell>
          <cell r="C73" t="str">
            <v>kg</v>
          </cell>
          <cell r="D73">
            <v>2800</v>
          </cell>
        </row>
        <row r="74">
          <cell r="A74" t="str">
            <v>m61</v>
          </cell>
          <cell r="B74" t="str">
            <v>Alambre galvanizado cal 20</v>
          </cell>
          <cell r="C74" t="str">
            <v>kg</v>
          </cell>
          <cell r="D74">
            <v>3500</v>
          </cell>
        </row>
        <row r="75">
          <cell r="A75" t="str">
            <v>m62</v>
          </cell>
          <cell r="B75" t="str">
            <v>Alambre galvanizado cal 18</v>
          </cell>
          <cell r="C75" t="str">
            <v>kg</v>
          </cell>
          <cell r="D75">
            <v>4000</v>
          </cell>
        </row>
        <row r="76">
          <cell r="A76" t="str">
            <v>m63</v>
          </cell>
          <cell r="B76" t="str">
            <v>Alambre galvanizado cal 16</v>
          </cell>
          <cell r="C76" t="str">
            <v>kg</v>
          </cell>
        </row>
        <row r="77">
          <cell r="A77" t="str">
            <v>m64</v>
          </cell>
          <cell r="B77" t="str">
            <v>Alambre galvanizado cal 12</v>
          </cell>
          <cell r="C77" t="str">
            <v>kg</v>
          </cell>
          <cell r="D77">
            <v>3000</v>
          </cell>
        </row>
        <row r="78">
          <cell r="A78" t="str">
            <v>m65</v>
          </cell>
          <cell r="B78" t="str">
            <v>Alambre de púas cal 12,5 x 400</v>
          </cell>
          <cell r="C78" t="str">
            <v>rollo</v>
          </cell>
          <cell r="D78">
            <v>138535</v>
          </cell>
        </row>
        <row r="79">
          <cell r="A79" t="str">
            <v>m66</v>
          </cell>
          <cell r="B79" t="str">
            <v>Concertina sencilla de 18"</v>
          </cell>
          <cell r="C79" t="str">
            <v>rollo</v>
          </cell>
          <cell r="D79">
            <v>133400</v>
          </cell>
        </row>
        <row r="80">
          <cell r="A80" t="str">
            <v>m67</v>
          </cell>
          <cell r="B80" t="str">
            <v>Concertina sencilla de 24"</v>
          </cell>
          <cell r="C80" t="str">
            <v>rollo</v>
          </cell>
          <cell r="D80">
            <v>160000</v>
          </cell>
        </row>
        <row r="81">
          <cell r="A81" t="str">
            <v>m68</v>
          </cell>
          <cell r="B81" t="str">
            <v>Concertina cruzada de 18"</v>
          </cell>
          <cell r="C81" t="str">
            <v>rollo</v>
          </cell>
          <cell r="D81">
            <v>150220</v>
          </cell>
        </row>
        <row r="82">
          <cell r="A82" t="str">
            <v>m69</v>
          </cell>
          <cell r="B82" t="str">
            <v>Concertina cruzada de 24"</v>
          </cell>
          <cell r="C82" t="str">
            <v>rollo</v>
          </cell>
          <cell r="D82">
            <v>182120</v>
          </cell>
        </row>
        <row r="83">
          <cell r="A83" t="str">
            <v>m70</v>
          </cell>
          <cell r="B83" t="str">
            <v>Concertina sencilla de 36"</v>
          </cell>
          <cell r="C83" t="str">
            <v>rollo</v>
          </cell>
          <cell r="D83">
            <v>249399.99999999997</v>
          </cell>
        </row>
        <row r="84">
          <cell r="A84" t="str">
            <v>m71</v>
          </cell>
          <cell r="B84" t="str">
            <v>Concertina cruzada de 36"</v>
          </cell>
          <cell r="C84" t="str">
            <v>rollo</v>
          </cell>
        </row>
        <row r="85">
          <cell r="A85" t="str">
            <v>m72</v>
          </cell>
          <cell r="B85" t="str">
            <v>Soporte ángulo de 1" x 3/16" para d=18"</v>
          </cell>
          <cell r="C85" t="str">
            <v>Und</v>
          </cell>
          <cell r="D85">
            <v>8700</v>
          </cell>
        </row>
        <row r="86">
          <cell r="A86" t="str">
            <v>m73</v>
          </cell>
          <cell r="B86" t="str">
            <v>Soporte ángulo de 1" x 3/16" para d=24"</v>
          </cell>
          <cell r="C86" t="str">
            <v>Und</v>
          </cell>
          <cell r="D86">
            <v>11368</v>
          </cell>
        </row>
        <row r="87">
          <cell r="A87" t="str">
            <v>m74</v>
          </cell>
          <cell r="B87" t="str">
            <v>Soporte ángulo de 1" x 3/16" para d=36"</v>
          </cell>
          <cell r="C87" t="str">
            <v>Und</v>
          </cell>
          <cell r="D87">
            <v>15659.999999999998</v>
          </cell>
        </row>
        <row r="88">
          <cell r="A88" t="str">
            <v>m75</v>
          </cell>
          <cell r="B88" t="str">
            <v>Guaya acerada galvanizada de 1/8"</v>
          </cell>
          <cell r="C88" t="str">
            <v>ml</v>
          </cell>
          <cell r="D88">
            <v>790</v>
          </cell>
        </row>
        <row r="89">
          <cell r="A89" t="str">
            <v>m76</v>
          </cell>
          <cell r="B89" t="str">
            <v>Perro de 1/8"</v>
          </cell>
          <cell r="C89" t="str">
            <v>Und</v>
          </cell>
          <cell r="D89">
            <v>290</v>
          </cell>
        </row>
        <row r="91">
          <cell r="A91" t="str">
            <v>m79</v>
          </cell>
          <cell r="B91" t="str">
            <v>Chaso expansivo 3/8" x 1/4"</v>
          </cell>
          <cell r="C91" t="str">
            <v>Und</v>
          </cell>
          <cell r="D91">
            <v>11600</v>
          </cell>
        </row>
        <row r="92">
          <cell r="A92" t="str">
            <v>m80</v>
          </cell>
          <cell r="B92" t="str">
            <v>Malla expandida IMT 100 cal 3/16 L=2,5*1</v>
          </cell>
          <cell r="C92" t="str">
            <v>Und</v>
          </cell>
          <cell r="D92">
            <v>242358.8</v>
          </cell>
        </row>
        <row r="93">
          <cell r="A93" t="str">
            <v>m81</v>
          </cell>
          <cell r="B93" t="str">
            <v>Malla expandida IMT 100 c vena 11 cal 3/16 L= 5*1</v>
          </cell>
          <cell r="C93" t="str">
            <v>Und</v>
          </cell>
          <cell r="D93">
            <v>484717.6</v>
          </cell>
        </row>
        <row r="94">
          <cell r="A94" t="str">
            <v>m82</v>
          </cell>
          <cell r="B94" t="str">
            <v>Malla expandida IMT 75 c vena 5 cal 3/16 L= 3,8*1</v>
          </cell>
          <cell r="C94" t="str">
            <v>Und</v>
          </cell>
          <cell r="D94">
            <v>294118</v>
          </cell>
        </row>
        <row r="95">
          <cell r="A95" t="str">
            <v>m83</v>
          </cell>
          <cell r="B95" t="str">
            <v>Malla expandida IMT 75 c vena 5 cal 3/16 L= 1*2</v>
          </cell>
          <cell r="C95" t="str">
            <v>Und</v>
          </cell>
          <cell r="D95">
            <v>113679.99999999999</v>
          </cell>
        </row>
        <row r="96">
          <cell r="A96" t="str">
            <v>m84</v>
          </cell>
          <cell r="B96" t="str">
            <v>Malla expandida IMT 60 c vena 5 cal 3/16 L= 1*2</v>
          </cell>
          <cell r="C96" t="str">
            <v>Und</v>
          </cell>
          <cell r="D96">
            <v>114839.99999999999</v>
          </cell>
        </row>
        <row r="97">
          <cell r="A97" t="str">
            <v>m85</v>
          </cell>
          <cell r="B97" t="str">
            <v>Malla expandida IMT 50 c vena 5 cal 3/16 L= 1*2</v>
          </cell>
          <cell r="C97" t="str">
            <v>Und</v>
          </cell>
          <cell r="D97">
            <v>115419.99999999999</v>
          </cell>
        </row>
        <row r="98">
          <cell r="A98" t="str">
            <v>m86</v>
          </cell>
          <cell r="B98" t="str">
            <v>Malla expandida IMT 40 cal 12  L= 1*2</v>
          </cell>
          <cell r="C98" t="str">
            <v>Und</v>
          </cell>
          <cell r="D98">
            <v>104400</v>
          </cell>
        </row>
        <row r="99">
          <cell r="A99" t="str">
            <v>m87</v>
          </cell>
        </row>
        <row r="100">
          <cell r="A100" t="str">
            <v>m88</v>
          </cell>
          <cell r="B100" t="str">
            <v>Malla electrosoldada 4 mm 15 * 15 (2,35*6)m</v>
          </cell>
          <cell r="C100" t="str">
            <v>Rollo</v>
          </cell>
          <cell r="D100">
            <v>45240</v>
          </cell>
        </row>
        <row r="101">
          <cell r="A101" t="str">
            <v>m89</v>
          </cell>
          <cell r="B101" t="str">
            <v>Malla electrosoldada 3 mm 15 * 15 (2,35*6)m</v>
          </cell>
          <cell r="C101" t="str">
            <v>Rollo</v>
          </cell>
          <cell r="D101">
            <v>26679.999999999996</v>
          </cell>
        </row>
        <row r="102">
          <cell r="A102" t="str">
            <v>m90</v>
          </cell>
          <cell r="B102" t="str">
            <v>Correa metálica cal 18 (,12 *0,06*6)m</v>
          </cell>
          <cell r="C102" t="str">
            <v>und</v>
          </cell>
          <cell r="D102">
            <v>35000</v>
          </cell>
        </row>
        <row r="103">
          <cell r="B103" t="str">
            <v>Cercha tipo 2</v>
          </cell>
          <cell r="C103" t="str">
            <v>und</v>
          </cell>
        </row>
        <row r="104">
          <cell r="C104" t="str">
            <v>und</v>
          </cell>
        </row>
        <row r="105">
          <cell r="A105" t="str">
            <v>m92</v>
          </cell>
          <cell r="B105" t="str">
            <v>Varilla corrugada A-60 de 1/4"</v>
          </cell>
          <cell r="C105" t="str">
            <v>und</v>
          </cell>
        </row>
        <row r="106">
          <cell r="A106" t="str">
            <v>m93</v>
          </cell>
          <cell r="B106" t="str">
            <v>Varilla corrugada A-60 de 3/8"</v>
          </cell>
          <cell r="C106" t="str">
            <v>und</v>
          </cell>
          <cell r="D106">
            <v>7800</v>
          </cell>
        </row>
        <row r="107">
          <cell r="A107" t="str">
            <v>m94</v>
          </cell>
          <cell r="B107" t="str">
            <v>Varilla corrugada A-60 de 1/2"</v>
          </cell>
          <cell r="C107" t="str">
            <v>und</v>
          </cell>
          <cell r="D107">
            <v>12800</v>
          </cell>
        </row>
        <row r="108">
          <cell r="A108" t="str">
            <v>m95</v>
          </cell>
          <cell r="B108" t="str">
            <v>Varilla corrugada A-60 de 5/8"</v>
          </cell>
          <cell r="C108" t="str">
            <v>und</v>
          </cell>
          <cell r="D108">
            <v>20500</v>
          </cell>
        </row>
        <row r="109">
          <cell r="A109" t="str">
            <v>m96</v>
          </cell>
          <cell r="B109" t="str">
            <v>Varilla corrugada A-60 de 3/4"</v>
          </cell>
          <cell r="C109" t="str">
            <v>und</v>
          </cell>
          <cell r="D109">
            <v>31000</v>
          </cell>
        </row>
        <row r="110">
          <cell r="A110" t="str">
            <v>m97</v>
          </cell>
          <cell r="B110" t="str">
            <v>Varilla corrugada A-60 de 7/8"</v>
          </cell>
          <cell r="C110" t="str">
            <v>und</v>
          </cell>
          <cell r="D110">
            <v>28880</v>
          </cell>
        </row>
        <row r="111">
          <cell r="A111" t="str">
            <v>m98</v>
          </cell>
          <cell r="B111" t="str">
            <v>Varilla corrugada A-60 de 1"</v>
          </cell>
          <cell r="C111" t="str">
            <v>und</v>
          </cell>
        </row>
        <row r="112">
          <cell r="A112" t="str">
            <v>m99</v>
          </cell>
          <cell r="B112" t="str">
            <v>Varilla corrugada A-60 de 1"</v>
          </cell>
          <cell r="C112" t="str">
            <v>und</v>
          </cell>
        </row>
        <row r="113">
          <cell r="A113" t="str">
            <v>m100</v>
          </cell>
          <cell r="B113" t="str">
            <v>ángulo de 1/2" x 1/2" x 1/8"</v>
          </cell>
          <cell r="C113" t="str">
            <v>und</v>
          </cell>
        </row>
        <row r="114">
          <cell r="A114" t="str">
            <v>m101</v>
          </cell>
          <cell r="B114" t="str">
            <v>ángulo de 3/4" x 3/4" x 1/8"</v>
          </cell>
          <cell r="C114" t="str">
            <v>und</v>
          </cell>
          <cell r="D114">
            <v>10500</v>
          </cell>
        </row>
        <row r="115">
          <cell r="A115" t="str">
            <v>m102</v>
          </cell>
          <cell r="B115" t="str">
            <v>ángulo de 7/8" x 7/8" x 1/8"</v>
          </cell>
          <cell r="C115" t="str">
            <v>und</v>
          </cell>
        </row>
        <row r="116">
          <cell r="A116" t="str">
            <v>m103</v>
          </cell>
          <cell r="B116" t="str">
            <v>ángulo de 1" x 1" x 1/8"</v>
          </cell>
          <cell r="C116" t="str">
            <v>und</v>
          </cell>
          <cell r="D116">
            <v>18500</v>
          </cell>
        </row>
        <row r="117">
          <cell r="A117" t="str">
            <v>m104</v>
          </cell>
          <cell r="B117" t="str">
            <v>ángulo de 1 1/4" x 1 1/4" x 1/8"</v>
          </cell>
          <cell r="C117" t="str">
            <v>und</v>
          </cell>
          <cell r="D117">
            <v>22300</v>
          </cell>
        </row>
        <row r="118">
          <cell r="A118" t="str">
            <v>m105</v>
          </cell>
          <cell r="B118" t="str">
            <v>ángulo de 1 1/2" x 1 1/2" x 1/8"</v>
          </cell>
          <cell r="C118" t="str">
            <v>und</v>
          </cell>
          <cell r="D118">
            <v>24350</v>
          </cell>
        </row>
        <row r="119">
          <cell r="A119" t="str">
            <v>m106</v>
          </cell>
          <cell r="B119" t="str">
            <v>ángulo de 2" x 2" x 1/8"</v>
          </cell>
          <cell r="C119" t="str">
            <v>und</v>
          </cell>
          <cell r="D119">
            <v>35000</v>
          </cell>
        </row>
        <row r="120">
          <cell r="C120" t="str">
            <v>und</v>
          </cell>
        </row>
        <row r="121">
          <cell r="A121" t="str">
            <v>m110</v>
          </cell>
          <cell r="B121" t="str">
            <v>ángulo de 1/2" x 1/2" x 3/16"</v>
          </cell>
          <cell r="C121" t="str">
            <v>und</v>
          </cell>
        </row>
        <row r="122">
          <cell r="A122" t="str">
            <v>m111</v>
          </cell>
          <cell r="B122" t="str">
            <v>ángulo de 3/4" x 3/4" x 3/16"</v>
          </cell>
          <cell r="C122" t="str">
            <v>und</v>
          </cell>
        </row>
        <row r="123">
          <cell r="A123" t="str">
            <v>m112</v>
          </cell>
          <cell r="B123" t="str">
            <v>ángulo de 7/8" x 7/8" x 3/16"</v>
          </cell>
          <cell r="C123" t="str">
            <v>und</v>
          </cell>
        </row>
        <row r="124">
          <cell r="A124" t="str">
            <v>m113</v>
          </cell>
          <cell r="B124" t="str">
            <v>ángulo de 1" x 1" x 3/16"</v>
          </cell>
          <cell r="C124" t="str">
            <v>und</v>
          </cell>
        </row>
        <row r="125">
          <cell r="A125" t="str">
            <v>m114</v>
          </cell>
          <cell r="B125" t="str">
            <v>ángulo de 1 1/4" x 1 1/4" x 3/16"</v>
          </cell>
          <cell r="C125" t="str">
            <v>und</v>
          </cell>
        </row>
        <row r="126">
          <cell r="A126" t="str">
            <v>m115</v>
          </cell>
          <cell r="B126" t="str">
            <v>ángulo de 1 1/2" x 1 1/2" x 3/16"</v>
          </cell>
          <cell r="C126" t="str">
            <v>und</v>
          </cell>
          <cell r="D126">
            <v>35960</v>
          </cell>
        </row>
        <row r="128">
          <cell r="A128" t="str">
            <v>m118</v>
          </cell>
          <cell r="B128" t="str">
            <v>ángulo de 3" x  3" x 1/4"</v>
          </cell>
          <cell r="C128" t="str">
            <v>und</v>
          </cell>
          <cell r="D128">
            <v>145000</v>
          </cell>
        </row>
        <row r="129">
          <cell r="A129" t="str">
            <v>m119</v>
          </cell>
          <cell r="B129" t="str">
            <v>ángulo de 4" x  4" x 1/4"</v>
          </cell>
          <cell r="C129" t="str">
            <v>und</v>
          </cell>
          <cell r="D129">
            <v>195000</v>
          </cell>
        </row>
        <row r="130">
          <cell r="A130" t="str">
            <v>m120</v>
          </cell>
          <cell r="B130" t="str">
            <v>Platina de 1/4" x 1/8"</v>
          </cell>
          <cell r="C130" t="str">
            <v>und</v>
          </cell>
        </row>
        <row r="131">
          <cell r="A131" t="str">
            <v>m121</v>
          </cell>
          <cell r="B131" t="str">
            <v>Platina de 1/2" x 1/8"</v>
          </cell>
          <cell r="C131" t="str">
            <v>und</v>
          </cell>
        </row>
        <row r="132">
          <cell r="A132" t="str">
            <v>m122</v>
          </cell>
          <cell r="B132" t="str">
            <v>Platina de 3/4" x 1/8"</v>
          </cell>
          <cell r="C132" t="str">
            <v>und</v>
          </cell>
        </row>
        <row r="133">
          <cell r="A133" t="str">
            <v>m123</v>
          </cell>
          <cell r="B133" t="str">
            <v>Platina de 7/8" x 1/8"</v>
          </cell>
          <cell r="C133" t="str">
            <v>und</v>
          </cell>
        </row>
        <row r="134">
          <cell r="A134" t="str">
            <v>m124</v>
          </cell>
          <cell r="B134" t="str">
            <v>Platina de 1" x 1/8"</v>
          </cell>
          <cell r="C134" t="str">
            <v>und</v>
          </cell>
        </row>
        <row r="135">
          <cell r="A135" t="str">
            <v>m125</v>
          </cell>
          <cell r="B135" t="str">
            <v>Platina de 1 1/4" x 1/8"</v>
          </cell>
          <cell r="C135" t="str">
            <v>und</v>
          </cell>
        </row>
        <row r="136">
          <cell r="A136" t="str">
            <v>m126</v>
          </cell>
          <cell r="B136" t="str">
            <v>Platina de 1 1/2" x 1/8"</v>
          </cell>
          <cell r="C136" t="str">
            <v>und</v>
          </cell>
        </row>
        <row r="137">
          <cell r="C137" t="str">
            <v>und</v>
          </cell>
        </row>
        <row r="138">
          <cell r="A138" t="str">
            <v>m130</v>
          </cell>
          <cell r="B138" t="str">
            <v>Platina de 1/4" x 3/16"</v>
          </cell>
          <cell r="C138" t="str">
            <v>und</v>
          </cell>
        </row>
        <row r="139">
          <cell r="A139" t="str">
            <v>m131</v>
          </cell>
          <cell r="B139" t="str">
            <v>Platina de 1/2" x 3/16"</v>
          </cell>
          <cell r="C139" t="str">
            <v>und</v>
          </cell>
        </row>
        <row r="140">
          <cell r="A140" t="str">
            <v>m132</v>
          </cell>
          <cell r="B140" t="str">
            <v>Platina de 3/4" x 3/16"</v>
          </cell>
          <cell r="C140" t="str">
            <v>und</v>
          </cell>
        </row>
        <row r="141">
          <cell r="A141" t="str">
            <v>m133</v>
          </cell>
          <cell r="B141" t="str">
            <v>Platina de 7/8" x 3/16"</v>
          </cell>
          <cell r="C141" t="str">
            <v>und</v>
          </cell>
        </row>
        <row r="142">
          <cell r="A142" t="str">
            <v>m134</v>
          </cell>
          <cell r="B142" t="str">
            <v>Platina de 1" x 3/16"</v>
          </cell>
          <cell r="C142" t="str">
            <v>und</v>
          </cell>
        </row>
        <row r="143">
          <cell r="A143" t="str">
            <v>m135</v>
          </cell>
          <cell r="B143" t="str">
            <v>Platina de 1 1/4" x 3/16"</v>
          </cell>
          <cell r="C143" t="str">
            <v>und</v>
          </cell>
        </row>
        <row r="144">
          <cell r="A144" t="str">
            <v>m136</v>
          </cell>
          <cell r="B144" t="str">
            <v>Platina de 1 1/2" x 3/16"</v>
          </cell>
          <cell r="C144" t="str">
            <v>und</v>
          </cell>
        </row>
        <row r="145">
          <cell r="A145" t="str">
            <v>m137</v>
          </cell>
        </row>
        <row r="146">
          <cell r="A146" t="str">
            <v>m138</v>
          </cell>
          <cell r="B146" t="str">
            <v>Platina perforada de 20 cm, 4 mm espesor</v>
          </cell>
          <cell r="C146" t="str">
            <v>ml</v>
          </cell>
          <cell r="D146">
            <v>6580</v>
          </cell>
        </row>
        <row r="147">
          <cell r="A147" t="str">
            <v>m139</v>
          </cell>
        </row>
        <row r="148">
          <cell r="A148" t="str">
            <v>m140</v>
          </cell>
          <cell r="B148" t="str">
            <v>Tubo galvanizado 1/2"</v>
          </cell>
          <cell r="D148">
            <v>6680</v>
          </cell>
        </row>
        <row r="149">
          <cell r="A149" t="str">
            <v>m141</v>
          </cell>
          <cell r="B149" t="str">
            <v>Tubo galvanizado 3/4"</v>
          </cell>
          <cell r="D149">
            <v>8785.6666666666661</v>
          </cell>
        </row>
        <row r="150">
          <cell r="A150" t="str">
            <v>m142</v>
          </cell>
          <cell r="B150" t="str">
            <v>Tubo galvanizado 7/8"</v>
          </cell>
        </row>
        <row r="151">
          <cell r="A151" t="str">
            <v>m143</v>
          </cell>
          <cell r="B151" t="str">
            <v>Tubo galvanizado 1"</v>
          </cell>
          <cell r="D151">
            <v>15950</v>
          </cell>
        </row>
        <row r="152">
          <cell r="A152" t="str">
            <v>m144</v>
          </cell>
          <cell r="B152" t="str">
            <v>Tubo galvanizado 1 1/2"</v>
          </cell>
          <cell r="D152">
            <v>20618.666666666668</v>
          </cell>
        </row>
        <row r="153">
          <cell r="A153" t="str">
            <v>m145</v>
          </cell>
          <cell r="B153" t="str">
            <v>Tubo Galvanizado 2" Sch 40</v>
          </cell>
          <cell r="C153" t="str">
            <v>ml</v>
          </cell>
          <cell r="D153">
            <v>25520</v>
          </cell>
        </row>
        <row r="154">
          <cell r="A154" t="str">
            <v>m146</v>
          </cell>
          <cell r="B154" t="str">
            <v>Tubo Galvanizado 2 1/2" Sch 41</v>
          </cell>
          <cell r="D154">
            <v>35833.333333333336</v>
          </cell>
        </row>
        <row r="155">
          <cell r="A155" t="str">
            <v>m147</v>
          </cell>
          <cell r="B155" t="str">
            <v>Tubo Galvanizado 3" Sch 40</v>
          </cell>
          <cell r="C155" t="str">
            <v>ml</v>
          </cell>
          <cell r="D155">
            <v>43516.666666666664</v>
          </cell>
        </row>
        <row r="156">
          <cell r="A156" t="str">
            <v>m148</v>
          </cell>
          <cell r="B156" t="str">
            <v>Tubo Galvanizado 4" Sch 41</v>
          </cell>
          <cell r="D156">
            <v>63333.333333333336</v>
          </cell>
        </row>
        <row r="157">
          <cell r="A157" t="str">
            <v>m1500</v>
          </cell>
          <cell r="B157" t="str">
            <v>TUBERÍA PRESIÓN</v>
          </cell>
          <cell r="D157" t="str">
            <v>IR A MENU</v>
          </cell>
        </row>
        <row r="158">
          <cell r="A158" t="str">
            <v>m149</v>
          </cell>
          <cell r="B158" t="str">
            <v>Soldadura PVC</v>
          </cell>
          <cell r="C158" t="str">
            <v>Cuarto</v>
          </cell>
          <cell r="D158">
            <v>33872</v>
          </cell>
        </row>
        <row r="159">
          <cell r="A159" t="str">
            <v>m150</v>
          </cell>
          <cell r="B159" t="str">
            <v>Limpiador PVC</v>
          </cell>
          <cell r="C159" t="str">
            <v>Cuarto</v>
          </cell>
          <cell r="D159">
            <v>16332</v>
          </cell>
        </row>
        <row r="160">
          <cell r="A160" t="str">
            <v>m151</v>
          </cell>
          <cell r="B160" t="str">
            <v xml:space="preserve">Tubería  Presión PVC  1/2" </v>
          </cell>
          <cell r="C160" t="str">
            <v>Un</v>
          </cell>
          <cell r="D160">
            <v>6500</v>
          </cell>
        </row>
        <row r="161">
          <cell r="A161" t="str">
            <v>m152</v>
          </cell>
          <cell r="B161" t="str">
            <v xml:space="preserve">Tubería  Presión PVC  3/4" </v>
          </cell>
          <cell r="C161" t="str">
            <v>Un</v>
          </cell>
          <cell r="D161">
            <v>10300</v>
          </cell>
        </row>
        <row r="162">
          <cell r="A162" t="str">
            <v>m153</v>
          </cell>
          <cell r="B162" t="str">
            <v>Tubería  Presión PVC  1"  RDE 21</v>
          </cell>
          <cell r="C162" t="str">
            <v>Un</v>
          </cell>
          <cell r="D162">
            <v>17600</v>
          </cell>
        </row>
        <row r="163">
          <cell r="A163" t="str">
            <v>m154</v>
          </cell>
          <cell r="B163" t="str">
            <v xml:space="preserve">Tubería  Presión PVC  1 1/2" </v>
          </cell>
          <cell r="C163" t="str">
            <v>und</v>
          </cell>
          <cell r="D163">
            <v>42000</v>
          </cell>
        </row>
        <row r="164">
          <cell r="A164" t="str">
            <v>m155</v>
          </cell>
          <cell r="B164" t="str">
            <v xml:space="preserve">Tubería  Presión PVC  2" </v>
          </cell>
          <cell r="C164" t="str">
            <v>und</v>
          </cell>
          <cell r="D164">
            <v>65000</v>
          </cell>
        </row>
        <row r="165">
          <cell r="A165" t="str">
            <v>m156</v>
          </cell>
          <cell r="B165" t="str">
            <v>Tee Presión PVC 1/2"</v>
          </cell>
          <cell r="C165" t="str">
            <v>Un</v>
          </cell>
          <cell r="D165">
            <v>260</v>
          </cell>
        </row>
        <row r="166">
          <cell r="A166" t="str">
            <v>m157</v>
          </cell>
          <cell r="B166" t="str">
            <v>Tee Presión PVC 3/4"</v>
          </cell>
          <cell r="C166" t="str">
            <v>Un</v>
          </cell>
          <cell r="D166">
            <v>530</v>
          </cell>
        </row>
        <row r="167">
          <cell r="A167" t="str">
            <v>m158</v>
          </cell>
          <cell r="B167" t="str">
            <v>Tee Presión PVC 1"</v>
          </cell>
          <cell r="C167" t="str">
            <v>Un</v>
          </cell>
          <cell r="D167">
            <v>1030</v>
          </cell>
        </row>
        <row r="168">
          <cell r="A168" t="str">
            <v>m159</v>
          </cell>
          <cell r="B168" t="str">
            <v>Tee Presión PVC 1 1/2"</v>
          </cell>
          <cell r="C168" t="str">
            <v>und</v>
          </cell>
          <cell r="D168">
            <v>1500</v>
          </cell>
        </row>
        <row r="169">
          <cell r="A169" t="str">
            <v>m160</v>
          </cell>
          <cell r="B169" t="str">
            <v>Tee Presión PVC 2"</v>
          </cell>
          <cell r="C169" t="str">
            <v>und</v>
          </cell>
          <cell r="D169">
            <v>2300</v>
          </cell>
        </row>
        <row r="170">
          <cell r="A170" t="str">
            <v>m161</v>
          </cell>
          <cell r="B170" t="str">
            <v>Adaptador presión  PVC hembra 1/2"</v>
          </cell>
          <cell r="C170" t="str">
            <v>Un</v>
          </cell>
          <cell r="D170">
            <v>185</v>
          </cell>
        </row>
        <row r="171">
          <cell r="A171" t="str">
            <v>m162</v>
          </cell>
          <cell r="B171" t="str">
            <v>Adaptador presión  PVC hembra 3/4"</v>
          </cell>
          <cell r="C171" t="str">
            <v>Un</v>
          </cell>
          <cell r="D171">
            <v>500</v>
          </cell>
        </row>
        <row r="172">
          <cell r="A172" t="str">
            <v>m163</v>
          </cell>
          <cell r="B172" t="str">
            <v>Adaptador presión  PVC hembra 1"</v>
          </cell>
          <cell r="C172" t="str">
            <v>Un</v>
          </cell>
          <cell r="D172">
            <v>740</v>
          </cell>
        </row>
        <row r="173">
          <cell r="A173" t="str">
            <v>m164</v>
          </cell>
          <cell r="B173" t="str">
            <v>Adaptador presión  PVC hembra 1 1/2"</v>
          </cell>
          <cell r="C173" t="str">
            <v>und</v>
          </cell>
          <cell r="D173">
            <v>2050</v>
          </cell>
        </row>
        <row r="174">
          <cell r="A174" t="str">
            <v>m165</v>
          </cell>
          <cell r="B174" t="str">
            <v>Adaptador presión  PVC hembra 2"</v>
          </cell>
          <cell r="C174" t="str">
            <v>und</v>
          </cell>
          <cell r="D174">
            <v>3650</v>
          </cell>
        </row>
        <row r="175">
          <cell r="A175" t="str">
            <v>m166</v>
          </cell>
          <cell r="B175" t="str">
            <v>Adaptador presión  PVC macho 1/2"</v>
          </cell>
          <cell r="C175" t="str">
            <v>Un</v>
          </cell>
          <cell r="D175">
            <v>162</v>
          </cell>
        </row>
        <row r="176">
          <cell r="A176" t="str">
            <v>m167</v>
          </cell>
          <cell r="B176" t="str">
            <v>Adaptador presión  PVC macho 3/4"</v>
          </cell>
          <cell r="C176" t="str">
            <v>Un</v>
          </cell>
          <cell r="D176">
            <v>780</v>
          </cell>
        </row>
        <row r="177">
          <cell r="A177" t="str">
            <v>m168</v>
          </cell>
          <cell r="B177" t="str">
            <v>Adaptador presión  PVC macho 1"</v>
          </cell>
          <cell r="C177" t="str">
            <v>Un</v>
          </cell>
          <cell r="D177">
            <v>620</v>
          </cell>
        </row>
        <row r="178">
          <cell r="A178" t="str">
            <v>m169</v>
          </cell>
          <cell r="B178" t="str">
            <v>Adaptador presión  PVC macho 1 1/2"</v>
          </cell>
          <cell r="C178" t="str">
            <v>und</v>
          </cell>
          <cell r="D178">
            <v>1520</v>
          </cell>
        </row>
        <row r="179">
          <cell r="A179" t="str">
            <v>m170</v>
          </cell>
          <cell r="B179" t="str">
            <v>Adaptador presión  PVC macho 2"</v>
          </cell>
          <cell r="C179" t="str">
            <v>und</v>
          </cell>
          <cell r="D179">
            <v>2172</v>
          </cell>
        </row>
        <row r="180">
          <cell r="A180" t="str">
            <v>m171</v>
          </cell>
          <cell r="B180" t="str">
            <v>Buje presión  PVC roscado o soldado de 1 x 1/2"</v>
          </cell>
          <cell r="C180" t="str">
            <v>und</v>
          </cell>
          <cell r="D180">
            <v>455</v>
          </cell>
        </row>
        <row r="181">
          <cell r="A181" t="str">
            <v>m172</v>
          </cell>
          <cell r="B181" t="str">
            <v>Buje presión  PVC soldado 3/4" a 1/2"</v>
          </cell>
          <cell r="C181" t="str">
            <v>und</v>
          </cell>
          <cell r="D181">
            <v>230</v>
          </cell>
        </row>
        <row r="182">
          <cell r="A182" t="str">
            <v>m173</v>
          </cell>
          <cell r="B182" t="str">
            <v>Buje presión  PVC soldado 1" a  3/4"</v>
          </cell>
          <cell r="C182" t="str">
            <v>und</v>
          </cell>
          <cell r="D182">
            <v>460</v>
          </cell>
        </row>
        <row r="183">
          <cell r="A183" t="str">
            <v>m174</v>
          </cell>
          <cell r="B183" t="str">
            <v>Buje presión  PVC soldado 1 1/2" a 1"</v>
          </cell>
          <cell r="C183" t="str">
            <v>und</v>
          </cell>
          <cell r="D183">
            <v>1350</v>
          </cell>
        </row>
        <row r="184">
          <cell r="A184" t="str">
            <v>m175</v>
          </cell>
          <cell r="B184" t="str">
            <v>Buje presión  PVC soldado 2" a  1 1/2"</v>
          </cell>
          <cell r="C184" t="str">
            <v>und</v>
          </cell>
        </row>
        <row r="185">
          <cell r="A185" t="str">
            <v>m176</v>
          </cell>
          <cell r="B185" t="str">
            <v>Unión presión PVC 1/2"</v>
          </cell>
          <cell r="C185" t="str">
            <v>Un</v>
          </cell>
          <cell r="D185">
            <v>150</v>
          </cell>
        </row>
        <row r="186">
          <cell r="A186" t="str">
            <v>m177</v>
          </cell>
          <cell r="B186" t="str">
            <v>Unión presión PVC 3/4"</v>
          </cell>
          <cell r="C186" t="str">
            <v>Un</v>
          </cell>
          <cell r="D186">
            <v>280</v>
          </cell>
        </row>
        <row r="187">
          <cell r="A187" t="str">
            <v>m178</v>
          </cell>
          <cell r="B187" t="str">
            <v>Unión presión PVC 1"</v>
          </cell>
          <cell r="C187" t="str">
            <v>Un</v>
          </cell>
          <cell r="D187">
            <v>800</v>
          </cell>
        </row>
        <row r="188">
          <cell r="A188" t="str">
            <v>m179</v>
          </cell>
          <cell r="B188" t="str">
            <v>Unión presión PVC 1 1/2"</v>
          </cell>
          <cell r="C188" t="str">
            <v>und</v>
          </cell>
          <cell r="D188">
            <v>2000</v>
          </cell>
        </row>
        <row r="189">
          <cell r="A189" t="str">
            <v>m180</v>
          </cell>
          <cell r="B189" t="str">
            <v>Unión presión PVC 2"</v>
          </cell>
          <cell r="C189" t="str">
            <v>und</v>
          </cell>
          <cell r="D189">
            <v>2500</v>
          </cell>
        </row>
        <row r="190">
          <cell r="A190" t="str">
            <v>m181</v>
          </cell>
          <cell r="B190" t="str">
            <v>Codo presión  PVC 1/2"</v>
          </cell>
          <cell r="C190" t="str">
            <v>Un</v>
          </cell>
          <cell r="D190">
            <v>200</v>
          </cell>
        </row>
        <row r="191">
          <cell r="A191" t="str">
            <v>m182</v>
          </cell>
          <cell r="B191" t="str">
            <v>Codo presión  PVC 3/4"</v>
          </cell>
          <cell r="C191" t="str">
            <v>Un</v>
          </cell>
          <cell r="D191">
            <v>380</v>
          </cell>
        </row>
        <row r="192">
          <cell r="A192" t="str">
            <v>m183</v>
          </cell>
          <cell r="B192" t="str">
            <v>Codo presión  PVC 1"</v>
          </cell>
          <cell r="C192" t="str">
            <v>Un</v>
          </cell>
          <cell r="D192">
            <v>800</v>
          </cell>
        </row>
        <row r="193">
          <cell r="A193" t="str">
            <v>m184</v>
          </cell>
          <cell r="B193" t="str">
            <v>Codo presión  PVC 1 1/2"</v>
          </cell>
          <cell r="C193" t="str">
            <v>und</v>
          </cell>
          <cell r="D193">
            <v>2700</v>
          </cell>
        </row>
        <row r="194">
          <cell r="A194" t="str">
            <v>m185</v>
          </cell>
          <cell r="B194" t="str">
            <v>Codo presión  PVC 2"</v>
          </cell>
          <cell r="C194" t="str">
            <v>und</v>
          </cell>
          <cell r="D194">
            <v>3800</v>
          </cell>
        </row>
        <row r="195">
          <cell r="A195" t="str">
            <v>m186</v>
          </cell>
          <cell r="B195" t="str">
            <v>Semicodo presión PVC 1/2"</v>
          </cell>
          <cell r="C195" t="str">
            <v>und</v>
          </cell>
          <cell r="D195">
            <v>400</v>
          </cell>
        </row>
        <row r="196">
          <cell r="A196" t="str">
            <v>m187</v>
          </cell>
          <cell r="B196" t="str">
            <v>Semicodo presión PVC 3/4"</v>
          </cell>
          <cell r="C196" t="str">
            <v>und</v>
          </cell>
          <cell r="D196">
            <v>650</v>
          </cell>
        </row>
        <row r="197">
          <cell r="A197" t="str">
            <v>m188</v>
          </cell>
          <cell r="B197" t="str">
            <v>Semicodo presión PVC 1"</v>
          </cell>
          <cell r="C197" t="str">
            <v>und</v>
          </cell>
          <cell r="D197">
            <v>1200</v>
          </cell>
        </row>
        <row r="198">
          <cell r="A198" t="str">
            <v>m189</v>
          </cell>
          <cell r="B198" t="str">
            <v>Semicodo presión PVC 1 1/2"</v>
          </cell>
          <cell r="C198" t="str">
            <v>und</v>
          </cell>
          <cell r="D198">
            <v>1800</v>
          </cell>
        </row>
        <row r="199">
          <cell r="A199" t="str">
            <v>m190</v>
          </cell>
          <cell r="B199" t="str">
            <v>Semicodo presión PVC 2"</v>
          </cell>
          <cell r="C199" t="str">
            <v>und</v>
          </cell>
          <cell r="D199">
            <v>3000</v>
          </cell>
        </row>
        <row r="200">
          <cell r="A200" t="str">
            <v>m191</v>
          </cell>
          <cell r="B200" t="str">
            <v>Tapón presión soldado de 1/2"</v>
          </cell>
          <cell r="C200" t="str">
            <v>und</v>
          </cell>
          <cell r="D200">
            <v>140</v>
          </cell>
        </row>
        <row r="201">
          <cell r="A201" t="str">
            <v>m192</v>
          </cell>
          <cell r="B201" t="str">
            <v>Tapón presión soldado de 3/4"</v>
          </cell>
          <cell r="C201" t="str">
            <v>und</v>
          </cell>
          <cell r="D201">
            <v>270</v>
          </cell>
        </row>
        <row r="202">
          <cell r="A202" t="str">
            <v>m193</v>
          </cell>
          <cell r="B202" t="str">
            <v>Tapón presión soldado de 1"</v>
          </cell>
          <cell r="C202" t="str">
            <v>und</v>
          </cell>
          <cell r="D202">
            <v>460</v>
          </cell>
        </row>
        <row r="203">
          <cell r="A203" t="str">
            <v>m194</v>
          </cell>
          <cell r="B203" t="str">
            <v>Tapón presión soldado de  1 1/2"</v>
          </cell>
          <cell r="C203" t="str">
            <v>und</v>
          </cell>
          <cell r="D203">
            <v>800</v>
          </cell>
        </row>
        <row r="204">
          <cell r="A204" t="str">
            <v>m195</v>
          </cell>
          <cell r="B204" t="str">
            <v>Unión universal galvanizada 1/2"</v>
          </cell>
          <cell r="C204" t="str">
            <v>Un</v>
          </cell>
          <cell r="D204">
            <v>4500</v>
          </cell>
        </row>
        <row r="205">
          <cell r="A205" t="str">
            <v>m196</v>
          </cell>
          <cell r="B205" t="str">
            <v>Unión universal galvanizada 3/4"</v>
          </cell>
          <cell r="C205" t="str">
            <v>Un</v>
          </cell>
          <cell r="D205">
            <v>6500</v>
          </cell>
        </row>
        <row r="206">
          <cell r="A206" t="str">
            <v>m197</v>
          </cell>
          <cell r="B206" t="str">
            <v>Unión universal galvanizada 1"</v>
          </cell>
          <cell r="C206" t="str">
            <v>und</v>
          </cell>
          <cell r="D206">
            <v>8000</v>
          </cell>
        </row>
        <row r="207">
          <cell r="A207" t="str">
            <v>m198</v>
          </cell>
          <cell r="B207" t="str">
            <v>Unión universal galvanizada 1 1/2"</v>
          </cell>
          <cell r="C207" t="str">
            <v>und</v>
          </cell>
          <cell r="D207">
            <v>12000</v>
          </cell>
        </row>
        <row r="208">
          <cell r="A208" t="str">
            <v>m199</v>
          </cell>
          <cell r="B208" t="str">
            <v>Unión universal PVC 1"</v>
          </cell>
          <cell r="C208" t="str">
            <v>und</v>
          </cell>
          <cell r="D208">
            <v>4500</v>
          </cell>
        </row>
        <row r="209">
          <cell r="A209" t="str">
            <v>m2000</v>
          </cell>
          <cell r="B209" t="str">
            <v>TUBERÍA SANITARIA</v>
          </cell>
          <cell r="D209" t="str">
            <v>IR A MENU</v>
          </cell>
        </row>
        <row r="210">
          <cell r="A210" t="str">
            <v>m200</v>
          </cell>
          <cell r="B210" t="str">
            <v>Tubería Sanitaria PVC 1 1/2"</v>
          </cell>
          <cell r="C210" t="str">
            <v>und</v>
          </cell>
        </row>
        <row r="211">
          <cell r="A211" t="str">
            <v>m201</v>
          </cell>
          <cell r="B211" t="str">
            <v>Tubería Sanitaria PVC 2"</v>
          </cell>
          <cell r="C211" t="str">
            <v>Un</v>
          </cell>
          <cell r="D211">
            <v>35300</v>
          </cell>
        </row>
        <row r="212">
          <cell r="A212" t="str">
            <v>m202</v>
          </cell>
          <cell r="B212" t="str">
            <v>Tubería Sanitaria PVC 3"</v>
          </cell>
          <cell r="C212" t="str">
            <v>Un</v>
          </cell>
          <cell r="D212">
            <v>41400</v>
          </cell>
        </row>
        <row r="213">
          <cell r="A213" t="str">
            <v>m203</v>
          </cell>
          <cell r="B213" t="str">
            <v>Tubería Sanitaria PVC 4"</v>
          </cell>
          <cell r="C213" t="str">
            <v>Un</v>
          </cell>
          <cell r="D213">
            <v>70700</v>
          </cell>
        </row>
        <row r="214">
          <cell r="A214" t="str">
            <v>m204</v>
          </cell>
          <cell r="B214" t="str">
            <v>Tubería Sanitaria PVC 6"</v>
          </cell>
          <cell r="C214" t="str">
            <v>und</v>
          </cell>
          <cell r="D214">
            <v>190000</v>
          </cell>
        </row>
        <row r="215">
          <cell r="A215" t="str">
            <v>m205</v>
          </cell>
          <cell r="B215" t="str">
            <v>Tubería Sanitaria PVC 8"</v>
          </cell>
          <cell r="C215" t="str">
            <v>und</v>
          </cell>
        </row>
        <row r="216">
          <cell r="A216" t="str">
            <v>m206</v>
          </cell>
          <cell r="B216" t="str">
            <v>Tubería Sanitaria PVC 10"</v>
          </cell>
          <cell r="C216" t="str">
            <v>und</v>
          </cell>
        </row>
        <row r="217">
          <cell r="A217" t="str">
            <v>m207</v>
          </cell>
          <cell r="B217" t="str">
            <v>Tubería Sanitaria PVC 12"</v>
          </cell>
          <cell r="C217" t="str">
            <v>und</v>
          </cell>
        </row>
        <row r="219">
          <cell r="A219" t="str">
            <v>m210</v>
          </cell>
          <cell r="B219" t="str">
            <v>Tee Sanitaria PVC 1 1/2"</v>
          </cell>
          <cell r="C219" t="str">
            <v>und</v>
          </cell>
          <cell r="D219">
            <v>1200</v>
          </cell>
        </row>
        <row r="220">
          <cell r="A220" t="str">
            <v>m211</v>
          </cell>
          <cell r="B220" t="str">
            <v>Tee Sanitaria PVC 2"</v>
          </cell>
          <cell r="C220" t="str">
            <v>Un</v>
          </cell>
          <cell r="D220">
            <v>2700</v>
          </cell>
        </row>
        <row r="221">
          <cell r="A221" t="str">
            <v>m212</v>
          </cell>
          <cell r="B221" t="str">
            <v>Tee Sanitaria PVC 3"</v>
          </cell>
          <cell r="C221" t="str">
            <v>Un</v>
          </cell>
          <cell r="D221">
            <v>3600</v>
          </cell>
        </row>
        <row r="222">
          <cell r="A222" t="str">
            <v>m213</v>
          </cell>
          <cell r="B222" t="str">
            <v>Tee Sanitaria PVC 4"</v>
          </cell>
          <cell r="C222" t="str">
            <v>Un</v>
          </cell>
          <cell r="D222">
            <v>7300</v>
          </cell>
        </row>
        <row r="223">
          <cell r="A223" t="str">
            <v>m214</v>
          </cell>
          <cell r="B223" t="str">
            <v>Tee Sanitaria PVC 6"</v>
          </cell>
          <cell r="C223" t="str">
            <v>und</v>
          </cell>
        </row>
        <row r="224">
          <cell r="A224" t="str">
            <v>m215</v>
          </cell>
          <cell r="B224" t="str">
            <v>Tee Sanitaria PVC 8"</v>
          </cell>
          <cell r="C224" t="str">
            <v>und</v>
          </cell>
        </row>
        <row r="225">
          <cell r="A225" t="str">
            <v>m216</v>
          </cell>
          <cell r="B225" t="str">
            <v>Tee Sanitaria PVC 10"</v>
          </cell>
          <cell r="C225" t="str">
            <v>und</v>
          </cell>
        </row>
        <row r="226">
          <cell r="A226" t="str">
            <v>m217</v>
          </cell>
          <cell r="B226" t="str">
            <v>Tee Sanitaria PVC 12"</v>
          </cell>
          <cell r="C226" t="str">
            <v>und</v>
          </cell>
        </row>
        <row r="228">
          <cell r="A228" t="str">
            <v>m220</v>
          </cell>
          <cell r="B228" t="str">
            <v>Yee Sanitaria PVC 1 1/2"</v>
          </cell>
          <cell r="C228" t="str">
            <v>und</v>
          </cell>
        </row>
        <row r="229">
          <cell r="A229" t="str">
            <v>m221</v>
          </cell>
          <cell r="B229" t="str">
            <v>Yee Sanitaria PVC 2"</v>
          </cell>
          <cell r="C229" t="str">
            <v>und</v>
          </cell>
        </row>
        <row r="230">
          <cell r="A230" t="str">
            <v>m222</v>
          </cell>
          <cell r="B230" t="str">
            <v>Yee Sanitaria PVC 3"</v>
          </cell>
          <cell r="C230" t="str">
            <v>und</v>
          </cell>
        </row>
        <row r="231">
          <cell r="A231" t="str">
            <v>m223</v>
          </cell>
          <cell r="B231" t="str">
            <v>Yee Sanitaria PVC 4"</v>
          </cell>
          <cell r="C231" t="str">
            <v>und</v>
          </cell>
        </row>
        <row r="232">
          <cell r="A232" t="str">
            <v>m224</v>
          </cell>
          <cell r="B232" t="str">
            <v>Yee Sanitaria PVC 6"</v>
          </cell>
          <cell r="C232" t="str">
            <v>und</v>
          </cell>
        </row>
        <row r="233">
          <cell r="A233" t="str">
            <v>m225</v>
          </cell>
          <cell r="B233" t="str">
            <v>Yee Sanitaria PVC 8"</v>
          </cell>
          <cell r="C233" t="str">
            <v>und</v>
          </cell>
        </row>
        <row r="234">
          <cell r="A234" t="str">
            <v>m226</v>
          </cell>
          <cell r="B234" t="str">
            <v>Yee Sanitaria PVC 10"</v>
          </cell>
          <cell r="C234" t="str">
            <v>und</v>
          </cell>
        </row>
        <row r="235">
          <cell r="A235" t="str">
            <v>m227</v>
          </cell>
          <cell r="B235" t="str">
            <v>Yee Sanitaria PVC 12"</v>
          </cell>
          <cell r="C235" t="str">
            <v>und</v>
          </cell>
        </row>
        <row r="237">
          <cell r="A237" t="str">
            <v>m230</v>
          </cell>
          <cell r="B237" t="str">
            <v>Codo Sanitario PVC 1 1/2"</v>
          </cell>
          <cell r="C237" t="str">
            <v>und</v>
          </cell>
        </row>
        <row r="238">
          <cell r="A238" t="str">
            <v>m231</v>
          </cell>
          <cell r="B238" t="str">
            <v>Codo Sanitario PVC 2"</v>
          </cell>
          <cell r="C238" t="str">
            <v>Un</v>
          </cell>
          <cell r="D238">
            <v>1400</v>
          </cell>
        </row>
        <row r="239">
          <cell r="A239" t="str">
            <v>m232</v>
          </cell>
          <cell r="B239" t="str">
            <v>Codo Sanitario PVC 3"</v>
          </cell>
          <cell r="C239" t="str">
            <v>Un</v>
          </cell>
          <cell r="D239">
            <v>3000</v>
          </cell>
        </row>
        <row r="240">
          <cell r="A240" t="str">
            <v>m233</v>
          </cell>
          <cell r="B240" t="str">
            <v>Codo Sanitario PVC 4"</v>
          </cell>
          <cell r="C240" t="str">
            <v>Un</v>
          </cell>
          <cell r="D240">
            <v>5500</v>
          </cell>
        </row>
        <row r="241">
          <cell r="A241" t="str">
            <v>m234</v>
          </cell>
          <cell r="B241" t="str">
            <v>Codo Sanitario PVC 6"</v>
          </cell>
          <cell r="C241" t="str">
            <v>und</v>
          </cell>
          <cell r="D241">
            <v>45000</v>
          </cell>
        </row>
        <row r="242">
          <cell r="A242" t="str">
            <v>m235</v>
          </cell>
          <cell r="B242" t="str">
            <v>Codo Sanitario PVC 8"</v>
          </cell>
          <cell r="C242" t="str">
            <v>und</v>
          </cell>
        </row>
        <row r="243">
          <cell r="A243" t="str">
            <v>m236</v>
          </cell>
          <cell r="B243" t="str">
            <v>Codo Sanitario PVC 10"</v>
          </cell>
          <cell r="C243" t="str">
            <v>und</v>
          </cell>
        </row>
        <row r="244">
          <cell r="A244" t="str">
            <v>m237</v>
          </cell>
          <cell r="B244" t="str">
            <v>Codo Sanitario PVC 12"</v>
          </cell>
          <cell r="C244" t="str">
            <v>und</v>
          </cell>
        </row>
        <row r="246">
          <cell r="A246" t="str">
            <v>m240</v>
          </cell>
          <cell r="B246" t="str">
            <v>Semicodo PVC Sanitario 1 1/2"</v>
          </cell>
          <cell r="C246" t="str">
            <v>und</v>
          </cell>
        </row>
        <row r="247">
          <cell r="A247" t="str">
            <v>m241</v>
          </cell>
          <cell r="B247" t="str">
            <v>Semicodo PVC Sanitario 2"</v>
          </cell>
          <cell r="C247" t="str">
            <v>und</v>
          </cell>
          <cell r="D247">
            <v>1600</v>
          </cell>
        </row>
        <row r="248">
          <cell r="A248" t="str">
            <v>m242</v>
          </cell>
          <cell r="B248" t="str">
            <v>Semicodo PVC Sanitario 3"</v>
          </cell>
          <cell r="C248" t="str">
            <v>und</v>
          </cell>
          <cell r="D248">
            <v>3500</v>
          </cell>
        </row>
        <row r="249">
          <cell r="A249" t="str">
            <v>m243</v>
          </cell>
          <cell r="B249" t="str">
            <v>Semicodo PVC Sanitario 4"</v>
          </cell>
          <cell r="C249" t="str">
            <v>und</v>
          </cell>
          <cell r="D249">
            <v>6100</v>
          </cell>
        </row>
        <row r="250">
          <cell r="A250" t="str">
            <v>m244</v>
          </cell>
          <cell r="B250" t="str">
            <v>Semicodo PVC Sanitario 6"</v>
          </cell>
          <cell r="C250" t="str">
            <v>und</v>
          </cell>
          <cell r="D250">
            <v>22000</v>
          </cell>
        </row>
        <row r="251">
          <cell r="A251" t="str">
            <v>m245</v>
          </cell>
          <cell r="B251" t="str">
            <v>Semicodo PVC Sanitario 8"</v>
          </cell>
          <cell r="C251" t="str">
            <v>und</v>
          </cell>
        </row>
        <row r="252">
          <cell r="A252" t="str">
            <v>m246</v>
          </cell>
          <cell r="B252" t="str">
            <v>Semicodo PVC Sanitario 10"</v>
          </cell>
          <cell r="C252" t="str">
            <v>und</v>
          </cell>
        </row>
        <row r="253">
          <cell r="A253" t="str">
            <v>m247</v>
          </cell>
          <cell r="B253" t="str">
            <v>Semicodo PVC Sanitario 12"</v>
          </cell>
          <cell r="C253" t="str">
            <v>und</v>
          </cell>
        </row>
        <row r="255">
          <cell r="A255" t="str">
            <v>m250</v>
          </cell>
          <cell r="B255" t="str">
            <v>Unión Sanitaria PVC 1 1/2"</v>
          </cell>
          <cell r="C255" t="str">
            <v>und</v>
          </cell>
          <cell r="D255">
            <v>3500</v>
          </cell>
        </row>
        <row r="256">
          <cell r="A256" t="str">
            <v>m251</v>
          </cell>
          <cell r="B256" t="str">
            <v>Unión Sanitaria PVC 2"</v>
          </cell>
          <cell r="C256" t="str">
            <v>Un</v>
          </cell>
          <cell r="D256">
            <v>1100</v>
          </cell>
        </row>
        <row r="257">
          <cell r="A257" t="str">
            <v>m252</v>
          </cell>
          <cell r="B257" t="str">
            <v>Unión Sanitaria PVC 3"</v>
          </cell>
          <cell r="C257" t="str">
            <v>Un</v>
          </cell>
          <cell r="D257">
            <v>1600</v>
          </cell>
        </row>
        <row r="258">
          <cell r="A258" t="str">
            <v>m253</v>
          </cell>
          <cell r="B258" t="str">
            <v>Unión Sanitaria PVC 4"</v>
          </cell>
          <cell r="C258" t="str">
            <v>Un</v>
          </cell>
          <cell r="D258">
            <v>3200</v>
          </cell>
        </row>
        <row r="259">
          <cell r="A259" t="str">
            <v>m254</v>
          </cell>
          <cell r="B259" t="str">
            <v>Unión Sanitaria PVC 6"</v>
          </cell>
          <cell r="C259" t="str">
            <v>und</v>
          </cell>
          <cell r="D259">
            <v>13500</v>
          </cell>
        </row>
        <row r="260">
          <cell r="A260" t="str">
            <v>m255</v>
          </cell>
          <cell r="B260" t="str">
            <v>Unión Sanitaria PVC 8"</v>
          </cell>
          <cell r="C260" t="str">
            <v>und</v>
          </cell>
        </row>
        <row r="261">
          <cell r="A261" t="str">
            <v>m256</v>
          </cell>
          <cell r="B261" t="str">
            <v>Unión Sanitaria PVC 10"</v>
          </cell>
          <cell r="C261" t="str">
            <v>und</v>
          </cell>
        </row>
        <row r="262">
          <cell r="A262" t="str">
            <v>m257</v>
          </cell>
          <cell r="B262" t="str">
            <v>Unión Sanitaria PVC 12"</v>
          </cell>
          <cell r="C262" t="str">
            <v>und</v>
          </cell>
        </row>
        <row r="264">
          <cell r="A264" t="str">
            <v>m260</v>
          </cell>
          <cell r="B264" t="str">
            <v>Tapón prueba sanitario 1 1/2"</v>
          </cell>
          <cell r="C264" t="str">
            <v>und</v>
          </cell>
          <cell r="D264">
            <v>400</v>
          </cell>
        </row>
        <row r="265">
          <cell r="A265" t="str">
            <v>m261</v>
          </cell>
          <cell r="B265" t="str">
            <v>Tapón prueba sanitario 2"</v>
          </cell>
          <cell r="C265" t="str">
            <v>und</v>
          </cell>
          <cell r="D265">
            <v>450</v>
          </cell>
        </row>
        <row r="266">
          <cell r="A266" t="str">
            <v>m262</v>
          </cell>
          <cell r="B266" t="str">
            <v>Tapón prueba sanitario 3"</v>
          </cell>
          <cell r="C266" t="str">
            <v>und</v>
          </cell>
          <cell r="D266">
            <v>600</v>
          </cell>
        </row>
        <row r="267">
          <cell r="A267" t="str">
            <v>m263</v>
          </cell>
          <cell r="B267" t="str">
            <v>Tapón prueba sanitario 4"</v>
          </cell>
          <cell r="C267" t="str">
            <v>und</v>
          </cell>
          <cell r="D267">
            <v>1200</v>
          </cell>
        </row>
        <row r="268">
          <cell r="A268" t="str">
            <v>m264</v>
          </cell>
          <cell r="B268" t="str">
            <v>Tapón prueba sanitario 6"</v>
          </cell>
          <cell r="C268" t="str">
            <v>und</v>
          </cell>
        </row>
        <row r="269">
          <cell r="A269" t="str">
            <v>m265</v>
          </cell>
          <cell r="B269" t="str">
            <v>Sifón sanitario PVC 2"</v>
          </cell>
          <cell r="C269" t="str">
            <v>Un</v>
          </cell>
          <cell r="D269">
            <v>2200</v>
          </cell>
        </row>
        <row r="270">
          <cell r="A270" t="str">
            <v>m266</v>
          </cell>
          <cell r="B270" t="str">
            <v>Sifón sanitario PVC 3"</v>
          </cell>
          <cell r="C270" t="str">
            <v>Un</v>
          </cell>
          <cell r="D270">
            <v>4500</v>
          </cell>
        </row>
        <row r="271">
          <cell r="A271" t="str">
            <v>m267</v>
          </cell>
          <cell r="B271" t="str">
            <v>Sifón sanitario PVC 4"</v>
          </cell>
          <cell r="C271" t="str">
            <v>Un</v>
          </cell>
          <cell r="D271">
            <v>10100</v>
          </cell>
        </row>
        <row r="272">
          <cell r="A272" t="str">
            <v>m268</v>
          </cell>
          <cell r="B272" t="str">
            <v>Sifón sanitario PVC 6"</v>
          </cell>
          <cell r="C272" t="str">
            <v>und</v>
          </cell>
        </row>
        <row r="274">
          <cell r="A274" t="str">
            <v>m270</v>
          </cell>
          <cell r="B274" t="str">
            <v>Tee reducida sanitaria PVC 2" x 1 1/2"</v>
          </cell>
          <cell r="C274" t="str">
            <v>und</v>
          </cell>
          <cell r="D274">
            <v>2500</v>
          </cell>
        </row>
        <row r="275">
          <cell r="A275" t="str">
            <v>m271</v>
          </cell>
          <cell r="B275" t="str">
            <v>Tee reducida sanitaria PVC 3" x 2"</v>
          </cell>
          <cell r="C275" t="str">
            <v>und</v>
          </cell>
          <cell r="D275">
            <v>6500</v>
          </cell>
        </row>
        <row r="276">
          <cell r="A276" t="str">
            <v>m272</v>
          </cell>
          <cell r="B276" t="str">
            <v>Tee reducida sanitaria PVC 4" x 2" o x 3"</v>
          </cell>
          <cell r="C276" t="str">
            <v>und</v>
          </cell>
          <cell r="D276">
            <v>11200</v>
          </cell>
        </row>
        <row r="277">
          <cell r="A277" t="str">
            <v>m273</v>
          </cell>
          <cell r="B277" t="str">
            <v>Tee reducida sanitaria PVC 6" x 4"</v>
          </cell>
          <cell r="C277" t="str">
            <v>und</v>
          </cell>
          <cell r="D277">
            <v>64000</v>
          </cell>
        </row>
        <row r="278">
          <cell r="A278" t="str">
            <v>m274</v>
          </cell>
        </row>
        <row r="279">
          <cell r="A279" t="str">
            <v>m275</v>
          </cell>
          <cell r="B279" t="str">
            <v>Yee sanitaria reducida PVC 3" a 2"</v>
          </cell>
          <cell r="C279" t="str">
            <v>und</v>
          </cell>
          <cell r="D279">
            <v>6000</v>
          </cell>
        </row>
        <row r="280">
          <cell r="A280" t="str">
            <v>m276</v>
          </cell>
          <cell r="B280" t="str">
            <v>Yee sanitaria reducida PVC 4" a 2"</v>
          </cell>
          <cell r="C280" t="str">
            <v>und</v>
          </cell>
          <cell r="D280">
            <v>9500</v>
          </cell>
        </row>
        <row r="281">
          <cell r="A281" t="str">
            <v>m277</v>
          </cell>
          <cell r="B281" t="str">
            <v>Yee sanitaria reducida PVC 4 a 3"</v>
          </cell>
          <cell r="C281" t="str">
            <v>und</v>
          </cell>
          <cell r="D281">
            <v>9500</v>
          </cell>
        </row>
        <row r="282">
          <cell r="A282" t="str">
            <v>m278</v>
          </cell>
          <cell r="B282" t="str">
            <v>Yee sanitaria reducida PVC 6" a 4"</v>
          </cell>
          <cell r="C282" t="str">
            <v>und</v>
          </cell>
          <cell r="D282">
            <v>49000</v>
          </cell>
        </row>
        <row r="284">
          <cell r="A284" t="str">
            <v>m280</v>
          </cell>
          <cell r="B284" t="str">
            <v>Adaptador limpieza sanitaria PVC 2"</v>
          </cell>
          <cell r="C284" t="str">
            <v>und</v>
          </cell>
          <cell r="D284">
            <v>2800</v>
          </cell>
        </row>
        <row r="285">
          <cell r="A285" t="str">
            <v>m281</v>
          </cell>
          <cell r="B285" t="str">
            <v>Adaptador limpieza sanitaria PVC 3"</v>
          </cell>
          <cell r="C285" t="str">
            <v>und</v>
          </cell>
          <cell r="D285">
            <v>5600</v>
          </cell>
        </row>
        <row r="286">
          <cell r="A286" t="str">
            <v>m282</v>
          </cell>
          <cell r="B286" t="str">
            <v>Adaptador limpieza sanitaria PVC 4"</v>
          </cell>
          <cell r="C286" t="str">
            <v>und</v>
          </cell>
          <cell r="D286">
            <v>8000</v>
          </cell>
        </row>
        <row r="287">
          <cell r="A287" t="str">
            <v>m283</v>
          </cell>
        </row>
        <row r="288">
          <cell r="A288" t="str">
            <v>m284</v>
          </cell>
        </row>
        <row r="289">
          <cell r="A289" t="str">
            <v>m285</v>
          </cell>
          <cell r="B289" t="str">
            <v>Buje soldado sanitaria PVC 2" * 1/2"</v>
          </cell>
          <cell r="C289" t="str">
            <v>Un</v>
          </cell>
          <cell r="D289">
            <v>1200</v>
          </cell>
        </row>
        <row r="290">
          <cell r="A290" t="str">
            <v>m286</v>
          </cell>
          <cell r="B290" t="str">
            <v>Buje soldado sanitaria PVC 3" * 1 1/2"</v>
          </cell>
          <cell r="C290" t="str">
            <v>und</v>
          </cell>
          <cell r="D290">
            <v>2400</v>
          </cell>
        </row>
        <row r="291">
          <cell r="A291" t="str">
            <v>m287</v>
          </cell>
          <cell r="B291" t="str">
            <v>Buje soldado sanitaria PVC 3" * 2"</v>
          </cell>
          <cell r="C291" t="str">
            <v>und</v>
          </cell>
          <cell r="D291">
            <v>2500</v>
          </cell>
        </row>
        <row r="292">
          <cell r="A292" t="str">
            <v>m288</v>
          </cell>
          <cell r="B292" t="str">
            <v>Buje soldado sanitaria PVC 4" * 3"</v>
          </cell>
          <cell r="C292" t="str">
            <v>und</v>
          </cell>
          <cell r="D292">
            <v>4000</v>
          </cell>
        </row>
        <row r="293">
          <cell r="A293" t="str">
            <v>m289</v>
          </cell>
        </row>
        <row r="294">
          <cell r="A294" t="str">
            <v>m290</v>
          </cell>
        </row>
        <row r="295">
          <cell r="A295" t="str">
            <v>m291</v>
          </cell>
          <cell r="B295" t="str">
            <v>Tubería  PVC Aguas Lluvias 2"</v>
          </cell>
          <cell r="C295" t="str">
            <v>und</v>
          </cell>
        </row>
        <row r="296">
          <cell r="A296" t="str">
            <v>m292</v>
          </cell>
          <cell r="B296" t="str">
            <v>Tubería  PVC Aguas Lluvias 3"</v>
          </cell>
          <cell r="C296" t="str">
            <v>Un</v>
          </cell>
          <cell r="D296">
            <v>45000</v>
          </cell>
        </row>
        <row r="297">
          <cell r="A297" t="str">
            <v>m293</v>
          </cell>
          <cell r="B297" t="str">
            <v>Tubería  PVC Aguas Lluvias 4"</v>
          </cell>
          <cell r="C297" t="str">
            <v>und</v>
          </cell>
          <cell r="D297">
            <v>66000</v>
          </cell>
        </row>
        <row r="298">
          <cell r="A298" t="str">
            <v>m294</v>
          </cell>
          <cell r="B298" t="str">
            <v>Tubería  PVC Aguas Lluvias 6"</v>
          </cell>
          <cell r="C298" t="str">
            <v>und</v>
          </cell>
        </row>
        <row r="299">
          <cell r="A299" t="str">
            <v>m295</v>
          </cell>
          <cell r="B299" t="str">
            <v>Tubería drenaje PVC 3"</v>
          </cell>
          <cell r="C299" t="str">
            <v>und</v>
          </cell>
        </row>
        <row r="300">
          <cell r="A300" t="str">
            <v>m296</v>
          </cell>
          <cell r="B300" t="str">
            <v>Tubería drenaje PVC 4"</v>
          </cell>
          <cell r="C300" t="str">
            <v>ml</v>
          </cell>
          <cell r="D300">
            <v>15175</v>
          </cell>
        </row>
        <row r="301">
          <cell r="A301" t="str">
            <v>m297</v>
          </cell>
          <cell r="B301" t="str">
            <v>Tubería drenaje PVC 6"</v>
          </cell>
          <cell r="C301" t="str">
            <v>ml</v>
          </cell>
          <cell r="D301">
            <v>37344</v>
          </cell>
        </row>
        <row r="302">
          <cell r="A302" t="str">
            <v>m298</v>
          </cell>
          <cell r="B302" t="str">
            <v>Tubería drenaje PVC 8"</v>
          </cell>
          <cell r="C302" t="str">
            <v>und</v>
          </cell>
        </row>
        <row r="303">
          <cell r="A303" t="str">
            <v>m299</v>
          </cell>
          <cell r="B303" t="str">
            <v>Tubería drenaje PVC 10"</v>
          </cell>
          <cell r="C303" t="str">
            <v>und</v>
          </cell>
        </row>
        <row r="305">
          <cell r="A305" t="str">
            <v>m300</v>
          </cell>
          <cell r="B305" t="str">
            <v>Tubo Gress 2"</v>
          </cell>
          <cell r="C305" t="str">
            <v>und</v>
          </cell>
        </row>
        <row r="306">
          <cell r="A306" t="str">
            <v>m301</v>
          </cell>
          <cell r="B306" t="str">
            <v>Tubo Gress 3"</v>
          </cell>
          <cell r="C306" t="str">
            <v>und</v>
          </cell>
        </row>
        <row r="307">
          <cell r="A307" t="str">
            <v>m302</v>
          </cell>
          <cell r="B307" t="str">
            <v>Tubo Gress 4"</v>
          </cell>
          <cell r="C307" t="str">
            <v>und</v>
          </cell>
        </row>
        <row r="308">
          <cell r="A308" t="str">
            <v>m303</v>
          </cell>
          <cell r="B308" t="str">
            <v>Tubo Gress 6"</v>
          </cell>
          <cell r="C308" t="str">
            <v>und</v>
          </cell>
          <cell r="D308">
            <v>7800</v>
          </cell>
        </row>
        <row r="309">
          <cell r="A309" t="str">
            <v>m304</v>
          </cell>
          <cell r="B309" t="str">
            <v>Tubo Gress 8"</v>
          </cell>
          <cell r="C309" t="str">
            <v>und</v>
          </cell>
          <cell r="D309">
            <v>9800</v>
          </cell>
        </row>
        <row r="310">
          <cell r="A310" t="str">
            <v>m305</v>
          </cell>
          <cell r="B310" t="str">
            <v>Tubo Gress 10"</v>
          </cell>
          <cell r="C310" t="str">
            <v>und</v>
          </cell>
        </row>
        <row r="311">
          <cell r="A311" t="str">
            <v>m306</v>
          </cell>
          <cell r="B311" t="str">
            <v>Tubo Gress 12"</v>
          </cell>
          <cell r="C311" t="str">
            <v>und</v>
          </cell>
        </row>
        <row r="313">
          <cell r="A313" t="str">
            <v>m310</v>
          </cell>
          <cell r="B313" t="str">
            <v>Codo Gress 2"</v>
          </cell>
          <cell r="C313" t="str">
            <v>und</v>
          </cell>
        </row>
        <row r="314">
          <cell r="A314" t="str">
            <v>m311</v>
          </cell>
          <cell r="B314" t="str">
            <v>Codo Gress 3"</v>
          </cell>
          <cell r="C314" t="str">
            <v>und</v>
          </cell>
        </row>
        <row r="315">
          <cell r="A315" t="str">
            <v>m312</v>
          </cell>
          <cell r="B315" t="str">
            <v>Codo Gress 4"</v>
          </cell>
          <cell r="C315" t="str">
            <v>und</v>
          </cell>
        </row>
        <row r="316">
          <cell r="A316" t="str">
            <v>m313</v>
          </cell>
          <cell r="B316" t="str">
            <v>Codo Gress 6"</v>
          </cell>
          <cell r="C316" t="str">
            <v>und</v>
          </cell>
          <cell r="D316">
            <v>9000</v>
          </cell>
        </row>
        <row r="317">
          <cell r="A317" t="str">
            <v>m314</v>
          </cell>
          <cell r="B317" t="str">
            <v>Codo Gress 8"</v>
          </cell>
          <cell r="C317" t="str">
            <v>und</v>
          </cell>
          <cell r="D317">
            <v>11000</v>
          </cell>
        </row>
        <row r="318">
          <cell r="A318" t="str">
            <v>m315</v>
          </cell>
          <cell r="B318" t="str">
            <v>Codo Gress 10"</v>
          </cell>
          <cell r="C318" t="str">
            <v>und</v>
          </cell>
        </row>
        <row r="319">
          <cell r="A319" t="str">
            <v>m316</v>
          </cell>
          <cell r="B319" t="str">
            <v>Codo Gress 12"</v>
          </cell>
          <cell r="C319" t="str">
            <v>und</v>
          </cell>
        </row>
        <row r="321">
          <cell r="A321" t="str">
            <v>m320</v>
          </cell>
          <cell r="B321" t="str">
            <v>Tee Gress 2"</v>
          </cell>
          <cell r="C321" t="str">
            <v>und</v>
          </cell>
        </row>
        <row r="322">
          <cell r="A322" t="str">
            <v>m321</v>
          </cell>
          <cell r="B322" t="str">
            <v>Tee Gress 3"</v>
          </cell>
          <cell r="C322" t="str">
            <v>und</v>
          </cell>
        </row>
        <row r="323">
          <cell r="A323" t="str">
            <v>m322</v>
          </cell>
          <cell r="B323" t="str">
            <v>Tee Gress 4"</v>
          </cell>
          <cell r="C323" t="str">
            <v>und</v>
          </cell>
        </row>
        <row r="324">
          <cell r="A324" t="str">
            <v>m323</v>
          </cell>
          <cell r="B324" t="str">
            <v>Tee Gress 6"</v>
          </cell>
          <cell r="C324" t="str">
            <v>und</v>
          </cell>
        </row>
        <row r="325">
          <cell r="A325" t="str">
            <v>m324</v>
          </cell>
          <cell r="B325" t="str">
            <v>Tee Gress 8"</v>
          </cell>
          <cell r="C325" t="str">
            <v>und</v>
          </cell>
        </row>
        <row r="326">
          <cell r="A326" t="str">
            <v>m325</v>
          </cell>
          <cell r="B326" t="str">
            <v>Tee Gress 10"</v>
          </cell>
          <cell r="C326" t="str">
            <v>und</v>
          </cell>
        </row>
        <row r="328">
          <cell r="A328" t="str">
            <v>m330</v>
          </cell>
          <cell r="B328" t="str">
            <v>Yee de Gress 2"</v>
          </cell>
          <cell r="C328" t="str">
            <v>und</v>
          </cell>
        </row>
        <row r="329">
          <cell r="A329" t="str">
            <v>m331</v>
          </cell>
          <cell r="B329" t="str">
            <v>Yee de Gress 3"</v>
          </cell>
          <cell r="C329" t="str">
            <v>und</v>
          </cell>
        </row>
        <row r="330">
          <cell r="A330" t="str">
            <v>m332</v>
          </cell>
          <cell r="B330" t="str">
            <v>Yee de Gress 4"</v>
          </cell>
          <cell r="C330" t="str">
            <v>und</v>
          </cell>
        </row>
        <row r="331">
          <cell r="A331" t="str">
            <v>m333</v>
          </cell>
          <cell r="B331" t="str">
            <v>Yee de Gress 6"</v>
          </cell>
          <cell r="C331" t="str">
            <v>und</v>
          </cell>
        </row>
        <row r="332">
          <cell r="A332" t="str">
            <v>m334</v>
          </cell>
          <cell r="B332" t="str">
            <v>Yee de Gress 8"</v>
          </cell>
          <cell r="C332" t="str">
            <v>und</v>
          </cell>
        </row>
        <row r="333">
          <cell r="A333" t="str">
            <v>m335</v>
          </cell>
          <cell r="B333" t="str">
            <v>Yee de Gress 10"</v>
          </cell>
          <cell r="C333" t="str">
            <v>und</v>
          </cell>
        </row>
        <row r="336">
          <cell r="A336" t="str">
            <v>m350</v>
          </cell>
          <cell r="B336" t="str">
            <v>Tubería de concreto simple 4"</v>
          </cell>
          <cell r="C336" t="str">
            <v>und</v>
          </cell>
        </row>
        <row r="337">
          <cell r="A337" t="str">
            <v>m351</v>
          </cell>
          <cell r="B337" t="str">
            <v>Tubería de concreto simple 6"</v>
          </cell>
          <cell r="C337" t="str">
            <v>und</v>
          </cell>
        </row>
        <row r="338">
          <cell r="A338" t="str">
            <v>m352</v>
          </cell>
          <cell r="B338" t="str">
            <v>Tubería de concreto simple 8"</v>
          </cell>
          <cell r="C338" t="str">
            <v>und</v>
          </cell>
        </row>
        <row r="339">
          <cell r="A339" t="str">
            <v>m353</v>
          </cell>
          <cell r="B339" t="str">
            <v>Tubería de concreto simple 10"</v>
          </cell>
          <cell r="C339" t="str">
            <v>und</v>
          </cell>
        </row>
        <row r="340">
          <cell r="A340" t="str">
            <v>m354</v>
          </cell>
          <cell r="B340" t="str">
            <v>Tubería de concreto simple 12"</v>
          </cell>
          <cell r="C340" t="str">
            <v>und</v>
          </cell>
        </row>
        <row r="341">
          <cell r="A341" t="str">
            <v>m355</v>
          </cell>
          <cell r="B341" t="str">
            <v>Tubería de concreto simple 18"</v>
          </cell>
          <cell r="C341" t="str">
            <v>und</v>
          </cell>
        </row>
        <row r="342">
          <cell r="A342" t="str">
            <v>m356</v>
          </cell>
          <cell r="B342" t="str">
            <v>Tubería de concreto simple 24"</v>
          </cell>
          <cell r="C342" t="str">
            <v>und</v>
          </cell>
        </row>
        <row r="343">
          <cell r="A343" t="str">
            <v>m357</v>
          </cell>
          <cell r="B343" t="str">
            <v>Tubería de concreto simple 36"</v>
          </cell>
          <cell r="C343" t="str">
            <v>und</v>
          </cell>
        </row>
        <row r="345">
          <cell r="A345" t="str">
            <v>m360</v>
          </cell>
          <cell r="B345" t="str">
            <v>Tubería de concreto reforzado 6"</v>
          </cell>
          <cell r="C345" t="str">
            <v>und</v>
          </cell>
        </row>
        <row r="346">
          <cell r="A346" t="str">
            <v>m361</v>
          </cell>
          <cell r="B346" t="str">
            <v>Tubería de concreto reforzado 8"</v>
          </cell>
          <cell r="C346" t="str">
            <v>und</v>
          </cell>
        </row>
        <row r="347">
          <cell r="A347" t="str">
            <v>m362</v>
          </cell>
          <cell r="B347" t="str">
            <v>Tubería de concreto reforzado 10"</v>
          </cell>
          <cell r="C347" t="str">
            <v>und</v>
          </cell>
        </row>
        <row r="348">
          <cell r="A348" t="str">
            <v>m363</v>
          </cell>
          <cell r="B348" t="str">
            <v>Tubería de concreto reforzado 12"</v>
          </cell>
          <cell r="C348" t="str">
            <v>und</v>
          </cell>
        </row>
        <row r="349">
          <cell r="A349" t="str">
            <v>m364</v>
          </cell>
          <cell r="B349" t="str">
            <v>Tubería de concreto reforzado 18"</v>
          </cell>
          <cell r="C349" t="str">
            <v>und</v>
          </cell>
        </row>
        <row r="350">
          <cell r="A350" t="str">
            <v>m365</v>
          </cell>
          <cell r="B350" t="str">
            <v>Tubería de concreto reforzado 24"</v>
          </cell>
          <cell r="C350" t="str">
            <v>und</v>
          </cell>
        </row>
        <row r="351">
          <cell r="A351" t="str">
            <v>m366</v>
          </cell>
          <cell r="B351" t="str">
            <v>Tubería de concreto reforzado 36"</v>
          </cell>
          <cell r="C351" t="str">
            <v>Un</v>
          </cell>
          <cell r="D351">
            <v>90000</v>
          </cell>
        </row>
        <row r="352">
          <cell r="A352" t="str">
            <v>m367</v>
          </cell>
          <cell r="B352" t="str">
            <v>Tapa de concreto para tubería 36"</v>
          </cell>
          <cell r="C352" t="str">
            <v>Un</v>
          </cell>
          <cell r="D352">
            <v>37000</v>
          </cell>
        </row>
        <row r="353">
          <cell r="A353" t="str">
            <v>m368</v>
          </cell>
          <cell r="B353" t="str">
            <v>Tubería perforada de 24"</v>
          </cell>
          <cell r="C353" t="str">
            <v>und</v>
          </cell>
        </row>
        <row r="354">
          <cell r="A354" t="str">
            <v>m369</v>
          </cell>
          <cell r="B354" t="str">
            <v>Tubería perforada de 36"</v>
          </cell>
          <cell r="C354" t="str">
            <v>Un</v>
          </cell>
          <cell r="D354">
            <v>125000</v>
          </cell>
        </row>
        <row r="356">
          <cell r="A356" t="str">
            <v>m370</v>
          </cell>
          <cell r="B356" t="str">
            <v>Juego conexión tanque eternit</v>
          </cell>
          <cell r="C356" t="str">
            <v>und</v>
          </cell>
          <cell r="D356">
            <v>6000</v>
          </cell>
        </row>
        <row r="357">
          <cell r="A357" t="str">
            <v>m371</v>
          </cell>
          <cell r="B357" t="str">
            <v>Tanque de 250 Lt</v>
          </cell>
          <cell r="C357" t="str">
            <v>und</v>
          </cell>
          <cell r="D357">
            <v>69800</v>
          </cell>
        </row>
        <row r="358">
          <cell r="A358" t="str">
            <v>m372</v>
          </cell>
          <cell r="B358" t="str">
            <v>Tanque de 500 Lt</v>
          </cell>
          <cell r="C358" t="str">
            <v>und</v>
          </cell>
          <cell r="D358">
            <v>123700</v>
          </cell>
        </row>
        <row r="359">
          <cell r="A359" t="str">
            <v>m373</v>
          </cell>
          <cell r="B359" t="str">
            <v>Tanque de 1000 Lt</v>
          </cell>
          <cell r="C359" t="str">
            <v>und</v>
          </cell>
          <cell r="D359">
            <v>213500</v>
          </cell>
        </row>
        <row r="360">
          <cell r="A360" t="str">
            <v>m374</v>
          </cell>
          <cell r="B360" t="str">
            <v>Tanque de 2000 Lt</v>
          </cell>
          <cell r="C360" t="str">
            <v>und</v>
          </cell>
          <cell r="D360">
            <v>360000</v>
          </cell>
        </row>
        <row r="361">
          <cell r="A361" t="str">
            <v>m375</v>
          </cell>
          <cell r="B361" t="str">
            <v>Tanque de  5000 Lt</v>
          </cell>
          <cell r="C361" t="str">
            <v>und</v>
          </cell>
          <cell r="D361">
            <v>1000000</v>
          </cell>
        </row>
        <row r="363">
          <cell r="A363" t="str">
            <v>m380</v>
          </cell>
          <cell r="B363" t="str">
            <v>Cheque 1/2"</v>
          </cell>
          <cell r="C363" t="str">
            <v>und</v>
          </cell>
        </row>
        <row r="364">
          <cell r="A364" t="str">
            <v>m381</v>
          </cell>
          <cell r="B364" t="str">
            <v>Cheque 3/4"</v>
          </cell>
          <cell r="C364" t="str">
            <v>und</v>
          </cell>
        </row>
        <row r="365">
          <cell r="A365" t="str">
            <v>m382</v>
          </cell>
          <cell r="B365" t="str">
            <v>Cheque 1 1/2"</v>
          </cell>
          <cell r="C365" t="str">
            <v>und</v>
          </cell>
        </row>
        <row r="366">
          <cell r="A366" t="str">
            <v>m383</v>
          </cell>
          <cell r="B366" t="str">
            <v>Registro paso directo 1/2"</v>
          </cell>
          <cell r="C366" t="str">
            <v>und</v>
          </cell>
          <cell r="D366">
            <v>10800</v>
          </cell>
        </row>
        <row r="367">
          <cell r="A367" t="str">
            <v>m384</v>
          </cell>
          <cell r="B367" t="str">
            <v>Registro paso directo 3/4"</v>
          </cell>
          <cell r="C367" t="str">
            <v>und</v>
          </cell>
          <cell r="D367">
            <v>13000</v>
          </cell>
        </row>
        <row r="368">
          <cell r="A368" t="str">
            <v>m385</v>
          </cell>
          <cell r="B368" t="str">
            <v>Registro paso directo 1"</v>
          </cell>
          <cell r="C368" t="str">
            <v>Un</v>
          </cell>
          <cell r="D368">
            <v>15000</v>
          </cell>
        </row>
        <row r="369">
          <cell r="A369" t="str">
            <v>m386</v>
          </cell>
          <cell r="B369" t="str">
            <v>Registro paso directo 1 1/2"</v>
          </cell>
          <cell r="C369" t="str">
            <v>und</v>
          </cell>
          <cell r="D369">
            <v>20000</v>
          </cell>
        </row>
        <row r="370">
          <cell r="A370" t="str">
            <v>m387</v>
          </cell>
          <cell r="B370" t="str">
            <v>Registro paso directo 2"</v>
          </cell>
          <cell r="C370" t="str">
            <v>und</v>
          </cell>
          <cell r="D370">
            <v>40000</v>
          </cell>
        </row>
        <row r="371">
          <cell r="A371" t="str">
            <v>m388</v>
          </cell>
          <cell r="B371" t="str">
            <v>Registro paso directo 3"</v>
          </cell>
          <cell r="C371" t="str">
            <v>und</v>
          </cell>
          <cell r="D371">
            <v>60000</v>
          </cell>
        </row>
        <row r="372">
          <cell r="A372" t="str">
            <v>m389</v>
          </cell>
          <cell r="B372" t="str">
            <v>Tapa registro</v>
          </cell>
          <cell r="C372" t="str">
            <v>und</v>
          </cell>
          <cell r="D372">
            <v>3000</v>
          </cell>
        </row>
        <row r="373">
          <cell r="A373" t="str">
            <v>m390</v>
          </cell>
          <cell r="B373" t="str">
            <v>Válvula de bola 1/2"</v>
          </cell>
          <cell r="C373" t="str">
            <v>und</v>
          </cell>
        </row>
        <row r="374">
          <cell r="A374" t="str">
            <v>m391</v>
          </cell>
          <cell r="B374" t="str">
            <v>Válvula 3/4"</v>
          </cell>
          <cell r="C374" t="str">
            <v>und</v>
          </cell>
        </row>
        <row r="375">
          <cell r="A375" t="str">
            <v>m392</v>
          </cell>
          <cell r="B375" t="str">
            <v>Válvula 1"</v>
          </cell>
          <cell r="C375" t="str">
            <v>und</v>
          </cell>
        </row>
        <row r="376">
          <cell r="A376" t="str">
            <v>m393</v>
          </cell>
          <cell r="B376" t="str">
            <v xml:space="preserve">Válvula 1 1/2" </v>
          </cell>
          <cell r="C376" t="str">
            <v>und</v>
          </cell>
          <cell r="D376">
            <v>8000</v>
          </cell>
        </row>
        <row r="377">
          <cell r="A377" t="str">
            <v>m394</v>
          </cell>
          <cell r="B377" t="str">
            <v>Válvula 2"</v>
          </cell>
          <cell r="C377" t="str">
            <v>und</v>
          </cell>
        </row>
        <row r="378">
          <cell r="A378" t="str">
            <v>m395</v>
          </cell>
        </row>
        <row r="379">
          <cell r="A379" t="str">
            <v>m396</v>
          </cell>
          <cell r="B379" t="str">
            <v>Rejilla 2" para tubo sanitario PVC</v>
          </cell>
          <cell r="C379" t="str">
            <v>Un</v>
          </cell>
          <cell r="D379">
            <v>2000</v>
          </cell>
        </row>
        <row r="380">
          <cell r="A380" t="str">
            <v>m397</v>
          </cell>
          <cell r="B380" t="str">
            <v>Rejilla 3" para tubo sanitario PVC</v>
          </cell>
          <cell r="C380" t="str">
            <v>Un</v>
          </cell>
          <cell r="D380">
            <v>3000</v>
          </cell>
        </row>
        <row r="381">
          <cell r="A381" t="str">
            <v>m398</v>
          </cell>
          <cell r="B381" t="str">
            <v>Rejilla 4" para tubo sanitario PVC</v>
          </cell>
          <cell r="C381" t="str">
            <v>und</v>
          </cell>
          <cell r="D381">
            <v>3500</v>
          </cell>
        </row>
        <row r="382">
          <cell r="A382" t="str">
            <v>m399</v>
          </cell>
          <cell r="B382" t="str">
            <v>Rejilla 6" para tubo sanitario PVC</v>
          </cell>
          <cell r="C382" t="str">
            <v>und</v>
          </cell>
          <cell r="D382">
            <v>4000</v>
          </cell>
        </row>
        <row r="383">
          <cell r="A383" t="str">
            <v>m400</v>
          </cell>
        </row>
        <row r="384">
          <cell r="A384" t="str">
            <v>m5000</v>
          </cell>
          <cell r="B384" t="str">
            <v>MAMPOSTERÍA</v>
          </cell>
          <cell r="D384" t="str">
            <v>IR A MENU</v>
          </cell>
        </row>
        <row r="385">
          <cell r="A385" t="str">
            <v>m500</v>
          </cell>
          <cell r="B385" t="str">
            <v>Ladrillo tolete común</v>
          </cell>
          <cell r="C385" t="str">
            <v>und</v>
          </cell>
          <cell r="D385">
            <v>205</v>
          </cell>
        </row>
        <row r="386">
          <cell r="A386" t="str">
            <v>m501</v>
          </cell>
          <cell r="B386" t="str">
            <v>Ladrillo tolete semiprensado</v>
          </cell>
          <cell r="C386" t="str">
            <v>und</v>
          </cell>
        </row>
        <row r="387">
          <cell r="A387" t="str">
            <v>m502</v>
          </cell>
          <cell r="B387" t="str">
            <v>Ladrillo a la vista</v>
          </cell>
          <cell r="C387" t="str">
            <v>und</v>
          </cell>
        </row>
        <row r="388">
          <cell r="A388" t="str">
            <v>m503</v>
          </cell>
          <cell r="B388" t="str">
            <v>Ladrillo tolete común Pto Asís</v>
          </cell>
          <cell r="C388" t="str">
            <v>Un</v>
          </cell>
          <cell r="D388">
            <v>650</v>
          </cell>
        </row>
        <row r="390">
          <cell r="A390" t="str">
            <v>m510</v>
          </cell>
          <cell r="B390" t="str">
            <v>Ladrillo farol Nº 4</v>
          </cell>
          <cell r="C390" t="str">
            <v>und</v>
          </cell>
          <cell r="D390">
            <v>420</v>
          </cell>
        </row>
        <row r="391">
          <cell r="A391" t="str">
            <v>m511</v>
          </cell>
          <cell r="B391" t="str">
            <v>Ladrillo farol Nº 5</v>
          </cell>
          <cell r="C391" t="str">
            <v>und</v>
          </cell>
          <cell r="D391">
            <v>530</v>
          </cell>
        </row>
        <row r="392">
          <cell r="A392" t="str">
            <v>m515</v>
          </cell>
          <cell r="B392" t="str">
            <v>Ladrillo estructural Split 12,5*19*39</v>
          </cell>
          <cell r="C392" t="str">
            <v>und</v>
          </cell>
          <cell r="D392">
            <v>2400</v>
          </cell>
        </row>
        <row r="394">
          <cell r="A394" t="str">
            <v>m520</v>
          </cell>
          <cell r="B394" t="str">
            <v>Bloque concreto e = 10</v>
          </cell>
          <cell r="C394" t="str">
            <v>und</v>
          </cell>
          <cell r="D394">
            <v>500</v>
          </cell>
        </row>
        <row r="395">
          <cell r="A395" t="str">
            <v>m521</v>
          </cell>
          <cell r="B395" t="str">
            <v>Bloque concreto e = 12</v>
          </cell>
          <cell r="C395" t="str">
            <v>und</v>
          </cell>
          <cell r="D395">
            <v>800</v>
          </cell>
        </row>
        <row r="396">
          <cell r="A396" t="str">
            <v>m522</v>
          </cell>
          <cell r="B396" t="str">
            <v>Bloque concreto e = 15</v>
          </cell>
          <cell r="C396" t="str">
            <v>und</v>
          </cell>
          <cell r="D396">
            <v>1300</v>
          </cell>
        </row>
        <row r="397">
          <cell r="A397" t="str">
            <v>m523</v>
          </cell>
          <cell r="B397" t="str">
            <v>Bloque concreto  e = 0,20</v>
          </cell>
          <cell r="C397" t="str">
            <v>und</v>
          </cell>
          <cell r="D397">
            <v>1800</v>
          </cell>
        </row>
        <row r="399">
          <cell r="B399" t="str">
            <v>PISOS</v>
          </cell>
          <cell r="D399" t="str">
            <v>IR A MENU</v>
          </cell>
        </row>
        <row r="400">
          <cell r="A400" t="str">
            <v>m550</v>
          </cell>
          <cell r="B400" t="str">
            <v>Pisos en cerámica tráfico pesado (30 x 30)</v>
          </cell>
          <cell r="C400" t="str">
            <v>m2</v>
          </cell>
          <cell r="D400">
            <v>13000</v>
          </cell>
        </row>
        <row r="401">
          <cell r="A401" t="str">
            <v>m551</v>
          </cell>
          <cell r="B401" t="str">
            <v>Baldosa cerámica tráfico 5 (33 x 33)</v>
          </cell>
          <cell r="C401" t="str">
            <v>m2</v>
          </cell>
          <cell r="D401">
            <v>18000</v>
          </cell>
        </row>
        <row r="402">
          <cell r="A402" t="str">
            <v>m552</v>
          </cell>
          <cell r="B402" t="str">
            <v>Baldosa tipo Alfa</v>
          </cell>
          <cell r="C402" t="str">
            <v>m2</v>
          </cell>
          <cell r="D402">
            <v>18000</v>
          </cell>
        </row>
        <row r="403">
          <cell r="A403" t="str">
            <v>m553</v>
          </cell>
          <cell r="B403" t="str">
            <v>Baldosa tipo Alfa para baño</v>
          </cell>
          <cell r="C403" t="str">
            <v>m2</v>
          </cell>
          <cell r="D403">
            <v>18000</v>
          </cell>
        </row>
        <row r="404">
          <cell r="A404" t="str">
            <v>m554</v>
          </cell>
        </row>
        <row r="405">
          <cell r="A405" t="str">
            <v>m555</v>
          </cell>
          <cell r="B405" t="str">
            <v xml:space="preserve">Granito #3 </v>
          </cell>
          <cell r="C405" t="str">
            <v>kg</v>
          </cell>
          <cell r="D405">
            <v>1000</v>
          </cell>
        </row>
        <row r="407">
          <cell r="A407" t="str">
            <v>m560</v>
          </cell>
          <cell r="B407" t="str">
            <v>Piso en cerámica para baño (20 * 20)</v>
          </cell>
          <cell r="C407" t="str">
            <v>m2</v>
          </cell>
          <cell r="D407">
            <v>14000</v>
          </cell>
        </row>
        <row r="408">
          <cell r="A408" t="str">
            <v>m561</v>
          </cell>
          <cell r="C408" t="str">
            <v>m2</v>
          </cell>
        </row>
        <row r="410">
          <cell r="A410" t="str">
            <v>m570</v>
          </cell>
          <cell r="B410" t="str">
            <v>Guardaescoba 7 cm</v>
          </cell>
          <cell r="C410" t="str">
            <v>ml</v>
          </cell>
        </row>
        <row r="412">
          <cell r="A412" t="str">
            <v>m580</v>
          </cell>
          <cell r="B412" t="str">
            <v>Enchape baño 20 x 20</v>
          </cell>
          <cell r="C412" t="str">
            <v>m2</v>
          </cell>
          <cell r="D412">
            <v>12500</v>
          </cell>
        </row>
        <row r="413">
          <cell r="A413" t="str">
            <v>m585</v>
          </cell>
          <cell r="B413" t="str">
            <v>win aluminio</v>
          </cell>
          <cell r="C413" t="str">
            <v>ml</v>
          </cell>
          <cell r="D413">
            <v>1500</v>
          </cell>
        </row>
        <row r="414">
          <cell r="A414" t="str">
            <v>m590</v>
          </cell>
          <cell r="B414" t="str">
            <v>Tableta 20 natural (25 x 15)</v>
          </cell>
          <cell r="C414" t="str">
            <v>m2</v>
          </cell>
          <cell r="D414">
            <v>10600</v>
          </cell>
        </row>
        <row r="415">
          <cell r="A415" t="str">
            <v>m595</v>
          </cell>
          <cell r="B415" t="str">
            <v>Tablón de gress 30 x 30</v>
          </cell>
          <cell r="C415" t="str">
            <v>m2</v>
          </cell>
          <cell r="D415">
            <v>14000</v>
          </cell>
        </row>
        <row r="416">
          <cell r="A416" t="str">
            <v>m596</v>
          </cell>
          <cell r="B416" t="str">
            <v>Tablón Cucuta 33 x 33</v>
          </cell>
          <cell r="C416" t="str">
            <v>M2</v>
          </cell>
          <cell r="D416">
            <v>10500</v>
          </cell>
        </row>
        <row r="417">
          <cell r="A417" t="str">
            <v>m600</v>
          </cell>
          <cell r="B417" t="str">
            <v>APARATOS SANITARIOS</v>
          </cell>
          <cell r="D417" t="str">
            <v>IR A MENU</v>
          </cell>
        </row>
        <row r="418">
          <cell r="A418" t="str">
            <v>m610</v>
          </cell>
          <cell r="B418" t="str">
            <v>Llave terminal 1/2"</v>
          </cell>
          <cell r="C418" t="str">
            <v>Un</v>
          </cell>
          <cell r="D418">
            <v>5000</v>
          </cell>
        </row>
        <row r="419">
          <cell r="C419" t="str">
            <v>Und</v>
          </cell>
        </row>
        <row r="420">
          <cell r="A420" t="str">
            <v>m620</v>
          </cell>
          <cell r="B420" t="str">
            <v>Ducha sencilla</v>
          </cell>
          <cell r="C420" t="str">
            <v>Und</v>
          </cell>
          <cell r="D420">
            <v>6000</v>
          </cell>
        </row>
        <row r="421">
          <cell r="A421" t="str">
            <v>m630</v>
          </cell>
          <cell r="B421" t="str">
            <v>Lavamanos de colgar</v>
          </cell>
          <cell r="C421" t="str">
            <v>Un</v>
          </cell>
          <cell r="D421">
            <v>45000</v>
          </cell>
        </row>
        <row r="422">
          <cell r="A422" t="str">
            <v>m635</v>
          </cell>
          <cell r="B422" t="str">
            <v>Lavamanos de sobreponer</v>
          </cell>
          <cell r="C422" t="str">
            <v>Und</v>
          </cell>
          <cell r="D422">
            <v>150000</v>
          </cell>
        </row>
        <row r="423">
          <cell r="A423" t="str">
            <v>m640</v>
          </cell>
          <cell r="B423" t="str">
            <v>Sanitario</v>
          </cell>
          <cell r="C423" t="str">
            <v>Un</v>
          </cell>
          <cell r="D423">
            <v>138000</v>
          </cell>
        </row>
        <row r="424">
          <cell r="A424" t="str">
            <v>m645</v>
          </cell>
          <cell r="B424" t="str">
            <v>Sanitario con fluxometro</v>
          </cell>
          <cell r="C424" t="str">
            <v>Und</v>
          </cell>
          <cell r="D424">
            <v>370000</v>
          </cell>
        </row>
        <row r="425">
          <cell r="A425" t="str">
            <v>m650</v>
          </cell>
          <cell r="B425" t="str">
            <v>Orinal mediano</v>
          </cell>
          <cell r="C425" t="str">
            <v>Un</v>
          </cell>
          <cell r="D425">
            <v>136000</v>
          </cell>
        </row>
        <row r="426">
          <cell r="A426" t="str">
            <v>m651</v>
          </cell>
          <cell r="B426" t="str">
            <v>Orinal con fluxometro</v>
          </cell>
          <cell r="C426" t="str">
            <v>Und</v>
          </cell>
          <cell r="D426">
            <v>430000</v>
          </cell>
        </row>
        <row r="427">
          <cell r="C427" t="str">
            <v>Und</v>
          </cell>
        </row>
        <row r="428">
          <cell r="A428" t="str">
            <v>m660</v>
          </cell>
          <cell r="B428" t="str">
            <v>Lavaplatos en acero inoxidable sencillo con griferia</v>
          </cell>
          <cell r="C428" t="str">
            <v>Und</v>
          </cell>
          <cell r="D428">
            <v>75000</v>
          </cell>
        </row>
        <row r="429">
          <cell r="C429" t="str">
            <v>Und</v>
          </cell>
        </row>
        <row r="430">
          <cell r="A430" t="str">
            <v>m670</v>
          </cell>
          <cell r="B430" t="str">
            <v>Accesorio baño (toallero, jabonera, papelero)</v>
          </cell>
          <cell r="C430" t="str">
            <v>Un</v>
          </cell>
          <cell r="D430">
            <v>15000</v>
          </cell>
        </row>
        <row r="431">
          <cell r="C431" t="str">
            <v>Und</v>
          </cell>
        </row>
        <row r="432">
          <cell r="C432" t="str">
            <v>Und</v>
          </cell>
        </row>
        <row r="433">
          <cell r="A433" t="str">
            <v>m700</v>
          </cell>
          <cell r="B433" t="str">
            <v>PINTURAS</v>
          </cell>
          <cell r="D433" t="str">
            <v>IR A MENU</v>
          </cell>
        </row>
        <row r="434">
          <cell r="A434" t="str">
            <v>m701</v>
          </cell>
          <cell r="B434" t="str">
            <v>Anticorrosivo</v>
          </cell>
          <cell r="C434" t="str">
            <v>Gal</v>
          </cell>
          <cell r="D434">
            <v>25500</v>
          </cell>
        </row>
        <row r="436">
          <cell r="A436" t="str">
            <v>m710</v>
          </cell>
          <cell r="B436" t="str">
            <v>Esmalte sintético</v>
          </cell>
          <cell r="C436" t="str">
            <v>Gal</v>
          </cell>
          <cell r="D436">
            <v>35500</v>
          </cell>
        </row>
        <row r="438">
          <cell r="A438" t="str">
            <v>m721</v>
          </cell>
          <cell r="B438" t="str">
            <v>Vinilo color tipo 1</v>
          </cell>
          <cell r="C438" t="str">
            <v>Gal</v>
          </cell>
          <cell r="D438">
            <v>42000</v>
          </cell>
        </row>
        <row r="439">
          <cell r="A439" t="str">
            <v>m722</v>
          </cell>
          <cell r="B439" t="str">
            <v>Vinilo color tipo 2</v>
          </cell>
          <cell r="C439" t="str">
            <v>Gal</v>
          </cell>
          <cell r="D439">
            <v>32000</v>
          </cell>
        </row>
        <row r="440">
          <cell r="A440" t="str">
            <v>m723</v>
          </cell>
          <cell r="B440" t="str">
            <v>Vinilo color tipo 3</v>
          </cell>
          <cell r="C440" t="str">
            <v>Gal</v>
          </cell>
          <cell r="D440">
            <v>28000</v>
          </cell>
        </row>
        <row r="442">
          <cell r="A442" t="str">
            <v>m730</v>
          </cell>
          <cell r="B442" t="str">
            <v>Pintura epóxica para concretos 5 kg</v>
          </cell>
          <cell r="C442" t="str">
            <v>Gal</v>
          </cell>
          <cell r="D442">
            <v>42700</v>
          </cell>
        </row>
        <row r="445">
          <cell r="A445" t="str">
            <v>m740</v>
          </cell>
          <cell r="B445" t="str">
            <v>Estuco plástico</v>
          </cell>
          <cell r="C445" t="str">
            <v>Gal</v>
          </cell>
          <cell r="D445">
            <v>18600</v>
          </cell>
        </row>
        <row r="447">
          <cell r="A447" t="str">
            <v>m2500</v>
          </cell>
          <cell r="B447" t="str">
            <v>ADITIVOS</v>
          </cell>
          <cell r="D447" t="str">
            <v>IR A MENU</v>
          </cell>
        </row>
        <row r="448">
          <cell r="A448" t="str">
            <v>m750</v>
          </cell>
          <cell r="B448" t="str">
            <v>Plastificante para concreto</v>
          </cell>
          <cell r="C448" t="str">
            <v>kg</v>
          </cell>
          <cell r="D448">
            <v>3130</v>
          </cell>
        </row>
        <row r="450">
          <cell r="A450" t="str">
            <v>m760</v>
          </cell>
          <cell r="B450" t="str">
            <v>Acelerante de Concreto</v>
          </cell>
          <cell r="C450" t="str">
            <v>kg</v>
          </cell>
          <cell r="D450">
            <v>4072</v>
          </cell>
        </row>
        <row r="452">
          <cell r="A452" t="str">
            <v>m780</v>
          </cell>
          <cell r="B452" t="str">
            <v>Impermeabilizante integral</v>
          </cell>
          <cell r="C452" t="str">
            <v>kg</v>
          </cell>
          <cell r="D452">
            <v>4235</v>
          </cell>
        </row>
        <row r="453">
          <cell r="A453" t="str">
            <v>m781</v>
          </cell>
        </row>
        <row r="454">
          <cell r="A454" t="str">
            <v>m785</v>
          </cell>
          <cell r="B454" t="str">
            <v>Pintura reflectiva de aluminio tipo alumol</v>
          </cell>
          <cell r="C454" t="str">
            <v>kg</v>
          </cell>
          <cell r="D454">
            <v>18500</v>
          </cell>
        </row>
        <row r="455">
          <cell r="A455" t="str">
            <v>m786</v>
          </cell>
          <cell r="B455" t="str">
            <v>Asfalto tipo 190 / 220  200Kg</v>
          </cell>
          <cell r="C455" t="str">
            <v>kg</v>
          </cell>
          <cell r="D455">
            <v>1900</v>
          </cell>
        </row>
        <row r="456">
          <cell r="A456" t="str">
            <v>m787</v>
          </cell>
          <cell r="B456" t="str">
            <v>Tela de poliester no tejida</v>
          </cell>
          <cell r="C456" t="str">
            <v>m2</v>
          </cell>
          <cell r="D456">
            <v>2830</v>
          </cell>
        </row>
        <row r="457">
          <cell r="A457" t="str">
            <v>m788</v>
          </cell>
        </row>
        <row r="459">
          <cell r="A459" t="str">
            <v>m790</v>
          </cell>
          <cell r="B459" t="str">
            <v>Pegante Bóxer</v>
          </cell>
          <cell r="C459" t="str">
            <v>Und</v>
          </cell>
          <cell r="D459">
            <v>25500</v>
          </cell>
        </row>
        <row r="460">
          <cell r="A460" t="str">
            <v>m791</v>
          </cell>
          <cell r="B460" t="str">
            <v>Pegante Colbón</v>
          </cell>
          <cell r="C460" t="str">
            <v>kl</v>
          </cell>
          <cell r="D460">
            <v>8500</v>
          </cell>
        </row>
        <row r="461">
          <cell r="A461" t="str">
            <v>m792</v>
          </cell>
          <cell r="B461" t="str">
            <v>Merulex I.F Transparente</v>
          </cell>
          <cell r="C461" t="str">
            <v>kg</v>
          </cell>
          <cell r="D461">
            <v>13000</v>
          </cell>
        </row>
        <row r="463">
          <cell r="A463" t="str">
            <v>M795</v>
          </cell>
          <cell r="B463" t="str">
            <v>Silicona líquida</v>
          </cell>
          <cell r="C463" t="str">
            <v>Tubo</v>
          </cell>
          <cell r="D463">
            <v>8000</v>
          </cell>
        </row>
        <row r="465">
          <cell r="A465" t="str">
            <v>m800</v>
          </cell>
          <cell r="B465" t="str">
            <v>ELÉCTRICOS</v>
          </cell>
          <cell r="D465" t="str">
            <v>IR A MENU</v>
          </cell>
        </row>
        <row r="466">
          <cell r="A466" t="str">
            <v>m801</v>
          </cell>
          <cell r="B466" t="str">
            <v xml:space="preserve">Tubo conduit PVC 1/2" </v>
          </cell>
          <cell r="C466" t="str">
            <v>ml</v>
          </cell>
          <cell r="D466">
            <v>870</v>
          </cell>
        </row>
        <row r="467">
          <cell r="A467" t="str">
            <v>m802</v>
          </cell>
          <cell r="B467" t="str">
            <v xml:space="preserve">Tubo conduit PVC 3/4" </v>
          </cell>
          <cell r="C467" t="str">
            <v>ml</v>
          </cell>
          <cell r="D467">
            <v>1070</v>
          </cell>
        </row>
        <row r="468">
          <cell r="A468" t="str">
            <v>m803</v>
          </cell>
          <cell r="B468" t="str">
            <v xml:space="preserve">Tubo conduit PVC 1" </v>
          </cell>
          <cell r="C468" t="str">
            <v>ml</v>
          </cell>
          <cell r="D468">
            <v>2200</v>
          </cell>
        </row>
        <row r="469">
          <cell r="A469" t="str">
            <v>m804</v>
          </cell>
          <cell r="B469" t="str">
            <v xml:space="preserve">Tubo conduit PVC 1 1/4" </v>
          </cell>
          <cell r="C469" t="str">
            <v>ml</v>
          </cell>
          <cell r="D469">
            <v>4800</v>
          </cell>
        </row>
        <row r="470">
          <cell r="A470" t="str">
            <v>m805</v>
          </cell>
          <cell r="B470" t="str">
            <v xml:space="preserve">Tubo conduit PVC 1 1/2" </v>
          </cell>
          <cell r="C470" t="str">
            <v>ml</v>
          </cell>
        </row>
        <row r="471">
          <cell r="A471" t="str">
            <v>m806</v>
          </cell>
          <cell r="B471" t="str">
            <v xml:space="preserve">Tubo conduit PVC 2" </v>
          </cell>
          <cell r="C471" t="str">
            <v>ml</v>
          </cell>
          <cell r="D471">
            <v>5000</v>
          </cell>
        </row>
        <row r="472">
          <cell r="A472" t="str">
            <v>m807</v>
          </cell>
          <cell r="B472" t="str">
            <v xml:space="preserve">Tubo conduit PVC 3" </v>
          </cell>
          <cell r="C472" t="str">
            <v>ml</v>
          </cell>
          <cell r="D472">
            <v>10166.666666666666</v>
          </cell>
        </row>
        <row r="474">
          <cell r="A474" t="str">
            <v>m810</v>
          </cell>
          <cell r="B474" t="str">
            <v>curva conduit PVC 1/2"</v>
          </cell>
          <cell r="C474" t="str">
            <v>Un</v>
          </cell>
          <cell r="D474">
            <v>350</v>
          </cell>
        </row>
        <row r="475">
          <cell r="A475" t="str">
            <v>m811</v>
          </cell>
          <cell r="B475" t="str">
            <v>curva conduit PVC 3/4"</v>
          </cell>
          <cell r="C475" t="str">
            <v>Un</v>
          </cell>
          <cell r="D475">
            <v>600</v>
          </cell>
        </row>
        <row r="476">
          <cell r="A476" t="str">
            <v>m812</v>
          </cell>
          <cell r="B476" t="str">
            <v>curva conduit PVC 1"</v>
          </cell>
          <cell r="C476" t="str">
            <v>Un</v>
          </cell>
          <cell r="D476">
            <v>1900</v>
          </cell>
        </row>
        <row r="477">
          <cell r="A477" t="str">
            <v>m813</v>
          </cell>
          <cell r="B477" t="str">
            <v>curva conduit PVC 1 1/4"</v>
          </cell>
          <cell r="C477" t="str">
            <v>Und</v>
          </cell>
        </row>
        <row r="478">
          <cell r="A478" t="str">
            <v>m814</v>
          </cell>
          <cell r="B478" t="str">
            <v>curva conduit PVC 1 1/2"</v>
          </cell>
          <cell r="C478" t="str">
            <v>Und</v>
          </cell>
        </row>
        <row r="479">
          <cell r="A479" t="str">
            <v>m815</v>
          </cell>
          <cell r="B479" t="str">
            <v>curva conduit PVC 2"</v>
          </cell>
          <cell r="C479" t="str">
            <v>Und</v>
          </cell>
          <cell r="D479">
            <v>20400</v>
          </cell>
        </row>
        <row r="481">
          <cell r="A481" t="str">
            <v>m820</v>
          </cell>
          <cell r="B481" t="str">
            <v xml:space="preserve">Adaptador terminal conduit PVC 1/2" </v>
          </cell>
          <cell r="C481" t="str">
            <v>Un</v>
          </cell>
          <cell r="D481">
            <v>140</v>
          </cell>
        </row>
        <row r="482">
          <cell r="A482" t="str">
            <v>m821</v>
          </cell>
          <cell r="B482" t="str">
            <v>Adaptador terminal conduit PVC 3/4"</v>
          </cell>
          <cell r="C482" t="str">
            <v>Un</v>
          </cell>
          <cell r="D482">
            <v>200</v>
          </cell>
        </row>
        <row r="483">
          <cell r="A483" t="str">
            <v>m822</v>
          </cell>
          <cell r="B483" t="str">
            <v>Ador terminal conduit PVC 1"</v>
          </cell>
          <cell r="C483" t="str">
            <v>Un</v>
          </cell>
          <cell r="D483">
            <v>400</v>
          </cell>
        </row>
        <row r="484">
          <cell r="A484" t="str">
            <v>m823</v>
          </cell>
          <cell r="B484" t="str">
            <v>Adaptador terminal conduit PVC 1 1/4"</v>
          </cell>
          <cell r="C484" t="str">
            <v>Und</v>
          </cell>
          <cell r="D484">
            <v>800</v>
          </cell>
        </row>
        <row r="485">
          <cell r="A485" t="str">
            <v>m824</v>
          </cell>
          <cell r="B485" t="str">
            <v>Adaptador terminal conduit PVC 1 1/2"</v>
          </cell>
          <cell r="C485" t="str">
            <v>Und</v>
          </cell>
          <cell r="D485">
            <v>1000</v>
          </cell>
        </row>
        <row r="486">
          <cell r="A486" t="str">
            <v>m825</v>
          </cell>
          <cell r="B486" t="str">
            <v>Adaptador terminal conduit PVC 2"</v>
          </cell>
          <cell r="C486" t="str">
            <v>Und</v>
          </cell>
          <cell r="D486">
            <v>1700</v>
          </cell>
        </row>
        <row r="487">
          <cell r="A487" t="str">
            <v>m826</v>
          </cell>
          <cell r="B487" t="str">
            <v>Adaptador terminal conduit PVC 3"</v>
          </cell>
          <cell r="C487" t="str">
            <v>Und</v>
          </cell>
          <cell r="D487">
            <v>6000</v>
          </cell>
        </row>
        <row r="488">
          <cell r="A488" t="str">
            <v>m827</v>
          </cell>
          <cell r="B488" t="str">
            <v>Boquilla terminal PVC 1/2"</v>
          </cell>
          <cell r="C488" t="str">
            <v>Und</v>
          </cell>
        </row>
        <row r="489">
          <cell r="A489" t="str">
            <v>m828</v>
          </cell>
          <cell r="B489" t="str">
            <v>Boquilla terminal PVC 1"</v>
          </cell>
          <cell r="C489" t="str">
            <v>Und</v>
          </cell>
        </row>
        <row r="490">
          <cell r="A490" t="str">
            <v>m829</v>
          </cell>
          <cell r="B490" t="str">
            <v>Boquilla terminal PVC 1 1/4"</v>
          </cell>
          <cell r="C490" t="str">
            <v>Und</v>
          </cell>
          <cell r="D490">
            <v>700</v>
          </cell>
        </row>
        <row r="491">
          <cell r="A491" t="str">
            <v>m830</v>
          </cell>
          <cell r="B491" t="str">
            <v>Caja octogonal  sencilla  PVC</v>
          </cell>
          <cell r="C491" t="str">
            <v>Und</v>
          </cell>
          <cell r="D491">
            <v>720</v>
          </cell>
        </row>
        <row r="492">
          <cell r="A492" t="str">
            <v>m831</v>
          </cell>
          <cell r="B492" t="str">
            <v>Caja octogonal  doble PVC con suplementos</v>
          </cell>
          <cell r="C492" t="str">
            <v>Und</v>
          </cell>
          <cell r="D492">
            <v>1350</v>
          </cell>
        </row>
        <row r="494">
          <cell r="A494" t="str">
            <v>m835</v>
          </cell>
          <cell r="B494" t="str">
            <v>Caja galvanizada 2400</v>
          </cell>
          <cell r="C494" t="str">
            <v>Un</v>
          </cell>
          <cell r="D494">
            <v>1800</v>
          </cell>
        </row>
        <row r="495">
          <cell r="A495" t="str">
            <v>m836</v>
          </cell>
          <cell r="B495" t="str">
            <v>Caja galvanizada 5800</v>
          </cell>
          <cell r="C495" t="str">
            <v>Un</v>
          </cell>
          <cell r="D495">
            <v>700</v>
          </cell>
        </row>
        <row r="496">
          <cell r="A496" t="str">
            <v>m837</v>
          </cell>
          <cell r="B496" t="str">
            <v xml:space="preserve">Caja octogonal conduit </v>
          </cell>
          <cell r="C496" t="str">
            <v>Un</v>
          </cell>
          <cell r="D496">
            <v>700</v>
          </cell>
        </row>
        <row r="497">
          <cell r="A497" t="str">
            <v>m838</v>
          </cell>
          <cell r="B497" t="str">
            <v>Caja metálica MP 15 x 15 x 10</v>
          </cell>
          <cell r="C497" t="str">
            <v>Und</v>
          </cell>
          <cell r="D497">
            <v>13560</v>
          </cell>
        </row>
        <row r="498">
          <cell r="A498" t="str">
            <v>m839</v>
          </cell>
          <cell r="B498" t="str">
            <v>Caja de doble fondo de ,10 * ,10 con suplementos</v>
          </cell>
          <cell r="C498" t="str">
            <v>Und</v>
          </cell>
          <cell r="D498">
            <v>2600</v>
          </cell>
        </row>
        <row r="500">
          <cell r="A500" t="str">
            <v>m840</v>
          </cell>
          <cell r="B500" t="str">
            <v>Tapa sencilla conduit PVC</v>
          </cell>
          <cell r="C500" t="str">
            <v>Und</v>
          </cell>
          <cell r="D500">
            <v>300</v>
          </cell>
        </row>
        <row r="501">
          <cell r="A501" t="str">
            <v>m841</v>
          </cell>
          <cell r="B501" t="str">
            <v>Tapa doble conduit PVC</v>
          </cell>
          <cell r="C501" t="str">
            <v>Und</v>
          </cell>
          <cell r="D501">
            <v>300</v>
          </cell>
        </row>
        <row r="502">
          <cell r="A502" t="str">
            <v>m842</v>
          </cell>
          <cell r="B502" t="str">
            <v>Tapa plafón bombillo conduit PVC</v>
          </cell>
          <cell r="C502" t="str">
            <v>Und</v>
          </cell>
        </row>
        <row r="503">
          <cell r="A503" t="str">
            <v>m843</v>
          </cell>
          <cell r="B503" t="str">
            <v>Tapa sencilla conduit</v>
          </cell>
          <cell r="C503" t="str">
            <v>Und</v>
          </cell>
        </row>
        <row r="504">
          <cell r="A504" t="str">
            <v>m844</v>
          </cell>
          <cell r="B504" t="str">
            <v xml:space="preserve">Tapa doble conduit </v>
          </cell>
          <cell r="C504" t="str">
            <v>Und</v>
          </cell>
        </row>
        <row r="505">
          <cell r="A505" t="str">
            <v>m845</v>
          </cell>
          <cell r="B505" t="str">
            <v>Breaker atornillable de 125 Amp</v>
          </cell>
          <cell r="C505" t="str">
            <v>Und</v>
          </cell>
          <cell r="D505">
            <v>60000</v>
          </cell>
        </row>
        <row r="506">
          <cell r="A506" t="str">
            <v>m846</v>
          </cell>
          <cell r="B506" t="str">
            <v>Breaker 20 amp</v>
          </cell>
          <cell r="C506" t="str">
            <v>Un</v>
          </cell>
          <cell r="D506">
            <v>7500</v>
          </cell>
        </row>
        <row r="507">
          <cell r="A507" t="str">
            <v>m847</v>
          </cell>
          <cell r="B507" t="str">
            <v>Tablero 8 circuitos</v>
          </cell>
          <cell r="C507" t="str">
            <v>Un</v>
          </cell>
          <cell r="D507">
            <v>42000</v>
          </cell>
        </row>
        <row r="508">
          <cell r="A508" t="str">
            <v>m848</v>
          </cell>
          <cell r="B508" t="str">
            <v>Gabinete contador bifásico trifilar</v>
          </cell>
          <cell r="C508" t="str">
            <v>Un</v>
          </cell>
          <cell r="D508">
            <v>25000</v>
          </cell>
        </row>
        <row r="509">
          <cell r="A509" t="str">
            <v>m849</v>
          </cell>
          <cell r="B509" t="str">
            <v>Mastil en acero galvanizado</v>
          </cell>
          <cell r="C509" t="str">
            <v>Und</v>
          </cell>
          <cell r="D509">
            <v>87000</v>
          </cell>
        </row>
        <row r="510">
          <cell r="A510" t="str">
            <v>m850</v>
          </cell>
          <cell r="B510" t="str">
            <v>Brazo (soporte) acero galvanizado</v>
          </cell>
          <cell r="C510" t="str">
            <v>Und</v>
          </cell>
          <cell r="D510">
            <v>40600</v>
          </cell>
        </row>
        <row r="511">
          <cell r="A511" t="str">
            <v>m851</v>
          </cell>
          <cell r="B511" t="str">
            <v>Tubo conduit galvanizado 1/2"</v>
          </cell>
          <cell r="C511" t="str">
            <v>ml</v>
          </cell>
          <cell r="D511">
            <v>5123.333333333333</v>
          </cell>
        </row>
        <row r="512">
          <cell r="A512" t="str">
            <v>m852</v>
          </cell>
          <cell r="B512" t="str">
            <v>Tubo conduit galvanizado 3/4"</v>
          </cell>
        </row>
        <row r="513">
          <cell r="A513" t="str">
            <v>m853</v>
          </cell>
          <cell r="B513" t="str">
            <v>Tubo conduit galvanizado 1"</v>
          </cell>
          <cell r="C513" t="str">
            <v>ml</v>
          </cell>
          <cell r="D513">
            <v>10150</v>
          </cell>
        </row>
        <row r="514">
          <cell r="A514" t="str">
            <v>m854</v>
          </cell>
          <cell r="B514" t="str">
            <v>Tubo conduit galvanizado 1 1/2"</v>
          </cell>
          <cell r="C514" t="str">
            <v>ml</v>
          </cell>
          <cell r="D514">
            <v>13150</v>
          </cell>
        </row>
        <row r="515">
          <cell r="A515" t="str">
            <v>m855</v>
          </cell>
          <cell r="B515" t="str">
            <v>Tubo conduit galvanizado 2"</v>
          </cell>
          <cell r="C515" t="str">
            <v>ml</v>
          </cell>
          <cell r="D515">
            <v>19140</v>
          </cell>
        </row>
        <row r="518">
          <cell r="A518" t="str">
            <v>m861</v>
          </cell>
          <cell r="B518" t="str">
            <v>Unión conduit galvanizado 1/2"</v>
          </cell>
          <cell r="C518" t="str">
            <v>Und</v>
          </cell>
        </row>
        <row r="519">
          <cell r="A519" t="str">
            <v>m862</v>
          </cell>
          <cell r="B519" t="str">
            <v>Unión conduit galvanizado 3/4"</v>
          </cell>
          <cell r="C519" t="str">
            <v>Und</v>
          </cell>
        </row>
        <row r="520">
          <cell r="A520" t="str">
            <v>m863</v>
          </cell>
          <cell r="B520" t="str">
            <v>Unión conduit galvanizado 1"</v>
          </cell>
          <cell r="C520" t="str">
            <v>Und</v>
          </cell>
        </row>
        <row r="521">
          <cell r="A521" t="str">
            <v>m864</v>
          </cell>
          <cell r="B521" t="str">
            <v>Unión conduit galvanizado 1 1/2"</v>
          </cell>
          <cell r="C521" t="str">
            <v>Und</v>
          </cell>
        </row>
        <row r="522">
          <cell r="A522" t="str">
            <v>m865</v>
          </cell>
          <cell r="B522" t="str">
            <v>Unión conduit galvanizado 2"</v>
          </cell>
          <cell r="C522" t="str">
            <v>Und</v>
          </cell>
        </row>
        <row r="524">
          <cell r="A524" t="str">
            <v>m867</v>
          </cell>
          <cell r="B524" t="str">
            <v>Capacete 1" PARA ACOMETIDA</v>
          </cell>
          <cell r="C524" t="str">
            <v>Un</v>
          </cell>
          <cell r="D524">
            <v>3500</v>
          </cell>
        </row>
        <row r="525">
          <cell r="A525" t="str">
            <v>m869</v>
          </cell>
          <cell r="B525" t="str">
            <v>Interruptor enchufe 25 A 3P</v>
          </cell>
          <cell r="C525" t="str">
            <v>Un</v>
          </cell>
          <cell r="D525">
            <v>47548</v>
          </cell>
        </row>
        <row r="526">
          <cell r="A526" t="str">
            <v>m870</v>
          </cell>
          <cell r="B526" t="str">
            <v>Interruptor enchufe 20 A 1 P</v>
          </cell>
          <cell r="C526" t="str">
            <v>Un</v>
          </cell>
          <cell r="D526">
            <v>6883</v>
          </cell>
        </row>
        <row r="527">
          <cell r="A527" t="str">
            <v>m871</v>
          </cell>
          <cell r="B527" t="str">
            <v>Curva conduit galvanizada 1/2"</v>
          </cell>
          <cell r="C527" t="str">
            <v>Und</v>
          </cell>
        </row>
        <row r="528">
          <cell r="A528" t="str">
            <v>m872</v>
          </cell>
          <cell r="B528" t="str">
            <v>Curva conduit galvanizada 3/4"</v>
          </cell>
          <cell r="C528" t="str">
            <v>Und</v>
          </cell>
        </row>
        <row r="529">
          <cell r="A529" t="str">
            <v>m873</v>
          </cell>
          <cell r="B529" t="str">
            <v>Curva conduit galvanizada 1"</v>
          </cell>
          <cell r="C529" t="str">
            <v>Und</v>
          </cell>
        </row>
        <row r="530">
          <cell r="A530" t="str">
            <v>m874</v>
          </cell>
          <cell r="B530" t="str">
            <v>Curva conduit galvanizada 1 1/2"</v>
          </cell>
          <cell r="C530" t="str">
            <v>Und</v>
          </cell>
        </row>
        <row r="531">
          <cell r="A531" t="str">
            <v>m875</v>
          </cell>
          <cell r="B531" t="str">
            <v>Curva conduit galvanizada 2"</v>
          </cell>
          <cell r="C531" t="str">
            <v>Und</v>
          </cell>
        </row>
        <row r="532">
          <cell r="A532" t="str">
            <v>m876</v>
          </cell>
          <cell r="B532" t="str">
            <v>Interruptor sencillo</v>
          </cell>
          <cell r="C532" t="str">
            <v>Un</v>
          </cell>
          <cell r="D532">
            <v>8050</v>
          </cell>
        </row>
        <row r="533">
          <cell r="A533" t="str">
            <v>m877</v>
          </cell>
          <cell r="B533" t="str">
            <v>Interruptor doble</v>
          </cell>
          <cell r="C533" t="str">
            <v>Un</v>
          </cell>
          <cell r="D533">
            <v>9100</v>
          </cell>
        </row>
        <row r="534">
          <cell r="A534" t="str">
            <v>m878</v>
          </cell>
          <cell r="B534" t="str">
            <v>Interruptor termom 60 A</v>
          </cell>
          <cell r="C534" t="str">
            <v>Und</v>
          </cell>
          <cell r="D534">
            <v>244760</v>
          </cell>
        </row>
        <row r="535">
          <cell r="A535" t="str">
            <v>m879</v>
          </cell>
          <cell r="B535" t="str">
            <v>Interruptor enchufe 50 A 3 P</v>
          </cell>
          <cell r="C535" t="str">
            <v>Und</v>
          </cell>
          <cell r="D535">
            <v>47550</v>
          </cell>
        </row>
        <row r="536">
          <cell r="A536" t="str">
            <v>m880</v>
          </cell>
          <cell r="C536" t="str">
            <v>Und</v>
          </cell>
        </row>
        <row r="537">
          <cell r="A537" t="str">
            <v>m881</v>
          </cell>
          <cell r="C537" t="str">
            <v>Und</v>
          </cell>
        </row>
        <row r="538">
          <cell r="A538" t="str">
            <v>m882</v>
          </cell>
          <cell r="B538" t="str">
            <v>Interruptor termom 30 A</v>
          </cell>
          <cell r="C538" t="str">
            <v>Und</v>
          </cell>
          <cell r="D538">
            <v>244760</v>
          </cell>
        </row>
        <row r="539">
          <cell r="A539" t="str">
            <v>m883</v>
          </cell>
          <cell r="B539" t="str">
            <v>Mastil en acero galvanizado</v>
          </cell>
          <cell r="C539" t="str">
            <v>Und</v>
          </cell>
          <cell r="D539">
            <v>87000</v>
          </cell>
        </row>
        <row r="540">
          <cell r="A540" t="str">
            <v>m884</v>
          </cell>
          <cell r="B540" t="str">
            <v>Plafón para bombillo incandescente</v>
          </cell>
          <cell r="C540" t="str">
            <v>Und</v>
          </cell>
          <cell r="D540">
            <v>2500</v>
          </cell>
        </row>
        <row r="541">
          <cell r="A541" t="str">
            <v>m885</v>
          </cell>
          <cell r="B541" t="str">
            <v>Toma corriente eléctrico sencillo con polo a tierra 15 A</v>
          </cell>
          <cell r="C541" t="str">
            <v>Und</v>
          </cell>
          <cell r="D541">
            <v>1550</v>
          </cell>
        </row>
        <row r="542">
          <cell r="A542" t="str">
            <v>m886</v>
          </cell>
          <cell r="B542" t="str">
            <v>Toma corriente eléctrico doble con polo a tierra 15 A</v>
          </cell>
          <cell r="C542" t="str">
            <v>Und</v>
          </cell>
          <cell r="D542">
            <v>7550</v>
          </cell>
        </row>
        <row r="543">
          <cell r="A543" t="str">
            <v>m887</v>
          </cell>
          <cell r="B543" t="str">
            <v>Toma corriente protec GFS1</v>
          </cell>
          <cell r="C543" t="str">
            <v>Und</v>
          </cell>
          <cell r="D543">
            <v>42000</v>
          </cell>
        </row>
        <row r="544">
          <cell r="A544" t="str">
            <v>m888</v>
          </cell>
          <cell r="B544" t="str">
            <v>Proyector TV MH 400 W</v>
          </cell>
          <cell r="C544" t="str">
            <v>Und</v>
          </cell>
          <cell r="D544">
            <v>580000</v>
          </cell>
        </row>
        <row r="545">
          <cell r="A545" t="str">
            <v>m889</v>
          </cell>
        </row>
        <row r="546">
          <cell r="B546" t="str">
            <v>AUTOMATIZACION PLANTA</v>
          </cell>
          <cell r="D546" t="str">
            <v>IR A MENU</v>
          </cell>
        </row>
        <row r="547">
          <cell r="A547" t="str">
            <v>M890</v>
          </cell>
          <cell r="B547" t="str">
            <v>Transferencia de 60 AMP</v>
          </cell>
          <cell r="C547" t="str">
            <v>Und</v>
          </cell>
          <cell r="D547">
            <v>2200000</v>
          </cell>
        </row>
        <row r="548">
          <cell r="A548" t="str">
            <v>M891</v>
          </cell>
          <cell r="B548" t="str">
            <v>Autostar</v>
          </cell>
          <cell r="C548" t="str">
            <v>Und</v>
          </cell>
          <cell r="D548">
            <v>550000</v>
          </cell>
        </row>
        <row r="549">
          <cell r="A549" t="str">
            <v>M892</v>
          </cell>
          <cell r="B549" t="str">
            <v>Hellas</v>
          </cell>
          <cell r="C549" t="str">
            <v>Und</v>
          </cell>
          <cell r="D549">
            <v>15000</v>
          </cell>
        </row>
        <row r="550">
          <cell r="A550" t="str">
            <v>M893</v>
          </cell>
          <cell r="B550" t="str">
            <v>Automatización planta eléctrica</v>
          </cell>
          <cell r="C550" t="str">
            <v>Und</v>
          </cell>
          <cell r="D550">
            <v>290000</v>
          </cell>
        </row>
        <row r="551">
          <cell r="A551" t="str">
            <v>M894</v>
          </cell>
          <cell r="B551" t="str">
            <v>Filtro de aire</v>
          </cell>
          <cell r="C551" t="str">
            <v>Und</v>
          </cell>
          <cell r="D551">
            <v>30000</v>
          </cell>
        </row>
        <row r="552">
          <cell r="A552" t="str">
            <v>M895</v>
          </cell>
          <cell r="B552" t="str">
            <v>Filtro de aceite</v>
          </cell>
          <cell r="C552" t="str">
            <v>Und</v>
          </cell>
          <cell r="D552">
            <v>24500</v>
          </cell>
        </row>
        <row r="553">
          <cell r="A553" t="str">
            <v>M896</v>
          </cell>
          <cell r="B553" t="str">
            <v>Filtro de combustible</v>
          </cell>
          <cell r="C553" t="str">
            <v>Und</v>
          </cell>
          <cell r="D553">
            <v>25000</v>
          </cell>
        </row>
        <row r="554">
          <cell r="A554" t="str">
            <v>M897</v>
          </cell>
          <cell r="B554" t="str">
            <v xml:space="preserve">Aceite </v>
          </cell>
          <cell r="C554" t="str">
            <v>Und</v>
          </cell>
          <cell r="D554">
            <v>43000</v>
          </cell>
        </row>
        <row r="555">
          <cell r="A555" t="str">
            <v>M898</v>
          </cell>
          <cell r="B555" t="str">
            <v>Refrigerante</v>
          </cell>
          <cell r="C555" t="str">
            <v>Und</v>
          </cell>
          <cell r="D555">
            <v>36000</v>
          </cell>
        </row>
        <row r="556">
          <cell r="A556" t="str">
            <v>M899</v>
          </cell>
          <cell r="B556" t="str">
            <v>Cargador automático de baterías</v>
          </cell>
          <cell r="C556" t="str">
            <v>Und</v>
          </cell>
          <cell r="D556">
            <v>250000</v>
          </cell>
        </row>
        <row r="558">
          <cell r="A558" t="str">
            <v>m900</v>
          </cell>
          <cell r="B558" t="str">
            <v>Bombillo incandescente de 60W</v>
          </cell>
          <cell r="C558" t="str">
            <v>Und</v>
          </cell>
          <cell r="D558">
            <v>800</v>
          </cell>
        </row>
        <row r="559">
          <cell r="A559" t="str">
            <v>m901</v>
          </cell>
          <cell r="B559" t="str">
            <v>Bombillo incandescente de 75W</v>
          </cell>
          <cell r="C559" t="str">
            <v>Und</v>
          </cell>
          <cell r="D559">
            <v>900</v>
          </cell>
        </row>
        <row r="560">
          <cell r="A560" t="str">
            <v>m902</v>
          </cell>
          <cell r="B560" t="str">
            <v>Bombillo incandescente de 100W</v>
          </cell>
          <cell r="C560" t="str">
            <v>Un</v>
          </cell>
          <cell r="D560">
            <v>1000</v>
          </cell>
        </row>
        <row r="561">
          <cell r="A561" t="str">
            <v>m903</v>
          </cell>
          <cell r="B561" t="str">
            <v>Bombillo incandescente de 150W</v>
          </cell>
          <cell r="C561" t="str">
            <v>Und</v>
          </cell>
        </row>
        <row r="562">
          <cell r="A562" t="str">
            <v>m904</v>
          </cell>
          <cell r="B562" t="str">
            <v>Bombillo incandescente de 200W</v>
          </cell>
          <cell r="C562" t="str">
            <v>Und</v>
          </cell>
        </row>
        <row r="564">
          <cell r="A564" t="str">
            <v>m910</v>
          </cell>
          <cell r="B564" t="str">
            <v>Lámpara fluorescente 2 x 48</v>
          </cell>
          <cell r="C564" t="str">
            <v>Und</v>
          </cell>
          <cell r="D564">
            <v>46000</v>
          </cell>
        </row>
        <row r="565">
          <cell r="A565" t="str">
            <v>m911</v>
          </cell>
        </row>
        <row r="566">
          <cell r="A566" t="str">
            <v>m912</v>
          </cell>
          <cell r="B566" t="str">
            <v>Lámpara fluorescente 4 x 20 X - 20 K</v>
          </cell>
          <cell r="C566" t="str">
            <v>Und</v>
          </cell>
        </row>
        <row r="568">
          <cell r="A568" t="str">
            <v>m915</v>
          </cell>
          <cell r="B568" t="str">
            <v>Lámpara fluorescente 2x32W Tipo Industrial</v>
          </cell>
          <cell r="C568" t="str">
            <v>Un</v>
          </cell>
          <cell r="D568">
            <v>70000</v>
          </cell>
        </row>
        <row r="570">
          <cell r="A570" t="str">
            <v>m920</v>
          </cell>
          <cell r="B570" t="str">
            <v>Lámpara de sodio 250W a 220 V</v>
          </cell>
          <cell r="C570" t="str">
            <v>Und</v>
          </cell>
          <cell r="D570">
            <v>228000</v>
          </cell>
        </row>
        <row r="571">
          <cell r="A571" t="str">
            <v>m921</v>
          </cell>
        </row>
        <row r="573">
          <cell r="A573" t="str">
            <v>m925</v>
          </cell>
          <cell r="B573" t="str">
            <v>Luminaria HPS 150 W tipo AP</v>
          </cell>
          <cell r="C573" t="str">
            <v>Und</v>
          </cell>
          <cell r="D573">
            <v>278500</v>
          </cell>
        </row>
        <row r="575">
          <cell r="A575" t="str">
            <v>m930</v>
          </cell>
          <cell r="B575" t="str">
            <v>Alambre de cobre desnudo AWG 14</v>
          </cell>
          <cell r="C575" t="str">
            <v>Kg</v>
          </cell>
          <cell r="D575">
            <v>24600</v>
          </cell>
        </row>
        <row r="576">
          <cell r="A576" t="str">
            <v>m931</v>
          </cell>
          <cell r="B576" t="str">
            <v>Alambre de cobre  AWG 12</v>
          </cell>
          <cell r="C576" t="str">
            <v>ml</v>
          </cell>
          <cell r="D576">
            <v>1500</v>
          </cell>
        </row>
        <row r="577">
          <cell r="A577" t="str">
            <v>m932</v>
          </cell>
          <cell r="B577" t="str">
            <v>Alambre de cobre  AWG 10</v>
          </cell>
          <cell r="C577" t="str">
            <v>Kg</v>
          </cell>
          <cell r="D577">
            <v>2100</v>
          </cell>
        </row>
        <row r="578">
          <cell r="A578" t="str">
            <v>m933</v>
          </cell>
          <cell r="B578" t="str">
            <v>Alambre de cobre  AWG 8</v>
          </cell>
          <cell r="C578" t="str">
            <v>Kg</v>
          </cell>
        </row>
        <row r="579">
          <cell r="A579" t="str">
            <v>m934</v>
          </cell>
          <cell r="B579" t="str">
            <v>Alambre de cobre desnudo AWG 6</v>
          </cell>
          <cell r="C579" t="str">
            <v>Kg</v>
          </cell>
        </row>
        <row r="581">
          <cell r="A581" t="str">
            <v>m940</v>
          </cell>
          <cell r="B581" t="str">
            <v>Alambre de cobre THW 14 AWG</v>
          </cell>
          <cell r="C581" t="str">
            <v>Kg</v>
          </cell>
        </row>
        <row r="582">
          <cell r="A582" t="str">
            <v>m941</v>
          </cell>
          <cell r="B582" t="str">
            <v>Alambre de cobre THW 12 AWG</v>
          </cell>
          <cell r="C582" t="str">
            <v>ML</v>
          </cell>
          <cell r="D582">
            <v>1500</v>
          </cell>
        </row>
        <row r="583">
          <cell r="A583" t="str">
            <v>m942</v>
          </cell>
          <cell r="B583" t="str">
            <v>Alambre de cobre THW 10 AWG</v>
          </cell>
          <cell r="C583" t="str">
            <v>ML</v>
          </cell>
          <cell r="D583">
            <v>2100</v>
          </cell>
        </row>
        <row r="584">
          <cell r="A584" t="str">
            <v>m943</v>
          </cell>
          <cell r="B584" t="str">
            <v>Alambre de cobre THW 8 AWG</v>
          </cell>
          <cell r="C584" t="str">
            <v>ML</v>
          </cell>
          <cell r="D584">
            <v>2800</v>
          </cell>
        </row>
        <row r="586">
          <cell r="A586" t="str">
            <v>m950</v>
          </cell>
          <cell r="B586" t="str">
            <v xml:space="preserve">Cable cobre THW 2 AWG </v>
          </cell>
          <cell r="C586" t="str">
            <v>ml</v>
          </cell>
          <cell r="D586">
            <v>9000</v>
          </cell>
        </row>
        <row r="587">
          <cell r="A587" t="str">
            <v>m951</v>
          </cell>
          <cell r="B587" t="str">
            <v xml:space="preserve">Cable cobre THW 4 AWG </v>
          </cell>
          <cell r="C587" t="str">
            <v>ml</v>
          </cell>
        </row>
        <row r="588">
          <cell r="A588" t="str">
            <v>m952</v>
          </cell>
          <cell r="B588" t="str">
            <v xml:space="preserve">Cable cobre THW 6 AWG </v>
          </cell>
          <cell r="C588" t="str">
            <v>ml</v>
          </cell>
        </row>
        <row r="589">
          <cell r="A589" t="str">
            <v>m953</v>
          </cell>
          <cell r="B589" t="str">
            <v xml:space="preserve">Cable cobre THW 8 AWG </v>
          </cell>
          <cell r="C589" t="str">
            <v>ml</v>
          </cell>
        </row>
        <row r="590">
          <cell r="A590" t="str">
            <v>m954</v>
          </cell>
          <cell r="B590" t="str">
            <v xml:space="preserve">Cable cobre THW 10 AWG </v>
          </cell>
          <cell r="C590" t="str">
            <v>ml</v>
          </cell>
        </row>
        <row r="592">
          <cell r="A592" t="str">
            <v>m960</v>
          </cell>
          <cell r="B592" t="str">
            <v xml:space="preserve">Cable desnudo 2 AWG </v>
          </cell>
          <cell r="C592" t="str">
            <v>ml</v>
          </cell>
        </row>
        <row r="593">
          <cell r="A593" t="str">
            <v>m961</v>
          </cell>
          <cell r="B593" t="str">
            <v xml:space="preserve">Cable desnudo 4 AWG </v>
          </cell>
          <cell r="C593" t="str">
            <v>ml</v>
          </cell>
          <cell r="D593">
            <v>5800</v>
          </cell>
        </row>
        <row r="594">
          <cell r="A594" t="str">
            <v>m962</v>
          </cell>
          <cell r="B594" t="str">
            <v xml:space="preserve">Cable desnudo 6 AWG </v>
          </cell>
          <cell r="C594" t="str">
            <v>ml</v>
          </cell>
        </row>
        <row r="595">
          <cell r="A595" t="str">
            <v>m963</v>
          </cell>
          <cell r="B595" t="str">
            <v xml:space="preserve">Cable desnudo 8 AWG </v>
          </cell>
          <cell r="C595" t="str">
            <v>ml</v>
          </cell>
        </row>
        <row r="596">
          <cell r="A596" t="str">
            <v>m964</v>
          </cell>
          <cell r="B596" t="str">
            <v xml:space="preserve">Cable desnudo 10 AWG </v>
          </cell>
          <cell r="C596" t="str">
            <v>ml</v>
          </cell>
        </row>
        <row r="597">
          <cell r="A597" t="str">
            <v>m965</v>
          </cell>
          <cell r="B597" t="str">
            <v xml:space="preserve">Cable desnudo 12 AWG </v>
          </cell>
          <cell r="C597" t="str">
            <v>ml</v>
          </cell>
        </row>
        <row r="598">
          <cell r="A598" t="str">
            <v>m966</v>
          </cell>
          <cell r="B598" t="str">
            <v xml:space="preserve">Cable desnudo 14 AWG </v>
          </cell>
          <cell r="C598" t="str">
            <v>ml</v>
          </cell>
          <cell r="D598">
            <v>700</v>
          </cell>
        </row>
        <row r="600">
          <cell r="A600" t="str">
            <v>m997</v>
          </cell>
          <cell r="B600" t="str">
            <v>Conector de resorte rojo</v>
          </cell>
          <cell r="C600" t="str">
            <v>Und</v>
          </cell>
          <cell r="D600">
            <v>500</v>
          </cell>
        </row>
        <row r="601">
          <cell r="A601" t="str">
            <v>m998</v>
          </cell>
          <cell r="B601" t="str">
            <v>Cinta aislante</v>
          </cell>
          <cell r="C601" t="str">
            <v>Rollo</v>
          </cell>
          <cell r="D601">
            <v>1500</v>
          </cell>
        </row>
        <row r="602">
          <cell r="A602" t="str">
            <v>m999</v>
          </cell>
          <cell r="B602" t="str">
            <v>Cinta aislante auto fundente</v>
          </cell>
          <cell r="C602" t="str">
            <v>Rollo</v>
          </cell>
          <cell r="D602">
            <v>3500</v>
          </cell>
        </row>
        <row r="603">
          <cell r="A603" t="str">
            <v>m1000</v>
          </cell>
          <cell r="B603" t="str">
            <v>CUBIERTA</v>
          </cell>
          <cell r="D603" t="str">
            <v>IR A MENU</v>
          </cell>
        </row>
        <row r="604">
          <cell r="A604" t="str">
            <v>m1001</v>
          </cell>
          <cell r="B604" t="str">
            <v>Teja asbesto cemento Nº 4</v>
          </cell>
          <cell r="C604" t="str">
            <v>Un</v>
          </cell>
          <cell r="D604">
            <v>15265</v>
          </cell>
        </row>
        <row r="605">
          <cell r="A605" t="str">
            <v>m1002</v>
          </cell>
          <cell r="B605" t="str">
            <v>Teja asbesto cemento Nº 5</v>
          </cell>
          <cell r="C605" t="str">
            <v>Un</v>
          </cell>
          <cell r="D605">
            <v>18600</v>
          </cell>
        </row>
        <row r="606">
          <cell r="A606" t="str">
            <v>m1003</v>
          </cell>
          <cell r="B606" t="str">
            <v>Teja asbesto cemento Nº 6</v>
          </cell>
          <cell r="C606" t="str">
            <v>Un</v>
          </cell>
          <cell r="D606">
            <v>22700</v>
          </cell>
        </row>
        <row r="607">
          <cell r="A607" t="str">
            <v>m1004</v>
          </cell>
          <cell r="B607" t="str">
            <v>Teja asbesto cemento Nº 7</v>
          </cell>
          <cell r="C607" t="str">
            <v>Und</v>
          </cell>
        </row>
        <row r="608">
          <cell r="A608" t="str">
            <v>m1005</v>
          </cell>
          <cell r="B608" t="str">
            <v>Teja asbesto cemento Nº 8</v>
          </cell>
          <cell r="C608" t="str">
            <v>Und</v>
          </cell>
          <cell r="D608">
            <v>29620</v>
          </cell>
        </row>
        <row r="609">
          <cell r="A609" t="str">
            <v>m1006</v>
          </cell>
          <cell r="B609" t="str">
            <v>Teja asbesto cemento Nº 10</v>
          </cell>
          <cell r="C609" t="str">
            <v>Und</v>
          </cell>
          <cell r="D609">
            <v>36640</v>
          </cell>
        </row>
        <row r="610">
          <cell r="A610" t="str">
            <v>m1007</v>
          </cell>
          <cell r="B610" t="str">
            <v>Teja de zinc de 2.0 m</v>
          </cell>
          <cell r="C610" t="str">
            <v>Und</v>
          </cell>
          <cell r="D610">
            <v>15000</v>
          </cell>
        </row>
        <row r="611">
          <cell r="A611" t="str">
            <v>m1008</v>
          </cell>
          <cell r="C611" t="str">
            <v>Und</v>
          </cell>
        </row>
        <row r="612">
          <cell r="A612" t="str">
            <v>m1009</v>
          </cell>
          <cell r="C612" t="str">
            <v>Und</v>
          </cell>
        </row>
        <row r="613">
          <cell r="A613" t="str">
            <v>m1010</v>
          </cell>
          <cell r="B613" t="str">
            <v>Canaleta 43 *400</v>
          </cell>
          <cell r="C613" t="str">
            <v>Und</v>
          </cell>
        </row>
        <row r="614">
          <cell r="A614" t="str">
            <v>m1011</v>
          </cell>
          <cell r="B614" t="str">
            <v>Canaleta 43 * 500</v>
          </cell>
          <cell r="C614" t="str">
            <v>Und</v>
          </cell>
        </row>
        <row r="615">
          <cell r="A615" t="str">
            <v>m1012</v>
          </cell>
          <cell r="B615" t="str">
            <v>Canaleta 43 * 600</v>
          </cell>
          <cell r="C615" t="str">
            <v>Und</v>
          </cell>
        </row>
        <row r="616">
          <cell r="A616" t="str">
            <v>m1013</v>
          </cell>
          <cell r="B616" t="str">
            <v>Canaleta 43 * 700</v>
          </cell>
          <cell r="C616" t="str">
            <v>Und</v>
          </cell>
        </row>
        <row r="617">
          <cell r="A617" t="str">
            <v>m1014</v>
          </cell>
          <cell r="B617" t="str">
            <v>Canaleta 90 * 450</v>
          </cell>
          <cell r="C617" t="str">
            <v>Und</v>
          </cell>
        </row>
        <row r="618">
          <cell r="A618" t="str">
            <v>m1015</v>
          </cell>
          <cell r="B618" t="str">
            <v>Canaleta 90 * 600</v>
          </cell>
          <cell r="C618" t="str">
            <v>Und</v>
          </cell>
        </row>
        <row r="619">
          <cell r="A619" t="str">
            <v>m1016</v>
          </cell>
          <cell r="B619" t="str">
            <v>Canaleta 90 * 700</v>
          </cell>
          <cell r="C619" t="str">
            <v>Und</v>
          </cell>
        </row>
        <row r="620">
          <cell r="A620" t="str">
            <v>m1017</v>
          </cell>
          <cell r="B620" t="str">
            <v>Canaleta 90 * 900</v>
          </cell>
          <cell r="C620" t="str">
            <v>Und</v>
          </cell>
        </row>
        <row r="622">
          <cell r="A622" t="str">
            <v>m1020</v>
          </cell>
          <cell r="B622" t="str">
            <v>Caballete de 2 x ,90</v>
          </cell>
          <cell r="C622" t="str">
            <v>Un</v>
          </cell>
          <cell r="D622">
            <v>18300</v>
          </cell>
        </row>
        <row r="623">
          <cell r="A623" t="str">
            <v>m1021</v>
          </cell>
          <cell r="B623" t="str">
            <v>Caballete eternit para canaleta</v>
          </cell>
        </row>
        <row r="624">
          <cell r="A624" t="str">
            <v>m1022</v>
          </cell>
          <cell r="B624" t="str">
            <v>Caballete eternit 1000</v>
          </cell>
        </row>
        <row r="625">
          <cell r="A625" t="str">
            <v>m1023</v>
          </cell>
          <cell r="B625" t="str">
            <v>Caballete eternit española</v>
          </cell>
        </row>
        <row r="626">
          <cell r="A626" t="str">
            <v>m1024</v>
          </cell>
          <cell r="B626" t="str">
            <v>Caballete termoacustic</v>
          </cell>
          <cell r="C626" t="str">
            <v>Und</v>
          </cell>
          <cell r="D626">
            <v>18000</v>
          </cell>
        </row>
        <row r="627">
          <cell r="A627" t="str">
            <v>m1025</v>
          </cell>
          <cell r="B627" t="str">
            <v>Terminal superior contra muro de asbesto</v>
          </cell>
          <cell r="C627" t="str">
            <v>Und</v>
          </cell>
          <cell r="D627">
            <v>17500</v>
          </cell>
        </row>
        <row r="628">
          <cell r="A628" t="str">
            <v>m1026</v>
          </cell>
          <cell r="B628" t="str">
            <v>Termianal superior sobre muro de asbesto</v>
          </cell>
          <cell r="C628" t="str">
            <v>Und</v>
          </cell>
          <cell r="D628">
            <v>17500</v>
          </cell>
        </row>
        <row r="630">
          <cell r="A630" t="str">
            <v>m1030</v>
          </cell>
          <cell r="B630" t="str">
            <v xml:space="preserve">Amarres </v>
          </cell>
          <cell r="C630" t="str">
            <v>Un</v>
          </cell>
          <cell r="D630">
            <v>100</v>
          </cell>
        </row>
        <row r="631">
          <cell r="A631" t="str">
            <v>m1031</v>
          </cell>
          <cell r="B631" t="str">
            <v>Gancho teja eternit 55 mm</v>
          </cell>
          <cell r="C631" t="str">
            <v>Un</v>
          </cell>
          <cell r="D631">
            <v>300</v>
          </cell>
        </row>
        <row r="632">
          <cell r="A632" t="str">
            <v>m1032</v>
          </cell>
          <cell r="B632" t="str">
            <v>Gancho teja eternit 150 mm</v>
          </cell>
          <cell r="C632" t="str">
            <v>Und</v>
          </cell>
        </row>
        <row r="633">
          <cell r="A633" t="str">
            <v>m1033</v>
          </cell>
          <cell r="B633" t="str">
            <v>Gancho para canaleta 43</v>
          </cell>
          <cell r="C633" t="str">
            <v>Und</v>
          </cell>
        </row>
        <row r="634">
          <cell r="A634" t="str">
            <v>m1034</v>
          </cell>
          <cell r="B634" t="str">
            <v>Gancho para canaleta 90</v>
          </cell>
          <cell r="C634" t="str">
            <v>Und</v>
          </cell>
        </row>
        <row r="635">
          <cell r="A635" t="str">
            <v>m1035</v>
          </cell>
          <cell r="B635" t="str">
            <v>Fijador ala canaleta 43</v>
          </cell>
          <cell r="C635" t="str">
            <v>Und</v>
          </cell>
        </row>
        <row r="636">
          <cell r="A636" t="str">
            <v>m1036</v>
          </cell>
          <cell r="B636" t="str">
            <v>Fijador ala canaleta 90</v>
          </cell>
          <cell r="C636" t="str">
            <v>Und</v>
          </cell>
        </row>
        <row r="637">
          <cell r="A637" t="str">
            <v>m1037</v>
          </cell>
          <cell r="C637" t="str">
            <v>Und</v>
          </cell>
        </row>
        <row r="638">
          <cell r="A638" t="str">
            <v>m1038</v>
          </cell>
          <cell r="B638" t="str">
            <v>Gancho teja termoacustic</v>
          </cell>
          <cell r="C638" t="str">
            <v>Und</v>
          </cell>
          <cell r="D638">
            <v>350</v>
          </cell>
        </row>
        <row r="639">
          <cell r="A639" t="str">
            <v>m1039</v>
          </cell>
          <cell r="C639" t="str">
            <v>Und</v>
          </cell>
        </row>
        <row r="640">
          <cell r="A640" t="str">
            <v>m1040</v>
          </cell>
          <cell r="B640" t="str">
            <v>Flanche de ,15 x ,15</v>
          </cell>
          <cell r="C640" t="str">
            <v>Und</v>
          </cell>
          <cell r="D640">
            <v>8500</v>
          </cell>
        </row>
        <row r="642">
          <cell r="A642" t="str">
            <v>m1050</v>
          </cell>
          <cell r="B642" t="str">
            <v>Teja termoacustic</v>
          </cell>
          <cell r="C642" t="str">
            <v>M2</v>
          </cell>
          <cell r="D642">
            <v>25640</v>
          </cell>
        </row>
        <row r="643">
          <cell r="A643" t="str">
            <v>m1060</v>
          </cell>
          <cell r="B643" t="str">
            <v>Fijador de ala</v>
          </cell>
          <cell r="C643" t="str">
            <v>Und</v>
          </cell>
          <cell r="D643">
            <v>400</v>
          </cell>
        </row>
        <row r="644">
          <cell r="A644" t="str">
            <v>m1070</v>
          </cell>
          <cell r="B644" t="str">
            <v>Tornillo autoperforante</v>
          </cell>
          <cell r="C644" t="str">
            <v>Und</v>
          </cell>
          <cell r="D644">
            <v>300</v>
          </cell>
        </row>
        <row r="646">
          <cell r="A646" t="str">
            <v>m1080</v>
          </cell>
          <cell r="B646" t="str">
            <v>Canal metálico</v>
          </cell>
          <cell r="C646" t="str">
            <v>ml</v>
          </cell>
          <cell r="D646">
            <v>18500</v>
          </cell>
        </row>
        <row r="649">
          <cell r="A649" t="str">
            <v>m1100</v>
          </cell>
          <cell r="B649" t="str">
            <v>CIELO RASOS</v>
          </cell>
          <cell r="D649" t="str">
            <v>IR A MENU</v>
          </cell>
        </row>
        <row r="650">
          <cell r="A650" t="str">
            <v>m1101</v>
          </cell>
          <cell r="B650" t="str">
            <v>cielo rasos acústicos</v>
          </cell>
        </row>
        <row r="652">
          <cell r="A652" t="str">
            <v>m1110</v>
          </cell>
          <cell r="B652" t="str">
            <v>Cielo raso fibrocemento</v>
          </cell>
        </row>
        <row r="653">
          <cell r="A653" t="str">
            <v>m1111</v>
          </cell>
          <cell r="B653" t="str">
            <v>Placa de asbesto cemento 120 x 4mm</v>
          </cell>
          <cell r="C653" t="str">
            <v>m2</v>
          </cell>
          <cell r="D653">
            <v>12300</v>
          </cell>
        </row>
        <row r="654">
          <cell r="A654" t="str">
            <v>m1112</v>
          </cell>
          <cell r="B654" t="str">
            <v>Media caña Virola</v>
          </cell>
          <cell r="C654" t="str">
            <v>ml</v>
          </cell>
          <cell r="D654">
            <v>500</v>
          </cell>
        </row>
        <row r="656">
          <cell r="A656" t="str">
            <v>m1120</v>
          </cell>
          <cell r="B656" t="str">
            <v>Cielo raso en madera</v>
          </cell>
        </row>
        <row r="658">
          <cell r="A658" t="str">
            <v>m1130</v>
          </cell>
          <cell r="B658" t="str">
            <v>Cielo raso Metálicos</v>
          </cell>
        </row>
        <row r="660">
          <cell r="A660" t="str">
            <v xml:space="preserve">m1140  </v>
          </cell>
          <cell r="B660" t="str">
            <v>Cielo raso Yeso</v>
          </cell>
        </row>
        <row r="662">
          <cell r="A662" t="str">
            <v>m1150</v>
          </cell>
          <cell r="B662" t="str">
            <v>Lámina plana Dry Wall</v>
          </cell>
          <cell r="C662" t="str">
            <v>m2</v>
          </cell>
          <cell r="D662">
            <v>18000</v>
          </cell>
        </row>
        <row r="664">
          <cell r="A664" t="str">
            <v>m1200</v>
          </cell>
          <cell r="B664" t="str">
            <v>CARPINTERIA METÁLICA</v>
          </cell>
          <cell r="D664" t="str">
            <v>IR A MENU</v>
          </cell>
        </row>
        <row r="665">
          <cell r="A665" t="str">
            <v>m1201</v>
          </cell>
          <cell r="B665" t="str">
            <v>Lámina Coll rolled cal 16</v>
          </cell>
          <cell r="C665" t="str">
            <v>Und</v>
          </cell>
          <cell r="D665">
            <v>70000</v>
          </cell>
        </row>
        <row r="666">
          <cell r="A666" t="str">
            <v>m1202</v>
          </cell>
          <cell r="B666" t="str">
            <v>Lámina Coll rolled cal 18</v>
          </cell>
          <cell r="C666" t="str">
            <v>Un</v>
          </cell>
          <cell r="D666">
            <v>55000</v>
          </cell>
        </row>
        <row r="667">
          <cell r="A667" t="str">
            <v>m1203</v>
          </cell>
          <cell r="B667" t="str">
            <v>Lámina Coll rolled cal 20</v>
          </cell>
          <cell r="C667" t="str">
            <v>Un</v>
          </cell>
          <cell r="D667">
            <v>45000</v>
          </cell>
        </row>
        <row r="668">
          <cell r="A668" t="str">
            <v>m1204</v>
          </cell>
          <cell r="B668" t="str">
            <v>Lámina Coll rolled cal 22</v>
          </cell>
          <cell r="C668" t="str">
            <v>Und</v>
          </cell>
          <cell r="D668">
            <v>30000</v>
          </cell>
        </row>
        <row r="669">
          <cell r="A669" t="str">
            <v>m1205</v>
          </cell>
          <cell r="B669" t="str">
            <v>Lámina Galvanizada cal 16</v>
          </cell>
          <cell r="C669" t="str">
            <v>Und</v>
          </cell>
        </row>
        <row r="670">
          <cell r="A670" t="str">
            <v>m1206</v>
          </cell>
          <cell r="B670" t="str">
            <v>Lámina Galvanizada cal 18</v>
          </cell>
          <cell r="C670" t="str">
            <v>Und</v>
          </cell>
        </row>
        <row r="671">
          <cell r="A671" t="str">
            <v>m1207</v>
          </cell>
          <cell r="B671" t="str">
            <v>Lámina Galvanizada cal 20</v>
          </cell>
          <cell r="C671" t="str">
            <v>Und</v>
          </cell>
        </row>
        <row r="672">
          <cell r="A672" t="str">
            <v>m1208</v>
          </cell>
          <cell r="B672" t="str">
            <v>Lámina Galvanizada cal 22</v>
          </cell>
          <cell r="C672" t="str">
            <v>Und</v>
          </cell>
          <cell r="D672">
            <v>38000</v>
          </cell>
        </row>
        <row r="673">
          <cell r="A673" t="str">
            <v>m1209</v>
          </cell>
        </row>
        <row r="675">
          <cell r="A675" t="str">
            <v>m1220</v>
          </cell>
          <cell r="B675" t="str">
            <v xml:space="preserve">Lámina alfajor </v>
          </cell>
        </row>
        <row r="676">
          <cell r="A676" t="str">
            <v>m1221</v>
          </cell>
          <cell r="B676" t="str">
            <v>Lámina alfajor cal 16</v>
          </cell>
          <cell r="C676" t="str">
            <v>Und</v>
          </cell>
        </row>
        <row r="677">
          <cell r="A677" t="str">
            <v>m1222</v>
          </cell>
          <cell r="B677" t="str">
            <v>Lámina alfajor cal 14</v>
          </cell>
          <cell r="C677" t="str">
            <v>Und</v>
          </cell>
        </row>
        <row r="678">
          <cell r="A678" t="str">
            <v>m1223</v>
          </cell>
          <cell r="B678" t="str">
            <v>Lámina alfajor cal 12 (1*3)m</v>
          </cell>
          <cell r="C678" t="str">
            <v>Und</v>
          </cell>
          <cell r="D678">
            <v>162300</v>
          </cell>
        </row>
        <row r="679">
          <cell r="A679" t="str">
            <v>m1224</v>
          </cell>
          <cell r="B679" t="str">
            <v>Lámina alfajor cal 10</v>
          </cell>
          <cell r="C679" t="str">
            <v>Und</v>
          </cell>
        </row>
        <row r="680">
          <cell r="A680" t="str">
            <v>m1225</v>
          </cell>
          <cell r="B680" t="str">
            <v>Lámina alfajor cal 8</v>
          </cell>
          <cell r="C680" t="str">
            <v>Und</v>
          </cell>
        </row>
        <row r="681">
          <cell r="C681" t="str">
            <v>Und</v>
          </cell>
        </row>
        <row r="682">
          <cell r="A682" t="str">
            <v>m1230</v>
          </cell>
          <cell r="B682" t="str">
            <v>Tuberia cuadrada coll rolled cal 18 de 1/2"</v>
          </cell>
          <cell r="C682" t="str">
            <v>Und</v>
          </cell>
        </row>
        <row r="683">
          <cell r="A683" t="str">
            <v>m1231</v>
          </cell>
          <cell r="B683" t="str">
            <v>Tuberia cuadrada coll rolled cal 18 de 3/4"</v>
          </cell>
          <cell r="C683" t="str">
            <v>Und</v>
          </cell>
        </row>
        <row r="684">
          <cell r="A684" t="str">
            <v>m1232</v>
          </cell>
          <cell r="B684" t="str">
            <v>Tuberia cuadrada coll rolled cal 18 de 7/8"</v>
          </cell>
          <cell r="C684" t="str">
            <v>Und</v>
          </cell>
          <cell r="D684">
            <v>13200</v>
          </cell>
        </row>
        <row r="685">
          <cell r="A685" t="str">
            <v>m1233</v>
          </cell>
          <cell r="B685" t="str">
            <v>Tuberia cuadrada coll rolled cal 18 de 1"</v>
          </cell>
          <cell r="C685" t="str">
            <v>Und</v>
          </cell>
          <cell r="D685">
            <v>14310</v>
          </cell>
        </row>
        <row r="686">
          <cell r="A686" t="str">
            <v>m1234</v>
          </cell>
          <cell r="B686" t="str">
            <v>Tuberia cuadrada coll rolled cal 18 de 1 1/2"</v>
          </cell>
          <cell r="C686" t="str">
            <v>Und</v>
          </cell>
        </row>
        <row r="687">
          <cell r="A687" t="str">
            <v>m1235</v>
          </cell>
          <cell r="B687" t="str">
            <v>Tuberia cuadrada coll rolled cal 18 de 2"</v>
          </cell>
          <cell r="C687" t="str">
            <v>Und</v>
          </cell>
        </row>
        <row r="688">
          <cell r="A688" t="str">
            <v>m1236</v>
          </cell>
          <cell r="B688" t="str">
            <v>Tuberia rectangular coll rolled cal 18 de 10 * 4</v>
          </cell>
          <cell r="C688" t="str">
            <v>Und</v>
          </cell>
          <cell r="D688">
            <v>45220</v>
          </cell>
        </row>
        <row r="689">
          <cell r="A689" t="str">
            <v>m1237</v>
          </cell>
        </row>
        <row r="690">
          <cell r="A690" t="str">
            <v>m1238</v>
          </cell>
        </row>
        <row r="691">
          <cell r="A691" t="str">
            <v>m1239</v>
          </cell>
        </row>
        <row r="692">
          <cell r="A692" t="str">
            <v>m1240</v>
          </cell>
          <cell r="B692" t="str">
            <v>Manija para puerta</v>
          </cell>
          <cell r="C692" t="str">
            <v>Un</v>
          </cell>
          <cell r="D692">
            <v>5000</v>
          </cell>
        </row>
        <row r="694">
          <cell r="A694" t="str">
            <v>m1245</v>
          </cell>
          <cell r="B694" t="str">
            <v>Manija para ventana</v>
          </cell>
          <cell r="C694" t="str">
            <v>Un</v>
          </cell>
          <cell r="D694">
            <v>2000</v>
          </cell>
        </row>
        <row r="696">
          <cell r="A696" t="str">
            <v>m1251</v>
          </cell>
          <cell r="B696" t="str">
            <v>Bisagra ext 1"</v>
          </cell>
          <cell r="C696" t="str">
            <v>Und</v>
          </cell>
          <cell r="D696">
            <v>1500</v>
          </cell>
        </row>
        <row r="697">
          <cell r="A697" t="str">
            <v>m1252</v>
          </cell>
          <cell r="B697" t="str">
            <v>Bisagra ext 2"</v>
          </cell>
          <cell r="C697" t="str">
            <v>Und</v>
          </cell>
          <cell r="D697">
            <v>1800</v>
          </cell>
        </row>
        <row r="698">
          <cell r="A698" t="str">
            <v>m1253</v>
          </cell>
          <cell r="B698" t="str">
            <v>Bisagra ext 3"</v>
          </cell>
          <cell r="C698" t="str">
            <v>Und</v>
          </cell>
          <cell r="D698">
            <v>2000</v>
          </cell>
        </row>
        <row r="700">
          <cell r="A700" t="str">
            <v>m1255</v>
          </cell>
          <cell r="B700" t="str">
            <v>Bisagra de tijera 1"</v>
          </cell>
          <cell r="C700" t="str">
            <v>Und</v>
          </cell>
          <cell r="D700">
            <v>300</v>
          </cell>
        </row>
        <row r="701">
          <cell r="A701" t="str">
            <v>m1256</v>
          </cell>
          <cell r="B701" t="str">
            <v>Bisagra de tijera 2"</v>
          </cell>
          <cell r="C701" t="str">
            <v>Und</v>
          </cell>
          <cell r="D701">
            <v>800</v>
          </cell>
        </row>
        <row r="702">
          <cell r="A702" t="str">
            <v>m1257</v>
          </cell>
          <cell r="B702" t="str">
            <v>Bisagra de tijera 3"</v>
          </cell>
          <cell r="C702" t="str">
            <v>Und</v>
          </cell>
          <cell r="D702">
            <v>600</v>
          </cell>
        </row>
        <row r="704">
          <cell r="A704" t="str">
            <v>m1261</v>
          </cell>
          <cell r="B704" t="str">
            <v>Bisagra de aluminio 1"</v>
          </cell>
          <cell r="C704" t="str">
            <v>Und</v>
          </cell>
        </row>
        <row r="705">
          <cell r="A705" t="str">
            <v>m1262</v>
          </cell>
          <cell r="B705" t="str">
            <v>Bisagra de aluminio 2"</v>
          </cell>
        </row>
        <row r="706">
          <cell r="A706" t="str">
            <v>m1263</v>
          </cell>
          <cell r="B706" t="str">
            <v>Bisagra de aluminio 3"</v>
          </cell>
        </row>
        <row r="708">
          <cell r="A708" t="str">
            <v>m1270</v>
          </cell>
          <cell r="B708" t="str">
            <v>Pasador</v>
          </cell>
          <cell r="C708" t="str">
            <v>Un</v>
          </cell>
          <cell r="D708">
            <v>2000</v>
          </cell>
        </row>
        <row r="710">
          <cell r="A710" t="str">
            <v>m1280</v>
          </cell>
          <cell r="B710" t="str">
            <v>Cerradura Yale</v>
          </cell>
          <cell r="C710" t="str">
            <v>Un</v>
          </cell>
          <cell r="D710">
            <v>65000</v>
          </cell>
        </row>
        <row r="711">
          <cell r="A711" t="str">
            <v>M1281</v>
          </cell>
          <cell r="B711" t="str">
            <v>Cerradura Gato linea economica</v>
          </cell>
          <cell r="C711" t="str">
            <v>Un</v>
          </cell>
          <cell r="D711">
            <v>45000</v>
          </cell>
        </row>
        <row r="713">
          <cell r="A713" t="str">
            <v>m1300</v>
          </cell>
          <cell r="B713" t="str">
            <v>Soldadura eléctrica 004-3/23"</v>
          </cell>
          <cell r="C713" t="str">
            <v>kg</v>
          </cell>
          <cell r="D713">
            <v>4500</v>
          </cell>
        </row>
        <row r="714">
          <cell r="A714" t="str">
            <v>m1301</v>
          </cell>
          <cell r="B714" t="str">
            <v>Soldadura eléctrica</v>
          </cell>
          <cell r="C714" t="str">
            <v>kg</v>
          </cell>
          <cell r="D714">
            <v>4500</v>
          </cell>
        </row>
        <row r="716">
          <cell r="A716" t="str">
            <v>m1320</v>
          </cell>
          <cell r="B716" t="str">
            <v>Anclaje de 1/2"</v>
          </cell>
          <cell r="C716" t="str">
            <v>Und</v>
          </cell>
          <cell r="D716">
            <v>600</v>
          </cell>
        </row>
        <row r="719">
          <cell r="A719" t="str">
            <v>m1350</v>
          </cell>
          <cell r="B719" t="str">
            <v>Cercha metálica según planos</v>
          </cell>
          <cell r="C719" t="str">
            <v>ml</v>
          </cell>
          <cell r="D719">
            <v>65000</v>
          </cell>
        </row>
        <row r="722">
          <cell r="A722" t="str">
            <v>m1360</v>
          </cell>
          <cell r="B722" t="str">
            <v>Correa metálica según planos</v>
          </cell>
          <cell r="C722" t="str">
            <v>ml</v>
          </cell>
          <cell r="D722">
            <v>20000</v>
          </cell>
        </row>
        <row r="723">
          <cell r="A723" t="str">
            <v>m1365</v>
          </cell>
          <cell r="B723" t="str">
            <v>Correa en perfil metálico 80 mm x 40 mm cal 18</v>
          </cell>
          <cell r="C723" t="str">
            <v>ml</v>
          </cell>
          <cell r="D723">
            <v>5500</v>
          </cell>
        </row>
        <row r="724">
          <cell r="B724" t="str">
            <v>instalacion correa</v>
          </cell>
          <cell r="C724" t="str">
            <v>ml</v>
          </cell>
          <cell r="D724">
            <v>3000</v>
          </cell>
        </row>
        <row r="725">
          <cell r="A725" t="str">
            <v>m1370</v>
          </cell>
          <cell r="B725" t="str">
            <v>División en lamina para baño</v>
          </cell>
          <cell r="C725" t="str">
            <v>Un</v>
          </cell>
          <cell r="D725">
            <v>110000</v>
          </cell>
        </row>
        <row r="728">
          <cell r="A728" t="str">
            <v>m1380</v>
          </cell>
          <cell r="B728" t="str">
            <v>Puerta metalica cal, 18 de 1 * 2,2</v>
          </cell>
          <cell r="C728" t="str">
            <v>Und</v>
          </cell>
          <cell r="D728">
            <v>165000</v>
          </cell>
        </row>
        <row r="730">
          <cell r="A730" t="str">
            <v>m1390</v>
          </cell>
          <cell r="B730" t="str">
            <v xml:space="preserve">Ventana cal ,18 </v>
          </cell>
          <cell r="C730" t="str">
            <v>m2</v>
          </cell>
          <cell r="D730">
            <v>60000</v>
          </cell>
        </row>
        <row r="732">
          <cell r="A732" t="str">
            <v>m1395</v>
          </cell>
          <cell r="B732" t="str">
            <v xml:space="preserve">Luceta en cal. 18 </v>
          </cell>
          <cell r="C732" t="str">
            <v>m2</v>
          </cell>
          <cell r="D732">
            <v>26000</v>
          </cell>
        </row>
        <row r="734">
          <cell r="A734" t="str">
            <v>m1400</v>
          </cell>
          <cell r="B734" t="str">
            <v>CARPINTERÍA DE MADERA</v>
          </cell>
          <cell r="D734" t="str">
            <v>IR A MENU</v>
          </cell>
        </row>
        <row r="735">
          <cell r="A735" t="str">
            <v>m1401</v>
          </cell>
          <cell r="B735" t="str">
            <v>Tabla cepillada 1 cara de 3 x ,10 x ,02</v>
          </cell>
          <cell r="C735" t="str">
            <v>und</v>
          </cell>
        </row>
        <row r="736">
          <cell r="A736" t="str">
            <v>m1402</v>
          </cell>
          <cell r="B736" t="str">
            <v>Tabla burra de 3 x ,30 x ,03</v>
          </cell>
          <cell r="C736" t="str">
            <v>und</v>
          </cell>
          <cell r="D736">
            <v>11000</v>
          </cell>
        </row>
        <row r="737">
          <cell r="A737" t="str">
            <v>m1403</v>
          </cell>
          <cell r="B737" t="str">
            <v>Tabla burra de 3 x ,20 x ,04</v>
          </cell>
          <cell r="C737" t="str">
            <v>Un</v>
          </cell>
          <cell r="D737">
            <v>7500</v>
          </cell>
        </row>
        <row r="738">
          <cell r="A738" t="str">
            <v>m1404</v>
          </cell>
          <cell r="B738" t="str">
            <v>Tabla burra de 3 x ,15 x ,04</v>
          </cell>
          <cell r="C738" t="str">
            <v>Un</v>
          </cell>
          <cell r="D738">
            <v>6000</v>
          </cell>
        </row>
        <row r="739">
          <cell r="A739" t="str">
            <v>m1405</v>
          </cell>
          <cell r="B739" t="str">
            <v>Tablón de 3 x ,30 x 0,05</v>
          </cell>
          <cell r="C739" t="str">
            <v>Un</v>
          </cell>
          <cell r="D739">
            <v>10000</v>
          </cell>
        </row>
        <row r="741">
          <cell r="A741" t="str">
            <v>m1409</v>
          </cell>
          <cell r="B741" t="str">
            <v>Chafón de 3 x 30 x 5</v>
          </cell>
          <cell r="C741" t="str">
            <v>Und</v>
          </cell>
          <cell r="D741">
            <v>18000</v>
          </cell>
        </row>
        <row r="742">
          <cell r="A742" t="str">
            <v>m1410</v>
          </cell>
          <cell r="B742" t="str">
            <v>Tira de ,04 x ,02</v>
          </cell>
          <cell r="C742" t="str">
            <v>Und</v>
          </cell>
          <cell r="D742">
            <v>1250</v>
          </cell>
        </row>
        <row r="743">
          <cell r="A743" t="str">
            <v>m1411</v>
          </cell>
          <cell r="B743" t="str">
            <v>Listón 3 x 0,05 x 0,05</v>
          </cell>
          <cell r="C743" t="str">
            <v>Un</v>
          </cell>
          <cell r="D743">
            <v>2500</v>
          </cell>
        </row>
        <row r="744">
          <cell r="A744" t="str">
            <v>m1412</v>
          </cell>
          <cell r="B744" t="str">
            <v>Cerco 3 x 0,05 x 0,10</v>
          </cell>
          <cell r="C744" t="str">
            <v>Un</v>
          </cell>
          <cell r="D744">
            <v>5000</v>
          </cell>
        </row>
        <row r="745">
          <cell r="A745" t="str">
            <v>m1413</v>
          </cell>
          <cell r="B745" t="str">
            <v>Cerco 3 x 0,05 x 0,15</v>
          </cell>
          <cell r="C745" t="str">
            <v>und</v>
          </cell>
        </row>
        <row r="748">
          <cell r="B748" t="str">
            <v>VIDRIOS</v>
          </cell>
          <cell r="D748" t="str">
            <v>IR A MENU</v>
          </cell>
        </row>
        <row r="749">
          <cell r="A749" t="str">
            <v>M1600</v>
          </cell>
          <cell r="B749" t="str">
            <v>Vidrio plano 4 mm</v>
          </cell>
          <cell r="C749" t="str">
            <v>m2</v>
          </cell>
          <cell r="D749">
            <v>23000</v>
          </cell>
        </row>
        <row r="750">
          <cell r="A750" t="str">
            <v>M1610</v>
          </cell>
          <cell r="B750" t="str">
            <v>Vidrio blindado</v>
          </cell>
          <cell r="C750" t="str">
            <v>m2</v>
          </cell>
          <cell r="D750">
            <v>850000</v>
          </cell>
        </row>
        <row r="752">
          <cell r="A752" t="str">
            <v>m1620</v>
          </cell>
          <cell r="B752" t="str">
            <v>Espejo de 4 mm</v>
          </cell>
          <cell r="C752" t="str">
            <v>m2</v>
          </cell>
          <cell r="D752">
            <v>22000</v>
          </cell>
        </row>
        <row r="754">
          <cell r="A754" t="str">
            <v>M2000</v>
          </cell>
          <cell r="B754" t="str">
            <v>VARIOS</v>
          </cell>
          <cell r="D754" t="str">
            <v>IR A MENU</v>
          </cell>
        </row>
        <row r="755">
          <cell r="A755" t="str">
            <v>m2001</v>
          </cell>
          <cell r="B755" t="str">
            <v>Geotextil NT1600</v>
          </cell>
          <cell r="C755" t="str">
            <v>m2</v>
          </cell>
          <cell r="D755" t="str">
            <v>IR A MENU</v>
          </cell>
        </row>
        <row r="756">
          <cell r="A756" t="str">
            <v>m2005</v>
          </cell>
          <cell r="B756" t="str">
            <v>Tela de Cerramiento</v>
          </cell>
          <cell r="C756" t="str">
            <v>ML</v>
          </cell>
          <cell r="D756">
            <v>2000</v>
          </cell>
        </row>
        <row r="757">
          <cell r="A757" t="str">
            <v>m2010</v>
          </cell>
          <cell r="B757" t="str">
            <v>Tuberia de Gas en cobre 1/2"</v>
          </cell>
          <cell r="C757" t="str">
            <v>ML</v>
          </cell>
          <cell r="D757">
            <v>9500</v>
          </cell>
        </row>
        <row r="758">
          <cell r="A758" t="str">
            <v>m2015</v>
          </cell>
          <cell r="B758" t="str">
            <v>Llave de paso de 1/2"</v>
          </cell>
          <cell r="C758" t="str">
            <v>und</v>
          </cell>
          <cell r="D758">
            <v>6200</v>
          </cell>
        </row>
        <row r="759">
          <cell r="A759" t="str">
            <v>m2020</v>
          </cell>
          <cell r="B759" t="str">
            <v>Manometro gas</v>
          </cell>
          <cell r="C759" t="str">
            <v>Und</v>
          </cell>
          <cell r="D759">
            <v>50000</v>
          </cell>
        </row>
        <row r="760">
          <cell r="A760" t="str">
            <v>m2030</v>
          </cell>
          <cell r="B760" t="str">
            <v>Regulador de gas</v>
          </cell>
          <cell r="C760" t="str">
            <v>Und</v>
          </cell>
          <cell r="D760">
            <v>92000</v>
          </cell>
        </row>
        <row r="761">
          <cell r="A761" t="str">
            <v>m2040</v>
          </cell>
          <cell r="B761" t="str">
            <v>Sellante para tuberia gas</v>
          </cell>
          <cell r="C761" t="str">
            <v>Gl</v>
          </cell>
          <cell r="D761">
            <v>10000</v>
          </cell>
        </row>
        <row r="762">
          <cell r="A762" t="str">
            <v>M2050</v>
          </cell>
          <cell r="B762" t="str">
            <v>Motobomba 1" A de 1 HP IHM</v>
          </cell>
          <cell r="C762" t="str">
            <v>UND</v>
          </cell>
          <cell r="D762">
            <v>430000</v>
          </cell>
        </row>
        <row r="763">
          <cell r="A763" t="str">
            <v>M2051</v>
          </cell>
          <cell r="B763" t="str">
            <v>ACCESORIOS DE PVC</v>
          </cell>
          <cell r="C763" t="str">
            <v>GBL</v>
          </cell>
          <cell r="D763">
            <v>4000</v>
          </cell>
        </row>
        <row r="777">
          <cell r="B777" t="str">
            <v>Cercha</v>
          </cell>
          <cell r="C777" t="str">
            <v>ml</v>
          </cell>
          <cell r="D777">
            <v>65000</v>
          </cell>
        </row>
        <row r="778">
          <cell r="B778" t="str">
            <v>Ventana</v>
          </cell>
          <cell r="C778" t="str">
            <v>m2</v>
          </cell>
          <cell r="D778">
            <v>60000</v>
          </cell>
        </row>
        <row r="779">
          <cell r="B779" t="str">
            <v>Luceta</v>
          </cell>
          <cell r="C779" t="str">
            <v>ml</v>
          </cell>
          <cell r="D779">
            <v>60000</v>
          </cell>
        </row>
        <row r="780">
          <cell r="B780" t="str">
            <v>Puerta</v>
          </cell>
          <cell r="C780" t="str">
            <v>und</v>
          </cell>
          <cell r="D780">
            <v>150000</v>
          </cell>
        </row>
        <row r="781">
          <cell r="B781" t="str">
            <v>Correas</v>
          </cell>
          <cell r="C781" t="str">
            <v>ml</v>
          </cell>
          <cell r="D781">
            <v>3000</v>
          </cell>
        </row>
        <row r="782">
          <cell r="B782" t="str">
            <v>Anclajes</v>
          </cell>
          <cell r="C782" t="str">
            <v>und</v>
          </cell>
          <cell r="D782">
            <v>42000</v>
          </cell>
        </row>
        <row r="789">
          <cell r="B789" t="str">
            <v>Puerta 2,2 * 1 cal 20 -18</v>
          </cell>
          <cell r="C789" t="str">
            <v>und</v>
          </cell>
          <cell r="D789">
            <v>150000</v>
          </cell>
        </row>
        <row r="790">
          <cell r="B790" t="str">
            <v>Ventana con reja</v>
          </cell>
          <cell r="C790" t="str">
            <v>m2</v>
          </cell>
          <cell r="D790">
            <v>60000</v>
          </cell>
        </row>
        <row r="791">
          <cell r="B791" t="str">
            <v>Ventana sin reja</v>
          </cell>
          <cell r="C791" t="str">
            <v>m2</v>
          </cell>
          <cell r="D791">
            <v>45000</v>
          </cell>
        </row>
        <row r="792">
          <cell r="B792" t="str">
            <v>Luceta 2,06 * ,5</v>
          </cell>
          <cell r="C792" t="str">
            <v>m2</v>
          </cell>
          <cell r="D792">
            <v>26000</v>
          </cell>
        </row>
        <row r="793">
          <cell r="B793" t="str">
            <v>Cercha Principal</v>
          </cell>
          <cell r="C793" t="str">
            <v>ml</v>
          </cell>
          <cell r="D793">
            <v>65000</v>
          </cell>
        </row>
        <row r="794">
          <cell r="B794" t="str">
            <v>Anclajes</v>
          </cell>
          <cell r="C794" t="str">
            <v>Und</v>
          </cell>
          <cell r="D794">
            <v>30000</v>
          </cell>
        </row>
        <row r="795">
          <cell r="B795" t="str">
            <v>Instalacion de correas</v>
          </cell>
          <cell r="C795" t="str">
            <v>ml</v>
          </cell>
          <cell r="D795">
            <v>3000</v>
          </cell>
        </row>
        <row r="800">
          <cell r="B800" t="str">
            <v>Punto electrico gsf1</v>
          </cell>
          <cell r="C800" t="str">
            <v>und</v>
          </cell>
          <cell r="D800">
            <v>15000</v>
          </cell>
        </row>
        <row r="801">
          <cell r="B801" t="str">
            <v>Punto electrico</v>
          </cell>
          <cell r="C801" t="str">
            <v>Und</v>
          </cell>
          <cell r="D801">
            <v>12000</v>
          </cell>
        </row>
        <row r="802">
          <cell r="B802" t="str">
            <v>Tablero</v>
          </cell>
          <cell r="C802" t="str">
            <v>und</v>
          </cell>
          <cell r="D802">
            <v>30000</v>
          </cell>
        </row>
        <row r="803">
          <cell r="B803" t="str">
            <v>Lamparas</v>
          </cell>
          <cell r="C803" t="str">
            <v>Und</v>
          </cell>
          <cell r="D803">
            <v>12000</v>
          </cell>
        </row>
        <row r="804">
          <cell r="B804" t="str">
            <v>Acometida</v>
          </cell>
          <cell r="C804" t="str">
            <v>ml</v>
          </cell>
          <cell r="D804">
            <v>2000</v>
          </cell>
        </row>
        <row r="819">
          <cell r="B819" t="str">
            <v>Cemento blanco</v>
          </cell>
          <cell r="C819">
            <v>3</v>
          </cell>
          <cell r="D819">
            <v>37300</v>
          </cell>
        </row>
        <row r="820">
          <cell r="B820" t="str">
            <v>Cemento gris</v>
          </cell>
          <cell r="C820">
            <v>30</v>
          </cell>
          <cell r="D820">
            <v>16400</v>
          </cell>
        </row>
        <row r="821">
          <cell r="B821" t="str">
            <v>Arena</v>
          </cell>
          <cell r="C821">
            <v>1</v>
          </cell>
          <cell r="D821">
            <v>70000</v>
          </cell>
        </row>
        <row r="822">
          <cell r="B822" t="str">
            <v>Granito</v>
          </cell>
          <cell r="C822">
            <v>7</v>
          </cell>
          <cell r="D822">
            <v>5000</v>
          </cell>
        </row>
        <row r="823">
          <cell r="B823" t="str">
            <v>marmolina</v>
          </cell>
          <cell r="C823">
            <v>1</v>
          </cell>
          <cell r="D823">
            <v>5000</v>
          </cell>
        </row>
        <row r="824">
          <cell r="B824" t="str">
            <v>Pegacor</v>
          </cell>
          <cell r="C824">
            <v>6</v>
          </cell>
          <cell r="D824">
            <v>8500</v>
          </cell>
        </row>
        <row r="825">
          <cell r="B825" t="str">
            <v>caolin</v>
          </cell>
          <cell r="C825">
            <v>5</v>
          </cell>
          <cell r="D825">
            <v>5543</v>
          </cell>
        </row>
        <row r="826">
          <cell r="B826" t="str">
            <v>yeso</v>
          </cell>
          <cell r="C826">
            <v>5</v>
          </cell>
          <cell r="D826">
            <v>12600</v>
          </cell>
        </row>
        <row r="827">
          <cell r="B827" t="str">
            <v>tanque y flotador</v>
          </cell>
          <cell r="C827">
            <v>1</v>
          </cell>
          <cell r="D827">
            <v>220000</v>
          </cell>
        </row>
        <row r="828">
          <cell r="B828" t="str">
            <v>Tubo aguas lluvias</v>
          </cell>
          <cell r="C828">
            <v>1</v>
          </cell>
          <cell r="D828">
            <v>13000</v>
          </cell>
        </row>
        <row r="829">
          <cell r="B829" t="str">
            <v>Tubo 1/2" pvc presion</v>
          </cell>
          <cell r="C829">
            <v>1</v>
          </cell>
          <cell r="D829">
            <v>6000</v>
          </cell>
        </row>
        <row r="830">
          <cell r="B830" t="str">
            <v>Codo 3"</v>
          </cell>
          <cell r="C830">
            <v>2</v>
          </cell>
          <cell r="D830">
            <v>2400</v>
          </cell>
        </row>
        <row r="831">
          <cell r="B831" t="str">
            <v>Semicodo 3"</v>
          </cell>
          <cell r="C831">
            <v>2</v>
          </cell>
          <cell r="D831">
            <v>2700</v>
          </cell>
        </row>
        <row r="832">
          <cell r="B832" t="str">
            <v>Rejilla de piso con sosco de 4"</v>
          </cell>
          <cell r="C832">
            <v>2</v>
          </cell>
          <cell r="D832">
            <v>3500</v>
          </cell>
        </row>
        <row r="833">
          <cell r="B833" t="str">
            <v>Llaves terminales 1/2"</v>
          </cell>
          <cell r="C833">
            <v>10</v>
          </cell>
          <cell r="D833">
            <v>4500</v>
          </cell>
        </row>
        <row r="834">
          <cell r="B834" t="str">
            <v>Niples de 1/2"</v>
          </cell>
          <cell r="C834">
            <v>10</v>
          </cell>
          <cell r="D834">
            <v>750</v>
          </cell>
        </row>
        <row r="835">
          <cell r="B835" t="str">
            <v>Union de 1/2" galvanizada</v>
          </cell>
          <cell r="C835">
            <v>10</v>
          </cell>
          <cell r="D835">
            <v>750</v>
          </cell>
        </row>
        <row r="836">
          <cell r="B836" t="str">
            <v>mineral rojo</v>
          </cell>
          <cell r="C836">
            <v>5</v>
          </cell>
          <cell r="D836">
            <v>3000</v>
          </cell>
        </row>
        <row r="837">
          <cell r="B837" t="str">
            <v>Vinilo tipo 1 caneca</v>
          </cell>
          <cell r="C837">
            <v>2</v>
          </cell>
          <cell r="D837">
            <v>120000</v>
          </cell>
        </row>
        <row r="838">
          <cell r="B838" t="str">
            <v>Vinilo tipo 1 Galon</v>
          </cell>
          <cell r="C838">
            <v>5</v>
          </cell>
          <cell r="D838">
            <v>25100</v>
          </cell>
        </row>
        <row r="839">
          <cell r="B839" t="str">
            <v>Brochas</v>
          </cell>
          <cell r="C839">
            <v>4</v>
          </cell>
          <cell r="D839">
            <v>5000</v>
          </cell>
        </row>
        <row r="840">
          <cell r="B840" t="str">
            <v>Lija</v>
          </cell>
          <cell r="C840">
            <v>10</v>
          </cell>
          <cell r="D840">
            <v>800</v>
          </cell>
        </row>
        <row r="841">
          <cell r="B841" t="str">
            <v>Esmalte puertas y ventanas</v>
          </cell>
          <cell r="C841">
            <v>1</v>
          </cell>
          <cell r="D841">
            <v>31700</v>
          </cell>
        </row>
        <row r="842">
          <cell r="B842" t="str">
            <v>Canal metalico galvanizado</v>
          </cell>
          <cell r="C842">
            <v>13</v>
          </cell>
          <cell r="D842">
            <v>15000</v>
          </cell>
        </row>
        <row r="843">
          <cell r="B843" t="str">
            <v>vidrios</v>
          </cell>
          <cell r="C843">
            <v>3.2</v>
          </cell>
          <cell r="D843">
            <v>25000</v>
          </cell>
        </row>
        <row r="844">
          <cell r="B844" t="str">
            <v>Tacos</v>
          </cell>
          <cell r="C844">
            <v>7</v>
          </cell>
          <cell r="D844">
            <v>7700</v>
          </cell>
        </row>
        <row r="845">
          <cell r="B845" t="str">
            <v>Lamparas</v>
          </cell>
          <cell r="C845">
            <v>14</v>
          </cell>
          <cell r="D845">
            <v>36000</v>
          </cell>
        </row>
        <row r="846">
          <cell r="B846" t="str">
            <v>tomas doble polo tierra</v>
          </cell>
          <cell r="C846">
            <v>10</v>
          </cell>
          <cell r="D846">
            <v>3500</v>
          </cell>
        </row>
        <row r="847">
          <cell r="B847" t="str">
            <v>tomas gsfi</v>
          </cell>
          <cell r="C847">
            <v>6</v>
          </cell>
          <cell r="D847">
            <v>22000</v>
          </cell>
        </row>
        <row r="848">
          <cell r="B848" t="str">
            <v>Interruptores doble</v>
          </cell>
          <cell r="C848">
            <v>2</v>
          </cell>
          <cell r="D848">
            <v>4000</v>
          </cell>
        </row>
        <row r="849">
          <cell r="B849" t="str">
            <v>Interruptor sencillo</v>
          </cell>
          <cell r="C849">
            <v>1</v>
          </cell>
          <cell r="D849">
            <v>4000</v>
          </cell>
        </row>
        <row r="850">
          <cell r="B850" t="str">
            <v>Cable No 10</v>
          </cell>
          <cell r="C850">
            <v>30</v>
          </cell>
          <cell r="D850">
            <v>750</v>
          </cell>
        </row>
        <row r="851">
          <cell r="B851" t="str">
            <v>Calbe No 12</v>
          </cell>
          <cell r="C851">
            <v>50</v>
          </cell>
          <cell r="D851">
            <v>600</v>
          </cell>
        </row>
        <row r="852">
          <cell r="B852" t="str">
            <v>Tuberia 3/4" electrica</v>
          </cell>
          <cell r="C852">
            <v>5</v>
          </cell>
          <cell r="D852">
            <v>2750</v>
          </cell>
        </row>
        <row r="853">
          <cell r="B853" t="str">
            <v>Flanches</v>
          </cell>
          <cell r="C853">
            <v>3</v>
          </cell>
          <cell r="D853">
            <v>30000</v>
          </cell>
        </row>
      </sheetData>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
      <sheetName val="mdo"/>
      <sheetName val="Hoja1"/>
      <sheetName val="Cuadro"/>
      <sheetName val="aiu"/>
      <sheetName val="equip"/>
      <sheetName val="analisis"/>
      <sheetName val="3,1"/>
      <sheetName val="3,2"/>
      <sheetName val="3,3"/>
      <sheetName val="3,4"/>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3,24,1"/>
      <sheetName val="CONCRETO 3000 PSI"/>
      <sheetName val="CONCRETO 2500 PSI"/>
      <sheetName val="CONCRETO 2000 PSI"/>
      <sheetName val="MORTERO 1,3"/>
      <sheetName val="MORTERO 1,4"/>
    </sheetNames>
    <sheetDataSet>
      <sheetData sheetId="0" refreshError="1">
        <row r="5">
          <cell r="A5" t="str">
            <v>Desperdicio</v>
          </cell>
        </row>
        <row r="6">
          <cell r="A6" t="str">
            <v>ACEITE QUEMADO</v>
          </cell>
        </row>
        <row r="7">
          <cell r="A7" t="str">
            <v xml:space="preserve">ACERO DE REFUERZO </v>
          </cell>
        </row>
        <row r="8">
          <cell r="A8" t="str">
            <v xml:space="preserve">AGUA </v>
          </cell>
        </row>
        <row r="9">
          <cell r="A9" t="str">
            <v>ALAMBRE NEGRO</v>
          </cell>
        </row>
        <row r="10">
          <cell r="A10" t="str">
            <v>ARENA</v>
          </cell>
        </row>
        <row r="11">
          <cell r="A11" t="str">
            <v>BASE GRANULAR</v>
          </cell>
        </row>
        <row r="12">
          <cell r="A12" t="str">
            <v>CEMENTO GRIS</v>
          </cell>
        </row>
        <row r="13">
          <cell r="A13" t="str">
            <v>CONCRETO DE 2000PSI (1:3:3)</v>
          </cell>
        </row>
        <row r="14">
          <cell r="A14" t="str">
            <v>CONCRETO DE 2500PSI (1:2:4)</v>
          </cell>
        </row>
        <row r="15">
          <cell r="A15" t="str">
            <v>CONCRETO DE 3000PSI (1:2:3)</v>
          </cell>
        </row>
        <row r="16">
          <cell r="A16" t="str">
            <v>ESTACAS DE MADERA L=0.60M</v>
          </cell>
        </row>
        <row r="17">
          <cell r="A17" t="str">
            <v>ENTIBADO</v>
          </cell>
        </row>
        <row r="18">
          <cell r="A18" t="str">
            <v>FORMALETA MADERA (4 USOS)</v>
          </cell>
        </row>
        <row r="19">
          <cell r="A19" t="str">
            <v>MATERIAL GRANULAR SELECCIONADO Y CLASIFICADO</v>
          </cell>
        </row>
        <row r="20">
          <cell r="A20" t="str">
            <v>MATERIAL DE RELLENO</v>
          </cell>
        </row>
        <row r="21">
          <cell r="A21" t="str">
            <v>MORTERO 1:3</v>
          </cell>
        </row>
        <row r="22">
          <cell r="A22" t="str">
            <v>MORTERO 1:4</v>
          </cell>
        </row>
        <row r="23">
          <cell r="A23" t="str">
            <v>PINTURA EN ESMALTE TIPO 1</v>
          </cell>
        </row>
        <row r="24">
          <cell r="A24" t="str">
            <v>TRITURADO LIMPIO T MAX 1/2"</v>
          </cell>
        </row>
        <row r="25">
          <cell r="A25" t="str">
            <v>GRAVA DE D=1,5CM</v>
          </cell>
        </row>
        <row r="26">
          <cell r="A26" t="str">
            <v>TUBERIA DE ACERO DE CONDUCCION DE 4"</v>
          </cell>
        </row>
        <row r="27">
          <cell r="A27" t="str">
            <v>GUADUA DE 3MT</v>
          </cell>
        </row>
        <row r="28">
          <cell r="A28" t="str">
            <v>UNION PVC-S 4"</v>
          </cell>
        </row>
        <row r="29">
          <cell r="A29" t="str">
            <v>TAPON INSPECCION 4"</v>
          </cell>
        </row>
        <row r="30">
          <cell r="A30" t="str">
            <v>BUJE SOLDADO PVC-S 6"x4"</v>
          </cell>
        </row>
        <row r="31">
          <cell r="A31" t="str">
            <v>CODO SANITARIO 4"x45°</v>
          </cell>
        </row>
        <row r="32">
          <cell r="A32" t="str">
            <v>YEE PVC-S 6"</v>
          </cell>
        </row>
        <row r="33">
          <cell r="A33" t="str">
            <v>POZO PREFABRICADO</v>
          </cell>
        </row>
        <row r="34">
          <cell r="A34" t="str">
            <v xml:space="preserve">CANECA METALICA 55 GALONES </v>
          </cell>
        </row>
        <row r="35">
          <cell r="A35" t="str">
            <v>TUBERIA PERFORADA PVC 4"</v>
          </cell>
        </row>
        <row r="36">
          <cell r="A36" t="str">
            <v>PUERTA EN LAMINA GALVANIZADA CAL. 18</v>
          </cell>
        </row>
        <row r="37">
          <cell r="A37" t="str">
            <v>TUBERIA PERFORADA  PVC 6"</v>
          </cell>
        </row>
        <row r="38">
          <cell r="A38" t="str">
            <v>MATERIAL LIMO ARCILLOSO</v>
          </cell>
        </row>
        <row r="39">
          <cell r="A39" t="str">
            <v>GEOMEMBRANA 30 MIL</v>
          </cell>
        </row>
        <row r="40">
          <cell r="A40" t="str">
            <v>CEMENTO BLANCO</v>
          </cell>
        </row>
        <row r="41">
          <cell r="A41" t="str">
            <v>TUBERIA PVC 1/2"</v>
          </cell>
        </row>
        <row r="42">
          <cell r="A42" t="str">
            <v>CODO PVC 1/2" RDE21 90°</v>
          </cell>
        </row>
        <row r="43">
          <cell r="A43" t="str">
            <v>ADAPTADOR MACHO PVC 1/2"</v>
          </cell>
        </row>
        <row r="44">
          <cell r="A44" t="str">
            <v>ADAPTADOR HEMBRA PVC 1/2"</v>
          </cell>
        </row>
        <row r="45">
          <cell r="A45" t="str">
            <v>SOLDADURA LIQUIDA 1/4 GAL</v>
          </cell>
        </row>
        <row r="46">
          <cell r="A46" t="str">
            <v>LIMPIADOR REMOVEDOR 1/4 GAL</v>
          </cell>
        </row>
        <row r="47">
          <cell r="A47" t="str">
            <v xml:space="preserve">TUBERIA PVC 1" RDE 21 </v>
          </cell>
        </row>
        <row r="48">
          <cell r="A48" t="str">
            <v>UNION DE 1"</v>
          </cell>
        </row>
        <row r="49">
          <cell r="A49" t="str">
            <v>ACCESORIOS 1"</v>
          </cell>
        </row>
        <row r="50">
          <cell r="A50" t="str">
            <v>TUBERIA SANITARIA PVC-S DE 4"</v>
          </cell>
        </row>
        <row r="51">
          <cell r="A51" t="str">
            <v>CODO SANITARIO 45° CxC DE 4"</v>
          </cell>
        </row>
        <row r="52">
          <cell r="A52" t="str">
            <v>TUBERIA PVC PERFORADA DE 4"</v>
          </cell>
        </row>
        <row r="53">
          <cell r="A53" t="str">
            <v>ACCESORIOS PVC 4"</v>
          </cell>
        </row>
        <row r="54">
          <cell r="A54" t="str">
            <v>TUBERIA SANITARIA PVC-S DE 3"</v>
          </cell>
        </row>
        <row r="55">
          <cell r="A55" t="str">
            <v>CODO SANITARIO 90° CxC DE 3"</v>
          </cell>
        </row>
        <row r="56">
          <cell r="A56" t="str">
            <v>CODO SANITARIO 90° RADIO CORTO 6"</v>
          </cell>
        </row>
        <row r="57">
          <cell r="A57" t="str">
            <v>TUBERIA SANITARIA PVC-S DE 2"</v>
          </cell>
        </row>
        <row r="58">
          <cell r="A58" t="str">
            <v>CODO SANITARIO 90° CxC DE 2"</v>
          </cell>
        </row>
        <row r="59">
          <cell r="A59" t="str">
            <v>TUBERIA SANITARIA PVC-S DE 6"</v>
          </cell>
        </row>
        <row r="60">
          <cell r="A60" t="str">
            <v>TUBERIA PVC PERFORADA DE 2"</v>
          </cell>
        </row>
        <row r="61">
          <cell r="A61" t="str">
            <v>YEE SANITARIA REDUCIDA DE 4"x 3"</v>
          </cell>
        </row>
        <row r="62">
          <cell r="A62" t="str">
            <v>REGISTRO DE 3/4"</v>
          </cell>
        </row>
        <row r="63">
          <cell r="A63" t="str">
            <v>TAPON DE INSPECCION PVC-S DE 6"</v>
          </cell>
        </row>
        <row r="64">
          <cell r="A64" t="str">
            <v>YEE EN PVC-S 6"</v>
          </cell>
        </row>
        <row r="65">
          <cell r="A65" t="str">
            <v>UNION PVC-S 6"</v>
          </cell>
        </row>
        <row r="66">
          <cell r="A66" t="str">
            <v>UNION PVC-S 4"</v>
          </cell>
        </row>
        <row r="67">
          <cell r="A67" t="str">
            <v>UNION PVC-S 2"</v>
          </cell>
        </row>
        <row r="68">
          <cell r="A68" t="str">
            <v>SIKA 1</v>
          </cell>
        </row>
        <row r="69">
          <cell r="A69" t="str">
            <v>FORMALETA METALICA CAJAS DE INSPECCION</v>
          </cell>
        </row>
        <row r="70">
          <cell r="A70" t="str">
            <v>ADAPTADOR MACHO PVC 3/4"</v>
          </cell>
        </row>
        <row r="71">
          <cell r="A71" t="str">
            <v>CINTA TEFLON</v>
          </cell>
        </row>
        <row r="72">
          <cell r="A72" t="str">
            <v>SOLDADURA UNION CANECA</v>
          </cell>
        </row>
        <row r="73">
          <cell r="A73" t="str">
            <v>KIT CONEXIÓN SUPERIOR</v>
          </cell>
        </row>
        <row r="74">
          <cell r="A74" t="str">
            <v>CERAMICA 20,5x20,5</v>
          </cell>
        </row>
        <row r="75">
          <cell r="A75" t="str">
            <v>PINTURA ANTICORROSIVO</v>
          </cell>
        </row>
        <row r="76">
          <cell r="A76" t="str">
            <v>TAPON PVC 2"</v>
          </cell>
        </row>
        <row r="77">
          <cell r="A77" t="str">
            <v>CENTRALIZADOR 30" CON HUECO DE 2,2" EN MADERA e=0,04</v>
          </cell>
        </row>
        <row r="78">
          <cell r="A78" t="str">
            <v>TAPA PROTECTORA DE ACERO CON CERRADURA</v>
          </cell>
        </row>
        <row r="79">
          <cell r="A79" t="str">
            <v>SUELO NATIVO</v>
          </cell>
        </row>
        <row r="80">
          <cell r="A80" t="str">
            <v>MOTOBOMBA SUMERGIBLE DE 2 HP EN ACERO INOXIDABLE</v>
          </cell>
        </row>
        <row r="81">
          <cell r="A81" t="str">
            <v>LADRILLO TOLETE</v>
          </cell>
        </row>
        <row r="82">
          <cell r="A82" t="str">
            <v>COMPUERTA VASTAGO ASCENDENTE DE 8"</v>
          </cell>
        </row>
        <row r="83">
          <cell r="A83" t="str">
            <v>AROTAPA EN H.F</v>
          </cell>
        </row>
        <row r="84">
          <cell r="A84" t="str">
            <v>MATERIAL ORGANICO</v>
          </cell>
        </row>
        <row r="85">
          <cell r="A85" t="str">
            <v>PLANTA ELECTRICA DIESEL 50KW</v>
          </cell>
        </row>
        <row r="86">
          <cell r="A86" t="str">
            <v>CAL</v>
          </cell>
        </row>
        <row r="87">
          <cell r="A87" t="str">
            <v>MANGUERA DE 1 1/2"</v>
          </cell>
        </row>
      </sheetData>
      <sheetData sheetId="1" refreshError="1"/>
      <sheetData sheetId="2"/>
      <sheetData sheetId="3">
        <row r="5">
          <cell r="A5" t="str">
            <v>Desperdicio</v>
          </cell>
        </row>
      </sheetData>
      <sheetData sheetId="4"/>
      <sheetData sheetId="5">
        <row r="6">
          <cell r="A6" t="str">
            <v>OFICIAL</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Equipo"/>
      <sheetName val="Fletes"/>
      <sheetName val="MO"/>
      <sheetName val="Datos"/>
      <sheetName val="Calc"/>
      <sheetName val="APU"/>
      <sheetName val="Agregar APU"/>
      <sheetName val="Agregar_APU"/>
      <sheetName val="Agregar_APU1"/>
      <sheetName val="Agregar_APU2"/>
      <sheetName val="Agregar_APU6"/>
      <sheetName val="Agregar_APU5"/>
      <sheetName val="Agregar_APU3"/>
      <sheetName val="Agregar_APU4"/>
    </sheetNames>
    <sheetDataSet>
      <sheetData sheetId="0">
        <row r="4">
          <cell r="A4" t="str">
            <v>A.c.p.m.</v>
          </cell>
        </row>
      </sheetData>
      <sheetData sheetId="1">
        <row r="4">
          <cell r="A4" t="str">
            <v>Andamio tubular (secc.) (Dd)</v>
          </cell>
        </row>
      </sheetData>
      <sheetData sheetId="2"/>
      <sheetData sheetId="3">
        <row r="4">
          <cell r="A4" t="str">
            <v>Administrador + prest</v>
          </cell>
          <cell r="B4" t="str">
            <v>Sueldos jornales y cuadrillas (39)</v>
          </cell>
          <cell r="C4" t="str">
            <v>Ms</v>
          </cell>
          <cell r="D4">
            <v>1356666</v>
          </cell>
          <cell r="E4" t="str">
            <v>Tekhne</v>
          </cell>
        </row>
        <row r="5">
          <cell r="A5" t="str">
            <v>Administrador s/prest</v>
          </cell>
          <cell r="B5" t="str">
            <v>Sueldos jornales y cuadrillas (39)</v>
          </cell>
          <cell r="C5" t="str">
            <v>Ms</v>
          </cell>
          <cell r="D5">
            <v>865000</v>
          </cell>
          <cell r="E5" t="str">
            <v>Tekhne</v>
          </cell>
        </row>
        <row r="6">
          <cell r="A6" t="str">
            <v>Almacenista (trans.incl ($34000)</v>
          </cell>
          <cell r="B6" t="str">
            <v>Sueldos jornales y cuadrillas (39)</v>
          </cell>
          <cell r="C6" t="str">
            <v>Ms</v>
          </cell>
          <cell r="D6">
            <v>678351</v>
          </cell>
          <cell r="E6" t="str">
            <v>Tekhne</v>
          </cell>
        </row>
        <row r="7">
          <cell r="A7" t="str">
            <v>Almacenista + prest (56.84%)</v>
          </cell>
          <cell r="B7" t="str">
            <v>Sueldos jornales y cuadrillas (39)</v>
          </cell>
          <cell r="C7" t="str">
            <v>Ms</v>
          </cell>
          <cell r="D7">
            <v>1063926</v>
          </cell>
          <cell r="E7" t="str">
            <v>Tekhne</v>
          </cell>
        </row>
        <row r="8">
          <cell r="A8" t="str">
            <v>Aseo de vidrios</v>
          </cell>
          <cell r="B8" t="str">
            <v>Mdeo vidrios y cerraduras (35)</v>
          </cell>
          <cell r="C8" t="str">
            <v>M2</v>
          </cell>
          <cell r="D8">
            <v>1000</v>
          </cell>
          <cell r="E8" t="str">
            <v>Tekhne</v>
          </cell>
        </row>
        <row r="9">
          <cell r="A9" t="str">
            <v>Aseo general</v>
          </cell>
          <cell r="B9" t="str">
            <v>Mdeo obras exteriores (37)</v>
          </cell>
          <cell r="C9" t="str">
            <v>M2</v>
          </cell>
          <cell r="D9">
            <v>1000</v>
          </cell>
          <cell r="E9" t="str">
            <v>Tekhne</v>
          </cell>
        </row>
        <row r="10">
          <cell r="A10" t="str">
            <v>Ayudante</v>
          </cell>
          <cell r="B10" t="str">
            <v>Sueldos jornales y cuadrillas (39)</v>
          </cell>
          <cell r="C10" t="str">
            <v>Dd</v>
          </cell>
          <cell r="D10">
            <v>15000</v>
          </cell>
        </row>
        <row r="11">
          <cell r="A11" t="str">
            <v>Ayudante (Inc. Prest.)</v>
          </cell>
          <cell r="B11" t="str">
            <v>Sueldos jornales y cuadrillas (39)</v>
          </cell>
          <cell r="C11" t="str">
            <v>Dd</v>
          </cell>
          <cell r="D11">
            <v>29250</v>
          </cell>
        </row>
        <row r="12">
          <cell r="A12" t="str">
            <v>Ayudante admon (trans.incl$34000)</v>
          </cell>
          <cell r="B12" t="str">
            <v>Sueldos jornales y cuadrillas (39)</v>
          </cell>
          <cell r="C12" t="str">
            <v>Ms</v>
          </cell>
          <cell r="D12">
            <v>343000</v>
          </cell>
          <cell r="E12" t="str">
            <v>Tekhne</v>
          </cell>
        </row>
        <row r="13">
          <cell r="A13" t="str">
            <v>Ayudante admon.+ prest(86.03%)</v>
          </cell>
          <cell r="B13" t="str">
            <v>Sueldos jornales y cuadrillas (39)</v>
          </cell>
          <cell r="C13" t="str">
            <v>Ms</v>
          </cell>
          <cell r="D13">
            <v>574833</v>
          </cell>
          <cell r="E13" t="str">
            <v>Tekhne</v>
          </cell>
        </row>
        <row r="14">
          <cell r="A14" t="str">
            <v>Ayudante albañileria de</v>
          </cell>
          <cell r="B14" t="str">
            <v>Sueldos jornales y cuadrillas (39)</v>
          </cell>
          <cell r="C14" t="str">
            <v>Dd</v>
          </cell>
          <cell r="D14">
            <v>15169</v>
          </cell>
          <cell r="E14" t="str">
            <v>Tekhne</v>
          </cell>
        </row>
        <row r="15">
          <cell r="A15" t="str">
            <v>Ayudante albañileria general</v>
          </cell>
          <cell r="B15" t="str">
            <v>Sueldos jornales y cuadrillas (39)</v>
          </cell>
          <cell r="C15" t="str">
            <v>Dd</v>
          </cell>
          <cell r="D15">
            <v>13675</v>
          </cell>
          <cell r="E15" t="str">
            <v>Tekhne</v>
          </cell>
        </row>
        <row r="16">
          <cell r="A16" t="str">
            <v>Ayudante carpinteria metalica</v>
          </cell>
          <cell r="B16" t="str">
            <v>Sueldos jornales y cuadrillas (39)</v>
          </cell>
          <cell r="C16" t="str">
            <v>Dd</v>
          </cell>
          <cell r="D16">
            <v>16336</v>
          </cell>
          <cell r="E16" t="str">
            <v>Tekhne</v>
          </cell>
        </row>
        <row r="17">
          <cell r="A17" t="str">
            <v>Ayudante carpintero en obra</v>
          </cell>
          <cell r="B17" t="str">
            <v>Sueldos jornales y cuadrillas (39)</v>
          </cell>
          <cell r="C17" t="str">
            <v>Dd</v>
          </cell>
          <cell r="D17">
            <v>14095</v>
          </cell>
          <cell r="E17" t="str">
            <v>Tekhne</v>
          </cell>
        </row>
        <row r="18">
          <cell r="A18" t="str">
            <v>Ayudante inst. Electricas</v>
          </cell>
          <cell r="B18" t="str">
            <v>Sueldos jornales y cuadrillas (39)</v>
          </cell>
          <cell r="C18" t="str">
            <v>Dd</v>
          </cell>
          <cell r="D18">
            <v>15000</v>
          </cell>
          <cell r="E18" t="str">
            <v>Tekhne</v>
          </cell>
        </row>
        <row r="19">
          <cell r="A19" t="str">
            <v>Ayudante inst. Sanitarias</v>
          </cell>
          <cell r="B19" t="str">
            <v>Sueldos jornales y cuadrillas (39)</v>
          </cell>
          <cell r="C19" t="str">
            <v>Dd</v>
          </cell>
          <cell r="D19">
            <v>14842</v>
          </cell>
          <cell r="E19" t="str">
            <v>Tekhne</v>
          </cell>
        </row>
        <row r="20">
          <cell r="A20" t="str">
            <v>Ayudante pintura s/prest.</v>
          </cell>
          <cell r="B20" t="str">
            <v>Sueldos jornales y cuadrillas (39)</v>
          </cell>
          <cell r="C20" t="str">
            <v>Dd</v>
          </cell>
          <cell r="D20">
            <v>13500</v>
          </cell>
          <cell r="E20" t="str">
            <v>Tekhne</v>
          </cell>
        </row>
        <row r="21">
          <cell r="A21" t="str">
            <v>Cadenero 1 (Dd)</v>
          </cell>
          <cell r="B21" t="str">
            <v>Sueldos jornales y cuadrillas (39)</v>
          </cell>
          <cell r="C21" t="str">
            <v>Dd</v>
          </cell>
          <cell r="D21">
            <v>18000</v>
          </cell>
          <cell r="E21" t="str">
            <v>Arauca</v>
          </cell>
        </row>
        <row r="22">
          <cell r="A22" t="str">
            <v>Cadenero 1 (Dd) (Inc. Prest.)</v>
          </cell>
          <cell r="B22" t="str">
            <v>Sueldos jornales y cuadrillas (39)</v>
          </cell>
          <cell r="C22" t="str">
            <v>Dd</v>
          </cell>
          <cell r="D22">
            <v>35100</v>
          </cell>
          <cell r="E22" t="str">
            <v>Arauca</v>
          </cell>
        </row>
        <row r="23">
          <cell r="A23" t="str">
            <v>Cadenero 1 (Ms)</v>
          </cell>
          <cell r="B23" t="str">
            <v>Sueldos jornales y cuadrillas (39)</v>
          </cell>
          <cell r="C23" t="str">
            <v>Mes</v>
          </cell>
          <cell r="D23">
            <v>408391</v>
          </cell>
          <cell r="E23" t="str">
            <v>Tekhne</v>
          </cell>
        </row>
        <row r="24">
          <cell r="A24" t="str">
            <v>Cadenero 1 + prest. 86.03% (Ms)</v>
          </cell>
          <cell r="B24" t="str">
            <v>Sueldos jornales y cuadrillas (39)</v>
          </cell>
          <cell r="C24" t="str">
            <v>Mes</v>
          </cell>
          <cell r="D24">
            <v>759730</v>
          </cell>
          <cell r="E24" t="str">
            <v>Tekhne</v>
          </cell>
        </row>
        <row r="25">
          <cell r="A25" t="str">
            <v>Cadenero 2 (Ms)</v>
          </cell>
          <cell r="B25" t="str">
            <v>Sueldos jornales y cuadrillas (39)</v>
          </cell>
          <cell r="C25" t="str">
            <v>Mes</v>
          </cell>
          <cell r="D25">
            <v>641758</v>
          </cell>
          <cell r="E25" t="str">
            <v>Tekhne</v>
          </cell>
        </row>
        <row r="26">
          <cell r="A26" t="str">
            <v>Cadenero 2 + prest. 56.84% (Ms)</v>
          </cell>
          <cell r="B26" t="str">
            <v>Sueldos jornales y cuadrillas (39)</v>
          </cell>
          <cell r="C26" t="str">
            <v>Mes</v>
          </cell>
          <cell r="D26">
            <v>1006533</v>
          </cell>
          <cell r="E26" t="str">
            <v>Tekhne</v>
          </cell>
        </row>
        <row r="27">
          <cell r="A27" t="str">
            <v>Celador (con vivienda)</v>
          </cell>
          <cell r="B27" t="str">
            <v>Sueldos jornales y cuadrillas (39)</v>
          </cell>
          <cell r="C27" t="str">
            <v>Ms</v>
          </cell>
          <cell r="D27">
            <v>333714</v>
          </cell>
          <cell r="E27" t="str">
            <v>Tekhne</v>
          </cell>
        </row>
        <row r="28">
          <cell r="A28" t="str">
            <v>Celador (con vivienda) +</v>
          </cell>
          <cell r="B28" t="str">
            <v>Sueldos jornales y cuadrillas (39)</v>
          </cell>
          <cell r="C28" t="str">
            <v>Ms</v>
          </cell>
          <cell r="D28">
            <v>620080</v>
          </cell>
          <cell r="E28" t="str">
            <v>Tekhne</v>
          </cell>
        </row>
        <row r="29">
          <cell r="A29" t="str">
            <v>Closet cedro 2.20x1.20 (materiales)</v>
          </cell>
          <cell r="B29" t="str">
            <v>Mdeo cableado estructurado (47)</v>
          </cell>
          <cell r="C29" t="str">
            <v>Un</v>
          </cell>
          <cell r="D29">
            <v>552000</v>
          </cell>
          <cell r="E29" t="str">
            <v>Tekhne</v>
          </cell>
        </row>
        <row r="30">
          <cell r="A30" t="str">
            <v>Closet triplex 2.20x1.20 (materiales)</v>
          </cell>
          <cell r="B30" t="str">
            <v>Mdeo cableado estructurado (47)</v>
          </cell>
          <cell r="C30" t="str">
            <v>Un</v>
          </cell>
          <cell r="D30">
            <v>420000</v>
          </cell>
          <cell r="E30" t="str">
            <v>Tekhne</v>
          </cell>
        </row>
        <row r="31">
          <cell r="A31" t="str">
            <v>Contramaestro (sin prestacion)</v>
          </cell>
          <cell r="B31" t="str">
            <v>Sueldos jornales y cuadrillas (39)</v>
          </cell>
          <cell r="C31" t="str">
            <v>Ms</v>
          </cell>
          <cell r="D31">
            <v>956802</v>
          </cell>
          <cell r="E31" t="str">
            <v>Tekhne</v>
          </cell>
        </row>
        <row r="32">
          <cell r="A32" t="str">
            <v>Contramaestro + prest.56.84%</v>
          </cell>
          <cell r="B32" t="str">
            <v>Sueldos jornales y cuadrillas (39)</v>
          </cell>
          <cell r="C32" t="str">
            <v>Ms</v>
          </cell>
          <cell r="D32">
            <v>1500649</v>
          </cell>
          <cell r="E32" t="str">
            <v>Tekhne</v>
          </cell>
        </row>
        <row r="33">
          <cell r="A33" t="str">
            <v>Cuadrilla especializada electrica 1x1</v>
          </cell>
          <cell r="B33" t="str">
            <v>Sueldos jornales y cuadrillas (39)</v>
          </cell>
          <cell r="C33" t="str">
            <v>Dd</v>
          </cell>
          <cell r="D33">
            <v>40000</v>
          </cell>
          <cell r="E33" t="str">
            <v>Arauca</v>
          </cell>
        </row>
        <row r="34">
          <cell r="A34" t="str">
            <v>Cuadrilla especializada electrica 1x3</v>
          </cell>
          <cell r="B34" t="str">
            <v>Sueldos jornales y cuadrillas (39)</v>
          </cell>
          <cell r="C34" t="str">
            <v>Dd</v>
          </cell>
          <cell r="D34">
            <v>70000</v>
          </cell>
          <cell r="E34" t="str">
            <v>Arauca</v>
          </cell>
        </row>
        <row r="35">
          <cell r="A35" t="str">
            <v>Herramentero</v>
          </cell>
          <cell r="B35" t="str">
            <v>Sueldos jornales y cuadrillas (39)</v>
          </cell>
          <cell r="C35" t="str">
            <v>Ms</v>
          </cell>
          <cell r="D35">
            <v>363468</v>
          </cell>
          <cell r="E35" t="str">
            <v>Tekhne</v>
          </cell>
        </row>
        <row r="36">
          <cell r="A36" t="str">
            <v>Herramentero (trans.incl$34000)</v>
          </cell>
          <cell r="B36" t="str">
            <v>Sueldos jornales y cuadrillas (39)</v>
          </cell>
          <cell r="C36" t="str">
            <v>Ms</v>
          </cell>
          <cell r="D36">
            <v>397468</v>
          </cell>
          <cell r="E36" t="str">
            <v>Tekhne</v>
          </cell>
        </row>
        <row r="37">
          <cell r="A37" t="str">
            <v>Hora ayudante alba-il + prest</v>
          </cell>
          <cell r="B37" t="str">
            <v>Sueldos jornales y cuadrillas (39)</v>
          </cell>
          <cell r="C37" t="str">
            <v>Hh</v>
          </cell>
          <cell r="D37">
            <v>2757.24</v>
          </cell>
          <cell r="E37" t="str">
            <v>Tekhne</v>
          </cell>
        </row>
        <row r="38">
          <cell r="A38" t="str">
            <v>Hora ayudante albañil</v>
          </cell>
          <cell r="B38" t="str">
            <v>Sueldos jornales y cuadrillas (39)</v>
          </cell>
          <cell r="C38" t="str">
            <v>Hh</v>
          </cell>
          <cell r="D38">
            <v>1709</v>
          </cell>
          <cell r="E38" t="str">
            <v>Tekhne</v>
          </cell>
        </row>
        <row r="39">
          <cell r="A39" t="str">
            <v>Hora oficial alba-il + prest.86.03%</v>
          </cell>
          <cell r="B39" t="str">
            <v>Sueldos jornales y cuadrillas (39)</v>
          </cell>
          <cell r="C39" t="str">
            <v>Hh</v>
          </cell>
          <cell r="D39">
            <v>6512</v>
          </cell>
          <cell r="E39" t="str">
            <v>Tekhne</v>
          </cell>
        </row>
        <row r="40">
          <cell r="A40" t="str">
            <v>Hora oficial albañil</v>
          </cell>
          <cell r="B40" t="str">
            <v>Sueldos jornales y cuadrillas (39)</v>
          </cell>
          <cell r="C40" t="str">
            <v>Hh</v>
          </cell>
          <cell r="D40">
            <v>3201.12</v>
          </cell>
          <cell r="E40" t="str">
            <v>Tekhne</v>
          </cell>
        </row>
        <row r="41">
          <cell r="A41" t="str">
            <v>Hora/cuad. Alba-il/of+ayu +prest. Cuad. 1/1</v>
          </cell>
          <cell r="B41" t="str">
            <v>Sueldos jornales y cuadrillas (39)</v>
          </cell>
          <cell r="C41" t="str">
            <v>Hh</v>
          </cell>
          <cell r="D41">
            <v>9148</v>
          </cell>
          <cell r="E41" t="str">
            <v>Tekhne</v>
          </cell>
        </row>
        <row r="42">
          <cell r="A42" t="str">
            <v>Hora/cuad. Alba-il/of+ayu cuad. 1/1</v>
          </cell>
          <cell r="B42" t="str">
            <v>Sueldos jornales y cuadrillas (39)</v>
          </cell>
          <cell r="C42" t="str">
            <v>Hh</v>
          </cell>
          <cell r="D42">
            <v>4918</v>
          </cell>
          <cell r="E42" t="str">
            <v>Tekhne</v>
          </cell>
        </row>
        <row r="43">
          <cell r="A43" t="str">
            <v>Hora/cuad. Carpint/of+ayu</v>
          </cell>
          <cell r="B43" t="str">
            <v>Sueldos jornales y cuadrillas (39)</v>
          </cell>
          <cell r="C43" t="str">
            <v>Hh</v>
          </cell>
          <cell r="D43">
            <v>8743</v>
          </cell>
          <cell r="E43" t="str">
            <v>Tekhne</v>
          </cell>
        </row>
        <row r="44">
          <cell r="A44" t="str">
            <v>Hora/cuad. Inst. /of+ayu</v>
          </cell>
          <cell r="B44" t="str">
            <v>Sueldos jornales y cuadrillas (39)</v>
          </cell>
          <cell r="C44" t="str">
            <v>Hh</v>
          </cell>
          <cell r="D44">
            <v>5000</v>
          </cell>
          <cell r="E44" t="str">
            <v>Tekhne</v>
          </cell>
        </row>
        <row r="45">
          <cell r="A45" t="str">
            <v>Hora/cuad. Inst. /of+ayu + prest.</v>
          </cell>
          <cell r="B45" t="str">
            <v>Sueldos jornales y cuadrillas (39)</v>
          </cell>
          <cell r="C45" t="str">
            <v>Hh</v>
          </cell>
          <cell r="D45">
            <v>9301</v>
          </cell>
          <cell r="E45" t="str">
            <v>Tekhne</v>
          </cell>
        </row>
        <row r="46">
          <cell r="A46" t="str">
            <v>Instalacion cerradura madera</v>
          </cell>
          <cell r="B46" t="str">
            <v>Mdeo vidrios y cerraduras (35)</v>
          </cell>
          <cell r="C46" t="str">
            <v>Un</v>
          </cell>
          <cell r="D46">
            <v>4229.2</v>
          </cell>
          <cell r="E46" t="str">
            <v>Tekhne</v>
          </cell>
        </row>
        <row r="47">
          <cell r="A47" t="str">
            <v>Instalacion molduras yeso</v>
          </cell>
          <cell r="B47" t="str">
            <v>Mdeo cielorasos (28)</v>
          </cell>
          <cell r="C47" t="str">
            <v>Ml</v>
          </cell>
          <cell r="D47">
            <v>2369</v>
          </cell>
          <cell r="E47" t="str">
            <v>Tekhne</v>
          </cell>
        </row>
        <row r="48">
          <cell r="A48" t="str">
            <v>Laboratorista inspector</v>
          </cell>
          <cell r="B48" t="str">
            <v>Sueldos jornales y cuadrillas (39)</v>
          </cell>
          <cell r="C48" t="str">
            <v>Ms</v>
          </cell>
          <cell r="D48">
            <v>1015000</v>
          </cell>
          <cell r="E48" t="str">
            <v>Tekhne</v>
          </cell>
        </row>
        <row r="49">
          <cell r="A49" t="str">
            <v>Maestro general (sin prestac)</v>
          </cell>
          <cell r="B49" t="str">
            <v>Sueldos jornales y cuadrillas (39)</v>
          </cell>
          <cell r="C49" t="str">
            <v>Ms</v>
          </cell>
          <cell r="D49">
            <v>1050148</v>
          </cell>
          <cell r="E49" t="str">
            <v>Tekhne</v>
          </cell>
        </row>
        <row r="50">
          <cell r="A50" t="str">
            <v>Maestro general + prest.56.84%</v>
          </cell>
          <cell r="B50" t="str">
            <v>Sueldos jornales y cuadrillas (39)</v>
          </cell>
          <cell r="C50" t="str">
            <v>Ms</v>
          </cell>
          <cell r="D50">
            <v>1647053</v>
          </cell>
          <cell r="E50" t="str">
            <v>Tekhne</v>
          </cell>
        </row>
        <row r="51">
          <cell r="A51" t="str">
            <v>Mdeo accesorios gres 4"</v>
          </cell>
          <cell r="B51" t="str">
            <v>Mdeo redes servicios y desagüe (23)</v>
          </cell>
          <cell r="C51" t="str">
            <v>Un</v>
          </cell>
          <cell r="D51">
            <v>4500</v>
          </cell>
          <cell r="E51" t="str">
            <v>Tekhne</v>
          </cell>
        </row>
        <row r="52">
          <cell r="A52" t="str">
            <v>Mdeo accesorios gres 4" concr.</v>
          </cell>
          <cell r="B52" t="str">
            <v>Mdeo redes servicios y desagüe (23)</v>
          </cell>
          <cell r="C52" t="str">
            <v>Un</v>
          </cell>
          <cell r="D52">
            <v>5500</v>
          </cell>
          <cell r="E52" t="str">
            <v>Tekhne</v>
          </cell>
        </row>
        <row r="53">
          <cell r="A53" t="str">
            <v>Mdeo accesorios gres 6"-10"</v>
          </cell>
          <cell r="B53" t="str">
            <v>Mdeo redes servicios y desagüe (23)</v>
          </cell>
          <cell r="C53" t="str">
            <v>Un</v>
          </cell>
          <cell r="D53">
            <v>6000</v>
          </cell>
          <cell r="E53" t="str">
            <v>Tekhne</v>
          </cell>
        </row>
        <row r="54">
          <cell r="A54" t="str">
            <v>Mdeo accesorios gres 6-10"conc</v>
          </cell>
          <cell r="B54" t="str">
            <v>Mdeo redes servicios y desagüe (23)</v>
          </cell>
          <cell r="C54" t="str">
            <v>Un</v>
          </cell>
          <cell r="D54">
            <v>6000</v>
          </cell>
          <cell r="E54" t="str">
            <v>Tekhne</v>
          </cell>
        </row>
        <row r="55">
          <cell r="A55" t="str">
            <v>Mdeo acometida</v>
          </cell>
          <cell r="B55" t="str">
            <v>Mdeo inst. Hidraulic/sanit/lat (32)</v>
          </cell>
          <cell r="C55" t="str">
            <v>Un</v>
          </cell>
          <cell r="D55">
            <v>24720</v>
          </cell>
          <cell r="E55" t="str">
            <v>Tekhne</v>
          </cell>
        </row>
        <row r="56">
          <cell r="A56" t="str">
            <v>Mdeo acometida aerea</v>
          </cell>
          <cell r="B56" t="str">
            <v>Mdeo inst. Electricas (33)</v>
          </cell>
          <cell r="C56" t="str">
            <v>Un</v>
          </cell>
          <cell r="D56">
            <v>7210</v>
          </cell>
          <cell r="E56" t="str">
            <v>Tekhne</v>
          </cell>
        </row>
        <row r="57">
          <cell r="A57" t="str">
            <v>Mdeo acometida bombas incl. Ducto</v>
          </cell>
          <cell r="B57" t="str">
            <v>Mdeo inst. Electricas (33)</v>
          </cell>
          <cell r="C57" t="str">
            <v>Ml</v>
          </cell>
          <cell r="D57">
            <v>9270</v>
          </cell>
          <cell r="E57" t="str">
            <v>Tekhne</v>
          </cell>
        </row>
        <row r="58">
          <cell r="A58" t="str">
            <v>Mdeo acometida gas</v>
          </cell>
          <cell r="B58" t="str">
            <v>Mdeo inst. De gas (45)</v>
          </cell>
          <cell r="C58" t="str">
            <v>Un</v>
          </cell>
          <cell r="D58">
            <v>5858</v>
          </cell>
          <cell r="E58" t="str">
            <v>Tekhne</v>
          </cell>
        </row>
        <row r="59">
          <cell r="A59" t="str">
            <v>Mdeo acometida general</v>
          </cell>
          <cell r="B59" t="str">
            <v>Mdeo inst. Electricas (33)</v>
          </cell>
          <cell r="C59" t="str">
            <v>Ml</v>
          </cell>
          <cell r="D59">
            <v>9270</v>
          </cell>
          <cell r="E59" t="str">
            <v>Tekhne</v>
          </cell>
        </row>
        <row r="60">
          <cell r="A60" t="str">
            <v>Mdeo acrilico</v>
          </cell>
          <cell r="B60" t="str">
            <v>Mdeo cielorasos (28)</v>
          </cell>
          <cell r="C60" t="str">
            <v>M2</v>
          </cell>
          <cell r="D60">
            <v>4120</v>
          </cell>
          <cell r="E60" t="str">
            <v>Tekhne</v>
          </cell>
        </row>
        <row r="61">
          <cell r="A61" t="str">
            <v>Mdeo adoquin en concreto</v>
          </cell>
          <cell r="B61" t="str">
            <v>Mdeo obras exteriores (37)</v>
          </cell>
          <cell r="C61" t="str">
            <v>M2</v>
          </cell>
          <cell r="D61">
            <v>4000</v>
          </cell>
          <cell r="E61" t="str">
            <v>Tekhne</v>
          </cell>
        </row>
        <row r="62">
          <cell r="A62" t="str">
            <v>Mdeo adoquin gres</v>
          </cell>
          <cell r="B62" t="str">
            <v>Mdeo obras exteriores (37)</v>
          </cell>
          <cell r="C62" t="str">
            <v>M2</v>
          </cell>
          <cell r="D62">
            <v>4000</v>
          </cell>
          <cell r="E62" t="str">
            <v>Tekhne</v>
          </cell>
        </row>
        <row r="63">
          <cell r="A63" t="str">
            <v>Mdeo afinado cubiertas planas</v>
          </cell>
          <cell r="B63" t="str">
            <v>Mdeo cubiertas (27)</v>
          </cell>
          <cell r="C63" t="str">
            <v>M2</v>
          </cell>
          <cell r="D63">
            <v>6500</v>
          </cell>
          <cell r="E63" t="str">
            <v>Tekhne</v>
          </cell>
        </row>
        <row r="64">
          <cell r="A64" t="str">
            <v>Mdeo afinado endurecido</v>
          </cell>
          <cell r="B64" t="str">
            <v>Mdeo pisos (acabados y bases) (30)</v>
          </cell>
          <cell r="C64" t="str">
            <v>M2</v>
          </cell>
          <cell r="D64">
            <v>4280</v>
          </cell>
          <cell r="E64" t="str">
            <v>Tekhne</v>
          </cell>
        </row>
        <row r="65">
          <cell r="A65" t="str">
            <v>Mdeo afinado imperm. Pisos</v>
          </cell>
          <cell r="B65" t="str">
            <v>Mdeo pisos (acabados y bases) (30)</v>
          </cell>
          <cell r="C65" t="str">
            <v>M2</v>
          </cell>
          <cell r="D65">
            <v>4000</v>
          </cell>
          <cell r="E65" t="str">
            <v>Tekhne</v>
          </cell>
        </row>
        <row r="66">
          <cell r="A66" t="str">
            <v>Mdeo afinado pasos escalera</v>
          </cell>
          <cell r="B66" t="str">
            <v>Mdeo preliminares/limp.terreno (22)</v>
          </cell>
          <cell r="C66" t="str">
            <v>Un</v>
          </cell>
          <cell r="D66">
            <v>1600</v>
          </cell>
          <cell r="E66" t="str">
            <v>Tekhne</v>
          </cell>
        </row>
        <row r="67">
          <cell r="A67" t="str">
            <v>Mdeo afinado piso liston</v>
          </cell>
          <cell r="B67" t="str">
            <v>Mdeo pisos (acabados y bases) (30)</v>
          </cell>
          <cell r="C67" t="str">
            <v>M2</v>
          </cell>
          <cell r="D67">
            <v>4000</v>
          </cell>
          <cell r="E67" t="str">
            <v>Tekhne</v>
          </cell>
        </row>
        <row r="68">
          <cell r="A68" t="str">
            <v>Mdeo afinado pisos</v>
          </cell>
          <cell r="B68" t="str">
            <v>Mdeo pisos (acabados y bases) (30)</v>
          </cell>
          <cell r="C68" t="str">
            <v>M2</v>
          </cell>
          <cell r="D68">
            <v>4280</v>
          </cell>
          <cell r="E68" t="str">
            <v>Tekhne</v>
          </cell>
        </row>
        <row r="69">
          <cell r="A69" t="str">
            <v>Mdeo afinado sotano</v>
          </cell>
          <cell r="B69" t="str">
            <v>Mdeo pisos (acabados y bases) (30)</v>
          </cell>
          <cell r="C69" t="str">
            <v>M2</v>
          </cell>
          <cell r="D69">
            <v>4280</v>
          </cell>
          <cell r="E69" t="str">
            <v>Tekhne</v>
          </cell>
        </row>
        <row r="70">
          <cell r="A70" t="str">
            <v>Mdeo afinado terrazas</v>
          </cell>
          <cell r="B70" t="str">
            <v>Mdeo pisos (acabados y bases) (30)</v>
          </cell>
          <cell r="C70" t="str">
            <v>M2</v>
          </cell>
          <cell r="D70">
            <v>4800</v>
          </cell>
          <cell r="E70" t="str">
            <v>Tekhne</v>
          </cell>
        </row>
        <row r="71">
          <cell r="A71" t="str">
            <v>Mdeo ailslador de pin</v>
          </cell>
          <cell r="B71" t="str">
            <v>Mdeo inst. Electricas (33)</v>
          </cell>
          <cell r="C71" t="str">
            <v>Un</v>
          </cell>
          <cell r="D71">
            <v>3296</v>
          </cell>
          <cell r="E71" t="str">
            <v>Tekhne</v>
          </cell>
        </row>
        <row r="72">
          <cell r="A72" t="str">
            <v>Mdeo aislador pin</v>
          </cell>
          <cell r="B72" t="str">
            <v>Mdeo cableado estructurado (47)</v>
          </cell>
          <cell r="C72" t="str">
            <v>Un</v>
          </cell>
          <cell r="D72">
            <v>1929.1</v>
          </cell>
          <cell r="E72" t="str">
            <v>Tekhne</v>
          </cell>
        </row>
        <row r="73">
          <cell r="A73" t="str">
            <v>Mdeo aislapor</v>
          </cell>
          <cell r="B73" t="str">
            <v>Mdeo cielorasos (28)</v>
          </cell>
          <cell r="C73" t="str">
            <v>M2</v>
          </cell>
          <cell r="D73">
            <v>8240</v>
          </cell>
          <cell r="E73" t="str">
            <v>Tekhne</v>
          </cell>
        </row>
        <row r="74">
          <cell r="A74" t="str">
            <v>Mdeo alfagias</v>
          </cell>
          <cell r="B74" t="str">
            <v>Mdeo mamposteria (25)</v>
          </cell>
          <cell r="C74" t="str">
            <v>Ml</v>
          </cell>
          <cell r="D74">
            <v>14000</v>
          </cell>
          <cell r="E74" t="str">
            <v>Tekhne</v>
          </cell>
        </row>
        <row r="75">
          <cell r="A75" t="str">
            <v>Mdeo alistado + teja de barro</v>
          </cell>
          <cell r="B75" t="str">
            <v>Mdeo cubiertas (27)</v>
          </cell>
          <cell r="C75" t="str">
            <v>M2</v>
          </cell>
          <cell r="D75">
            <v>16000</v>
          </cell>
          <cell r="E75" t="str">
            <v>Tekhne</v>
          </cell>
        </row>
        <row r="76">
          <cell r="A76" t="str">
            <v>Mdeo alistado imp. Teja de bar</v>
          </cell>
          <cell r="B76" t="str">
            <v>Mdeo cubiertas (27)</v>
          </cell>
          <cell r="C76" t="str">
            <v>M2</v>
          </cell>
          <cell r="D76">
            <v>19000</v>
          </cell>
          <cell r="E76" t="str">
            <v>Tekhne</v>
          </cell>
        </row>
        <row r="77">
          <cell r="A77" t="str">
            <v>Mdeo alistado y tablero aglr.</v>
          </cell>
          <cell r="B77" t="str">
            <v>Mdeo cielorasos (28)</v>
          </cell>
          <cell r="C77" t="str">
            <v>M2</v>
          </cell>
          <cell r="D77">
            <v>4120</v>
          </cell>
          <cell r="E77" t="str">
            <v>Tekhne</v>
          </cell>
        </row>
        <row r="78">
          <cell r="A78" t="str">
            <v>Mdeo anden</v>
          </cell>
          <cell r="B78" t="str">
            <v>Mdeo obras exteriores (37)</v>
          </cell>
          <cell r="C78" t="str">
            <v>M2</v>
          </cell>
          <cell r="D78">
            <v>4000</v>
          </cell>
          <cell r="E78" t="str">
            <v>Tekhne</v>
          </cell>
        </row>
        <row r="79">
          <cell r="A79" t="str">
            <v>Mdeo anticorrosivo/lamina line</v>
          </cell>
          <cell r="B79" t="str">
            <v>Mdeo pintura (38)</v>
          </cell>
          <cell r="C79" t="str">
            <v>Ml</v>
          </cell>
          <cell r="D79">
            <v>1545</v>
          </cell>
          <cell r="E79" t="str">
            <v>Tekhne</v>
          </cell>
        </row>
        <row r="80">
          <cell r="A80" t="str">
            <v>Mdeo anticorrosivo/lamina llen</v>
          </cell>
          <cell r="B80" t="str">
            <v>Mdeo pintura (38)</v>
          </cell>
          <cell r="C80" t="str">
            <v>M2</v>
          </cell>
          <cell r="D80">
            <v>2575</v>
          </cell>
          <cell r="E80" t="str">
            <v>Tekhne</v>
          </cell>
        </row>
        <row r="81">
          <cell r="A81" t="str">
            <v>Mdeo arcos</v>
          </cell>
          <cell r="B81" t="str">
            <v>Mdeo mamposteria (25)</v>
          </cell>
          <cell r="C81" t="str">
            <v>Ml</v>
          </cell>
          <cell r="D81">
            <v>30000</v>
          </cell>
          <cell r="E81" t="str">
            <v>Tekhne</v>
          </cell>
        </row>
        <row r="82">
          <cell r="A82" t="str">
            <v>Mdeo bajantes y reventilacion</v>
          </cell>
          <cell r="B82" t="str">
            <v>Mdeo inst. Hidraulic/sanit/lat (32)</v>
          </cell>
          <cell r="C82" t="str">
            <v>Ml</v>
          </cell>
          <cell r="D82">
            <v>4120</v>
          </cell>
          <cell r="E82" t="str">
            <v>Tekhne</v>
          </cell>
        </row>
        <row r="83">
          <cell r="A83" t="str">
            <v>Mdeo bala</v>
          </cell>
          <cell r="B83" t="str">
            <v>Mdeo inst. Electricas (33)</v>
          </cell>
          <cell r="C83" t="str">
            <v>Un</v>
          </cell>
          <cell r="D83">
            <v>8240</v>
          </cell>
          <cell r="E83" t="str">
            <v>Tekhne</v>
          </cell>
        </row>
        <row r="84">
          <cell r="A84" t="str">
            <v>Mdeo baldosin granito</v>
          </cell>
          <cell r="B84" t="str">
            <v>Mdeo pisos (acabados y bases) (30)</v>
          </cell>
          <cell r="C84" t="str">
            <v>M2</v>
          </cell>
          <cell r="D84">
            <v>6695</v>
          </cell>
          <cell r="E84" t="str">
            <v>Tekhne</v>
          </cell>
        </row>
        <row r="85">
          <cell r="A85" t="str">
            <v>Mdeo bandeja tipo escalera</v>
          </cell>
          <cell r="B85" t="str">
            <v>Mdeo cableado estructurado (47)</v>
          </cell>
          <cell r="C85" t="str">
            <v>Un</v>
          </cell>
          <cell r="D85">
            <v>6060</v>
          </cell>
          <cell r="E85" t="str">
            <v>Tekhne</v>
          </cell>
        </row>
        <row r="86">
          <cell r="A86" t="str">
            <v>Mdeo bandeja tipo escalera 30x30</v>
          </cell>
          <cell r="B86" t="str">
            <v>Mdeo inst. Electricas (33)</v>
          </cell>
          <cell r="C86" t="str">
            <v>Ml</v>
          </cell>
          <cell r="D86">
            <v>5665</v>
          </cell>
          <cell r="E86" t="str">
            <v>Tekhne</v>
          </cell>
        </row>
        <row r="87">
          <cell r="A87" t="str">
            <v>Mdeo baño provisional 4m</v>
          </cell>
          <cell r="B87" t="str">
            <v>Mdeo preliminares/limp.terreno (22)</v>
          </cell>
          <cell r="C87" t="str">
            <v>Un</v>
          </cell>
          <cell r="D87">
            <v>110000</v>
          </cell>
          <cell r="E87" t="str">
            <v>Tekhne</v>
          </cell>
        </row>
        <row r="88">
          <cell r="A88" t="str">
            <v>Mdeo barniz sobre muebles</v>
          </cell>
          <cell r="B88" t="str">
            <v>Mdeo pintura (38)</v>
          </cell>
          <cell r="C88" t="str">
            <v>M2</v>
          </cell>
          <cell r="D88">
            <v>9270</v>
          </cell>
          <cell r="E88" t="str">
            <v>Tekhne</v>
          </cell>
        </row>
        <row r="89">
          <cell r="A89" t="str">
            <v>Mdeo base de asfalto 1350</v>
          </cell>
          <cell r="B89" t="str">
            <v>Mdeo obras exteriores (37)</v>
          </cell>
          <cell r="C89" t="str">
            <v>M2</v>
          </cell>
          <cell r="D89">
            <v>4365</v>
          </cell>
          <cell r="E89" t="str">
            <v>Tekhne</v>
          </cell>
        </row>
        <row r="90">
          <cell r="A90" t="str">
            <v>Mdeo base ladrillo muro de</v>
          </cell>
          <cell r="B90" t="str">
            <v>Mdeo obras exteriores (37)</v>
          </cell>
          <cell r="C90" t="str">
            <v>Ml</v>
          </cell>
          <cell r="D90">
            <v>4656</v>
          </cell>
          <cell r="E90" t="str">
            <v>Tekhne</v>
          </cell>
        </row>
        <row r="91">
          <cell r="A91" t="str">
            <v>Mdeo bases</v>
          </cell>
          <cell r="B91" t="str">
            <v>Mdeo cimentacion y estructura (24)</v>
          </cell>
          <cell r="C91" t="str">
            <v>M3</v>
          </cell>
          <cell r="D91">
            <v>4365</v>
          </cell>
          <cell r="E91" t="str">
            <v>Tekhne</v>
          </cell>
        </row>
        <row r="92">
          <cell r="A92" t="str">
            <v>Mdeo bases ventanas</v>
          </cell>
          <cell r="B92" t="str">
            <v>Mdeo mamposteria (25)</v>
          </cell>
          <cell r="C92" t="str">
            <v>Ml</v>
          </cell>
          <cell r="D92">
            <v>7500</v>
          </cell>
          <cell r="E92" t="str">
            <v>Tekhne</v>
          </cell>
        </row>
        <row r="93">
          <cell r="A93" t="str">
            <v>Mdeo bidet (instalacion)</v>
          </cell>
          <cell r="B93" t="str">
            <v>Mdeo inst. Hidraulic/sanit/lat (32)</v>
          </cell>
          <cell r="C93" t="str">
            <v>Un</v>
          </cell>
          <cell r="D93">
            <v>19570</v>
          </cell>
          <cell r="E93" t="str">
            <v>Tekhne</v>
          </cell>
        </row>
        <row r="94">
          <cell r="A94" t="str">
            <v>Mdeo biselado</v>
          </cell>
          <cell r="B94" t="str">
            <v>Mdeo enchapes/accesorios/papel (31)</v>
          </cell>
          <cell r="C94" t="str">
            <v>Ml</v>
          </cell>
          <cell r="D94">
            <v>3500</v>
          </cell>
          <cell r="E94" t="str">
            <v>Tekhne</v>
          </cell>
        </row>
        <row r="95">
          <cell r="A95" t="str">
            <v>Mdeo bloque #4 tab .23</v>
          </cell>
          <cell r="B95" t="str">
            <v>Mdeo mamposteria (25)</v>
          </cell>
          <cell r="C95" t="str">
            <v>M2</v>
          </cell>
          <cell r="D95">
            <v>2800</v>
          </cell>
          <cell r="E95" t="str">
            <v>Tekhne</v>
          </cell>
        </row>
        <row r="96">
          <cell r="A96" t="str">
            <v>Mdeo bloque #5-6 e=20-23</v>
          </cell>
          <cell r="B96" t="str">
            <v>Mdeo mamposteria (25)</v>
          </cell>
          <cell r="C96" t="str">
            <v>M2</v>
          </cell>
          <cell r="D96">
            <v>4000</v>
          </cell>
          <cell r="E96" t="str">
            <v>Tekhne</v>
          </cell>
        </row>
        <row r="97">
          <cell r="A97" t="str">
            <v>Mdeo bloque b= 10cm</v>
          </cell>
          <cell r="B97" t="str">
            <v>Mdeo mamposteria (25)</v>
          </cell>
          <cell r="C97" t="str">
            <v>M2</v>
          </cell>
          <cell r="D97">
            <v>3210</v>
          </cell>
          <cell r="E97" t="str">
            <v>Tekhne</v>
          </cell>
        </row>
        <row r="98">
          <cell r="A98" t="str">
            <v>Mdeo bloque b= 15cm</v>
          </cell>
          <cell r="B98" t="str">
            <v>Mdeo mamposteria (25)</v>
          </cell>
          <cell r="C98" t="str">
            <v>M2</v>
          </cell>
          <cell r="D98">
            <v>4000</v>
          </cell>
          <cell r="E98" t="str">
            <v>Tekhne</v>
          </cell>
        </row>
        <row r="99">
          <cell r="A99" t="str">
            <v>Mdeo bloque concreto 0.10</v>
          </cell>
          <cell r="B99" t="str">
            <v>Mdeo mamposteria (25)</v>
          </cell>
          <cell r="C99" t="str">
            <v>M2</v>
          </cell>
          <cell r="D99">
            <v>5000</v>
          </cell>
          <cell r="E99" t="str">
            <v>Tekhne</v>
          </cell>
        </row>
        <row r="100">
          <cell r="A100" t="str">
            <v>Mdeo bloque concreto 0.20</v>
          </cell>
          <cell r="B100" t="str">
            <v>Mdeo mamposteria (25)</v>
          </cell>
          <cell r="C100" t="str">
            <v>M2</v>
          </cell>
          <cell r="D100">
            <v>5992</v>
          </cell>
          <cell r="E100" t="str">
            <v>Tekhne</v>
          </cell>
        </row>
        <row r="101">
          <cell r="A101" t="str">
            <v>Mdeo bloque machon lavadero</v>
          </cell>
          <cell r="B101" t="str">
            <v>Mdeo mamposteria (25)</v>
          </cell>
          <cell r="C101" t="str">
            <v>Un</v>
          </cell>
          <cell r="D101">
            <v>3600</v>
          </cell>
          <cell r="E101" t="str">
            <v>Tekhne</v>
          </cell>
        </row>
        <row r="102">
          <cell r="A102" t="str">
            <v>Mdeo bloque tabq(.10-.12)</v>
          </cell>
          <cell r="B102" t="str">
            <v>Mdeo mamposteria (25)</v>
          </cell>
          <cell r="C102" t="str">
            <v>M2</v>
          </cell>
          <cell r="D102">
            <v>5000</v>
          </cell>
          <cell r="E102" t="str">
            <v>Tekhne</v>
          </cell>
        </row>
        <row r="103">
          <cell r="A103" t="str">
            <v>Mdeo boceles</v>
          </cell>
          <cell r="B103" t="str">
            <v>Mdeo enchapes/accesorios/papel (31)</v>
          </cell>
          <cell r="C103" t="str">
            <v>Ml</v>
          </cell>
          <cell r="D103">
            <v>3000</v>
          </cell>
          <cell r="E103" t="str">
            <v>Tekhne</v>
          </cell>
        </row>
        <row r="104">
          <cell r="A104" t="str">
            <v>Mdeo bombas agua (conexion)</v>
          </cell>
          <cell r="B104" t="str">
            <v>Mdeo inst. Hidraulic/sanit/lat (32)</v>
          </cell>
          <cell r="C104" t="str">
            <v>Un</v>
          </cell>
          <cell r="D104">
            <v>154500</v>
          </cell>
          <cell r="E104" t="str">
            <v>Tekhne</v>
          </cell>
        </row>
        <row r="105">
          <cell r="A105" t="str">
            <v>Mdeo bovedas</v>
          </cell>
          <cell r="B105" t="str">
            <v>Mdeo mamposteria (25)</v>
          </cell>
          <cell r="C105" t="str">
            <v>M2</v>
          </cell>
          <cell r="D105">
            <v>30000</v>
          </cell>
          <cell r="E105" t="str">
            <v>Tekhne</v>
          </cell>
        </row>
        <row r="106">
          <cell r="A106" t="str">
            <v>Mdeo caballete teja ac</v>
          </cell>
          <cell r="B106" t="str">
            <v>Mdeo cubiertas (27)</v>
          </cell>
          <cell r="C106" t="str">
            <v>Ml</v>
          </cell>
          <cell r="D106">
            <v>6000</v>
          </cell>
          <cell r="E106" t="str">
            <v>Tekhne</v>
          </cell>
        </row>
        <row r="107">
          <cell r="A107" t="str">
            <v>Mdeo caballete teja de barro</v>
          </cell>
          <cell r="B107" t="str">
            <v>Mdeo cubiertas (27)</v>
          </cell>
          <cell r="C107" t="str">
            <v>Ml</v>
          </cell>
          <cell r="D107">
            <v>3500</v>
          </cell>
          <cell r="E107" t="str">
            <v>Tekhne</v>
          </cell>
        </row>
        <row r="108">
          <cell r="A108" t="str">
            <v>Mdeo cableado</v>
          </cell>
          <cell r="B108" t="str">
            <v>Mdeo inst. Electricas (33)</v>
          </cell>
          <cell r="C108" t="str">
            <v>Ml</v>
          </cell>
          <cell r="D108">
            <v>978.5</v>
          </cell>
          <cell r="E108" t="str">
            <v>Tekhne</v>
          </cell>
        </row>
        <row r="109">
          <cell r="A109" t="str">
            <v>Mdeo caja insp.fibrit tr. Liv.</v>
          </cell>
          <cell r="B109" t="str">
            <v>Mdeo redes servicios y desagüe (23)</v>
          </cell>
          <cell r="C109" t="str">
            <v>Un</v>
          </cell>
          <cell r="D109">
            <v>9000</v>
          </cell>
          <cell r="E109" t="str">
            <v>Tekhne</v>
          </cell>
        </row>
        <row r="110">
          <cell r="A110" t="str">
            <v>Mdeo caja insp.fibrit traf.pes</v>
          </cell>
          <cell r="B110" t="str">
            <v>Mdeo redes servicios y desagüe (23)</v>
          </cell>
          <cell r="C110" t="str">
            <v>Un</v>
          </cell>
          <cell r="D110">
            <v>13500</v>
          </cell>
          <cell r="E110" t="str">
            <v>Tekhne</v>
          </cell>
        </row>
        <row r="111">
          <cell r="A111" t="str">
            <v>Mdeo caja inspeccion 0.40-0.50</v>
          </cell>
          <cell r="B111" t="str">
            <v>Mdeo redes servicios y desagüe (23)</v>
          </cell>
          <cell r="C111" t="str">
            <v>Un</v>
          </cell>
          <cell r="D111">
            <v>35000</v>
          </cell>
          <cell r="E111" t="str">
            <v>Tekhne</v>
          </cell>
        </row>
        <row r="112">
          <cell r="A112" t="str">
            <v>Mdeo caja inspeccion 0.60-0.60</v>
          </cell>
          <cell r="B112" t="str">
            <v>Mdeo redes servicios y desagüe (23)</v>
          </cell>
          <cell r="C112" t="str">
            <v>Un</v>
          </cell>
          <cell r="D112">
            <v>48000</v>
          </cell>
          <cell r="E112" t="str">
            <v>Tekhne</v>
          </cell>
        </row>
        <row r="113">
          <cell r="A113" t="str">
            <v>Mdeo caja inspeccion 0.60-0.80</v>
          </cell>
          <cell r="B113" t="str">
            <v>Mdeo redes servicios y desagüe (23)</v>
          </cell>
          <cell r="C113" t="str">
            <v>Un</v>
          </cell>
          <cell r="D113">
            <v>50000</v>
          </cell>
          <cell r="E113" t="str">
            <v>Tekhne</v>
          </cell>
        </row>
        <row r="114">
          <cell r="A114" t="str">
            <v>Mdeo caja inspeccion 0.80-100</v>
          </cell>
          <cell r="B114" t="str">
            <v>Mdeo redes servicios y desagüe (23)</v>
          </cell>
          <cell r="C114" t="str">
            <v>Un</v>
          </cell>
          <cell r="D114">
            <v>55000</v>
          </cell>
          <cell r="E114" t="str">
            <v>Tekhne</v>
          </cell>
        </row>
        <row r="115">
          <cell r="A115" t="str">
            <v>Mdeo caja medidor gas</v>
          </cell>
          <cell r="B115" t="str">
            <v>Mdeo inst. De gas (45)</v>
          </cell>
          <cell r="C115" t="str">
            <v>Un</v>
          </cell>
          <cell r="D115">
            <v>22220</v>
          </cell>
          <cell r="E115" t="str">
            <v>Tekhne</v>
          </cell>
        </row>
        <row r="116">
          <cell r="A116" t="str">
            <v>Mdeo caja medidor gas 140x45</v>
          </cell>
          <cell r="B116" t="str">
            <v>Mdeo inst. De gas (45)</v>
          </cell>
          <cell r="C116" t="str">
            <v>Un</v>
          </cell>
          <cell r="D116">
            <v>37370</v>
          </cell>
          <cell r="E116" t="str">
            <v>Tekhne</v>
          </cell>
        </row>
        <row r="117">
          <cell r="A117" t="str">
            <v>Mdeo caja medidor gas 72x45</v>
          </cell>
          <cell r="B117" t="str">
            <v>Mdeo inst. De gas (45)</v>
          </cell>
          <cell r="C117" t="str">
            <v>Un</v>
          </cell>
          <cell r="D117">
            <v>23999.62</v>
          </cell>
          <cell r="E117" t="str">
            <v>Tekhne</v>
          </cell>
        </row>
        <row r="118">
          <cell r="A118" t="str">
            <v>Mdeo cajilla medidores</v>
          </cell>
          <cell r="B118" t="str">
            <v>Mdeo redes servicios y desagüe (23)</v>
          </cell>
          <cell r="C118" t="str">
            <v>Un</v>
          </cell>
          <cell r="D118">
            <v>6000</v>
          </cell>
          <cell r="E118" t="str">
            <v>Tekhne</v>
          </cell>
        </row>
        <row r="119">
          <cell r="A119" t="str">
            <v>Mdeo cajilla medidores (inst.)</v>
          </cell>
          <cell r="B119" t="str">
            <v>Mdeo inst. Hidraulic/sanit/lat (32)</v>
          </cell>
          <cell r="C119" t="str">
            <v>Un</v>
          </cell>
          <cell r="D119">
            <v>37080</v>
          </cell>
          <cell r="E119" t="str">
            <v>Tekhne</v>
          </cell>
        </row>
        <row r="120">
          <cell r="A120" t="str">
            <v>Mdeo calentador (instalacion)</v>
          </cell>
          <cell r="B120" t="str">
            <v>Mdeo inst. Hidraulic/sanit/lat (32)</v>
          </cell>
          <cell r="C120" t="str">
            <v>Un</v>
          </cell>
          <cell r="D120">
            <v>33990</v>
          </cell>
          <cell r="E120" t="str">
            <v>Tekhne</v>
          </cell>
        </row>
        <row r="121">
          <cell r="A121" t="str">
            <v>Mdeo camaras electricas dobles</v>
          </cell>
          <cell r="B121" t="str">
            <v>Mdeo redes servicios y desagüe (23)</v>
          </cell>
          <cell r="C121" t="str">
            <v>Un</v>
          </cell>
          <cell r="D121">
            <v>100000</v>
          </cell>
          <cell r="E121" t="str">
            <v>Tekhne</v>
          </cell>
        </row>
        <row r="122">
          <cell r="A122" t="str">
            <v>Mdeo campamento</v>
          </cell>
          <cell r="B122" t="str">
            <v>Mdeo preliminares/limp.terreno (22)</v>
          </cell>
          <cell r="C122" t="str">
            <v>M2</v>
          </cell>
          <cell r="D122">
            <v>12000</v>
          </cell>
          <cell r="E122" t="str">
            <v>Tekhne</v>
          </cell>
        </row>
        <row r="123">
          <cell r="A123" t="str">
            <v>Mdeo campamento 40m</v>
          </cell>
          <cell r="B123" t="str">
            <v>Mdeo preliminares/limp.terreno (22)</v>
          </cell>
          <cell r="C123" t="str">
            <v>Un</v>
          </cell>
          <cell r="D123">
            <v>405000</v>
          </cell>
          <cell r="E123" t="str">
            <v>Tekhne</v>
          </cell>
        </row>
        <row r="124">
          <cell r="A124" t="str">
            <v>Mdeo campamento 50m</v>
          </cell>
          <cell r="B124" t="str">
            <v>Mdeo preliminares/limp.terreno (22)</v>
          </cell>
          <cell r="C124" t="str">
            <v>Un</v>
          </cell>
          <cell r="D124">
            <v>510000</v>
          </cell>
          <cell r="E124" t="str">
            <v>Tekhne</v>
          </cell>
        </row>
        <row r="125">
          <cell r="A125" t="str">
            <v>Mdeo canaleta 10x40</v>
          </cell>
          <cell r="B125" t="str">
            <v>Mdeo cableado estructurado (47)</v>
          </cell>
          <cell r="C125" t="str">
            <v>Un</v>
          </cell>
          <cell r="D125">
            <v>5849.92</v>
          </cell>
          <cell r="E125" t="str">
            <v>Tekhne</v>
          </cell>
        </row>
        <row r="126">
          <cell r="A126" t="str">
            <v>Mdeo canaleta acesco</v>
          </cell>
          <cell r="B126" t="str">
            <v>Mdeo cubiertas (27)</v>
          </cell>
          <cell r="C126" t="str">
            <v>M2</v>
          </cell>
          <cell r="D126">
            <v>6000</v>
          </cell>
          <cell r="E126" t="str">
            <v>Tekhne</v>
          </cell>
        </row>
        <row r="127">
          <cell r="A127" t="str">
            <v>Mdeo canaleta no.43 (3-5 m.)</v>
          </cell>
          <cell r="B127" t="str">
            <v>Mdeo cubiertas (27)</v>
          </cell>
          <cell r="C127" t="str">
            <v>M2</v>
          </cell>
          <cell r="D127">
            <v>7000</v>
          </cell>
          <cell r="E127" t="str">
            <v>Tekhne</v>
          </cell>
        </row>
        <row r="128">
          <cell r="A128" t="str">
            <v>Mdeo canaleta no.43 (5.5-6 m.)</v>
          </cell>
          <cell r="B128" t="str">
            <v>Mdeo cubiertas (27)</v>
          </cell>
          <cell r="C128" t="str">
            <v>M2</v>
          </cell>
          <cell r="D128">
            <v>7000</v>
          </cell>
          <cell r="E128" t="str">
            <v>Tekhne</v>
          </cell>
        </row>
        <row r="129">
          <cell r="A129" t="str">
            <v>Mdeo canaleta no.90 3.75-5.25m</v>
          </cell>
          <cell r="B129" t="str">
            <v>Mdeo cubiertas (27)</v>
          </cell>
          <cell r="C129" t="str">
            <v>M2</v>
          </cell>
          <cell r="D129">
            <v>7000</v>
          </cell>
          <cell r="E129" t="str">
            <v>Tekhne</v>
          </cell>
        </row>
        <row r="130">
          <cell r="A130" t="str">
            <v>Mdeo canaleta no.90 6-9 m.</v>
          </cell>
          <cell r="B130" t="str">
            <v>Mdeo cubiertas (27)</v>
          </cell>
          <cell r="C130" t="str">
            <v>M2</v>
          </cell>
          <cell r="D130">
            <v>7000</v>
          </cell>
          <cell r="E130" t="str">
            <v>Tekhne</v>
          </cell>
        </row>
        <row r="131">
          <cell r="A131" t="str">
            <v>Mdeo canes en planchon</v>
          </cell>
          <cell r="B131" t="str">
            <v>Mdeo cielorasos (28)</v>
          </cell>
          <cell r="C131" t="str">
            <v>Ml</v>
          </cell>
          <cell r="D131">
            <v>6695</v>
          </cell>
          <cell r="E131" t="str">
            <v>Tekhne</v>
          </cell>
        </row>
        <row r="132">
          <cell r="A132" t="str">
            <v>Mdeo cañuela</v>
          </cell>
          <cell r="B132" t="str">
            <v>Mdeo obras exteriores (37)</v>
          </cell>
          <cell r="C132" t="str">
            <v>Ml</v>
          </cell>
          <cell r="D132">
            <v>6000</v>
          </cell>
          <cell r="E132" t="str">
            <v>Tekhne</v>
          </cell>
        </row>
        <row r="133">
          <cell r="A133" t="str">
            <v>Mdeo carburo sobre paðete</v>
          </cell>
          <cell r="B133" t="str">
            <v>Mdeo pintura (38)</v>
          </cell>
          <cell r="C133" t="str">
            <v>M2</v>
          </cell>
          <cell r="D133">
            <v>1442</v>
          </cell>
          <cell r="E133" t="str">
            <v>Tekhne</v>
          </cell>
        </row>
        <row r="134">
          <cell r="A134" t="str">
            <v>Mdeo carpinteria metalica</v>
          </cell>
          <cell r="B134" t="str">
            <v>Mdeo carpinterias (34)</v>
          </cell>
          <cell r="C134" t="str">
            <v>M2</v>
          </cell>
          <cell r="D134">
            <v>10000</v>
          </cell>
          <cell r="E134" t="str">
            <v>Tekhne</v>
          </cell>
        </row>
        <row r="135">
          <cell r="A135" t="str">
            <v>Mdeo caseton</v>
          </cell>
          <cell r="B135" t="str">
            <v>Mdeo cimentacion y estructura (24)</v>
          </cell>
          <cell r="C135" t="str">
            <v>M2</v>
          </cell>
          <cell r="D135">
            <v>5000</v>
          </cell>
          <cell r="E135" t="str">
            <v>Tekhne</v>
          </cell>
        </row>
        <row r="136">
          <cell r="A136" t="str">
            <v>Mdeo cerca en lamina</v>
          </cell>
          <cell r="B136" t="str">
            <v>Mdeo preliminares/limp.terreno (22)</v>
          </cell>
          <cell r="C136" t="str">
            <v>Ml</v>
          </cell>
          <cell r="D136">
            <v>13500</v>
          </cell>
          <cell r="E136" t="str">
            <v>Tekhne</v>
          </cell>
        </row>
        <row r="137">
          <cell r="A137" t="str">
            <v>Mdeo cerca en madera</v>
          </cell>
          <cell r="B137" t="str">
            <v>Mdeo preliminares/limp.terreno (22)</v>
          </cell>
          <cell r="C137" t="str">
            <v>M2</v>
          </cell>
          <cell r="D137">
            <v>2800</v>
          </cell>
          <cell r="E137" t="str">
            <v>Tekhne</v>
          </cell>
        </row>
        <row r="138">
          <cell r="A138" t="str">
            <v>Mdeo cerca lamina/base</v>
          </cell>
          <cell r="B138" t="str">
            <v>Mdeo preliminares/limp.terreno (22)</v>
          </cell>
          <cell r="C138" t="str">
            <v>Ml</v>
          </cell>
          <cell r="D138">
            <v>11000</v>
          </cell>
          <cell r="E138" t="str">
            <v>Tekhne</v>
          </cell>
        </row>
        <row r="139">
          <cell r="A139" t="str">
            <v>Mdeo cerramiento en lona verde</v>
          </cell>
          <cell r="B139" t="str">
            <v>Mdeo preliminares/limp.terreno (22)</v>
          </cell>
          <cell r="C139" t="str">
            <v>Ml</v>
          </cell>
          <cell r="D139">
            <v>10000</v>
          </cell>
          <cell r="E139" t="str">
            <v>Tekhne</v>
          </cell>
        </row>
        <row r="140">
          <cell r="A140" t="str">
            <v>Mdeo cerramiento en triplex</v>
          </cell>
          <cell r="B140" t="str">
            <v>Mdeo preliminares/limp.terreno (22)</v>
          </cell>
          <cell r="C140" t="str">
            <v>M2</v>
          </cell>
          <cell r="D140">
            <v>3200</v>
          </cell>
          <cell r="E140" t="str">
            <v>Tekhne</v>
          </cell>
        </row>
        <row r="141">
          <cell r="A141" t="str">
            <v>Mdeo chazos madera</v>
          </cell>
          <cell r="B141" t="str">
            <v>Mdeo mamposteria (25)</v>
          </cell>
          <cell r="C141" t="str">
            <v>Un</v>
          </cell>
          <cell r="D141">
            <v>850</v>
          </cell>
          <cell r="E141" t="str">
            <v>Tekhne</v>
          </cell>
        </row>
        <row r="142">
          <cell r="A142" t="str">
            <v>Mdeo chimeneas</v>
          </cell>
          <cell r="B142" t="str">
            <v>Mdeo mamposteria (25)</v>
          </cell>
          <cell r="C142" t="str">
            <v>Un</v>
          </cell>
          <cell r="D142">
            <v>155060.32</v>
          </cell>
          <cell r="E142" t="str">
            <v>Tekhne</v>
          </cell>
        </row>
        <row r="143">
          <cell r="A143" t="str">
            <v>Mdeo ciclopeo</v>
          </cell>
          <cell r="B143" t="str">
            <v>Mdeo cimentacion y estructura (24)</v>
          </cell>
          <cell r="C143" t="str">
            <v>M3</v>
          </cell>
          <cell r="D143">
            <v>35000</v>
          </cell>
          <cell r="E143" t="str">
            <v>Tekhne</v>
          </cell>
        </row>
        <row r="144">
          <cell r="A144" t="str">
            <v>Mdeo ciclopeo muro cierre.</v>
          </cell>
          <cell r="B144" t="str">
            <v>Mdeo obras exteriores (37)</v>
          </cell>
          <cell r="C144" t="str">
            <v>M3</v>
          </cell>
          <cell r="D144">
            <v>25220</v>
          </cell>
          <cell r="E144" t="str">
            <v>Tekhne</v>
          </cell>
        </row>
        <row r="145">
          <cell r="A145" t="str">
            <v>Mdeo cieloraso perf.y sin perf</v>
          </cell>
          <cell r="B145" t="str">
            <v>Mdeo cielorasos (28)</v>
          </cell>
          <cell r="C145" t="str">
            <v>M2</v>
          </cell>
          <cell r="D145">
            <v>3090</v>
          </cell>
          <cell r="E145" t="str">
            <v>Tekhne</v>
          </cell>
        </row>
        <row r="146">
          <cell r="A146" t="str">
            <v>Mdeo closet</v>
          </cell>
          <cell r="B146" t="str">
            <v>Mdeo carpinterias (34)</v>
          </cell>
          <cell r="C146" t="str">
            <v>Un</v>
          </cell>
          <cell r="D146">
            <v>206000</v>
          </cell>
          <cell r="E146" t="str">
            <v>Tekhne</v>
          </cell>
        </row>
        <row r="147">
          <cell r="A147" t="str">
            <v>Mdeo closet (hechura e inst.)</v>
          </cell>
          <cell r="B147" t="str">
            <v>Mdeo carpinterias (34)</v>
          </cell>
          <cell r="C147" t="str">
            <v>M2</v>
          </cell>
          <cell r="D147">
            <v>87550</v>
          </cell>
          <cell r="E147" t="str">
            <v>Tekhne</v>
          </cell>
        </row>
        <row r="148">
          <cell r="A148" t="str">
            <v>Mdeo coloc. Bisagra vaiven</v>
          </cell>
          <cell r="B148" t="str">
            <v>Mdeo vidrios y cerraduras (35)</v>
          </cell>
          <cell r="C148" t="str">
            <v>Un</v>
          </cell>
          <cell r="D148">
            <v>3686</v>
          </cell>
          <cell r="E148" t="str">
            <v>Tekhne</v>
          </cell>
        </row>
        <row r="149">
          <cell r="A149" t="str">
            <v>Mdeo coloc. Brazo retenedo</v>
          </cell>
          <cell r="B149" t="str">
            <v>Mdeo vidrios y cerraduras (35)</v>
          </cell>
          <cell r="C149" t="str">
            <v>Un</v>
          </cell>
          <cell r="D149">
            <v>11155</v>
          </cell>
          <cell r="E149" t="str">
            <v>Tekhne</v>
          </cell>
        </row>
        <row r="150">
          <cell r="A150" t="str">
            <v>Mdeo coloc. Marco puerta</v>
          </cell>
          <cell r="B150" t="str">
            <v>Mdeo carpinterias (34)</v>
          </cell>
          <cell r="C150" t="str">
            <v>Un</v>
          </cell>
          <cell r="D150">
            <v>8240</v>
          </cell>
          <cell r="E150" t="str">
            <v>Tekhne</v>
          </cell>
        </row>
        <row r="151">
          <cell r="A151" t="str">
            <v>Mdeo coloc. Pta entrada</v>
          </cell>
          <cell r="B151" t="str">
            <v>Mdeo carpinterias (34)</v>
          </cell>
          <cell r="C151" t="str">
            <v>Un</v>
          </cell>
          <cell r="D151">
            <v>10000</v>
          </cell>
          <cell r="E151" t="str">
            <v>Tekhne</v>
          </cell>
        </row>
        <row r="152">
          <cell r="A152" t="str">
            <v>Mdeo coloc. Teja plastica</v>
          </cell>
          <cell r="B152" t="str">
            <v>Mdeo cubiertas (27)</v>
          </cell>
          <cell r="C152" t="str">
            <v>M2</v>
          </cell>
          <cell r="D152">
            <v>2800</v>
          </cell>
          <cell r="E152" t="str">
            <v>Tekhne</v>
          </cell>
        </row>
        <row r="153">
          <cell r="A153" t="str">
            <v>Mdeo coloc. Ventana</v>
          </cell>
          <cell r="B153" t="str">
            <v>Mdeo carpinterias (34)</v>
          </cell>
          <cell r="C153" t="str">
            <v>Un</v>
          </cell>
          <cell r="D153">
            <v>10000</v>
          </cell>
          <cell r="E153" t="str">
            <v>Tekhne</v>
          </cell>
        </row>
        <row r="154">
          <cell r="A154" t="str">
            <v>Mdeo coloc. Ventana lamina</v>
          </cell>
          <cell r="B154" t="str">
            <v>Mdeo carpinterias (34)</v>
          </cell>
          <cell r="C154" t="str">
            <v>Un</v>
          </cell>
          <cell r="D154">
            <v>10000</v>
          </cell>
          <cell r="E154" t="str">
            <v>Tekhne</v>
          </cell>
        </row>
        <row r="155">
          <cell r="A155" t="str">
            <v>Mdeo coloc.strip general</v>
          </cell>
          <cell r="B155" t="str">
            <v>Mdeo inst. Electricas (33)</v>
          </cell>
          <cell r="C155" t="str">
            <v>Un</v>
          </cell>
          <cell r="D155">
            <v>50000</v>
          </cell>
          <cell r="E155" t="str">
            <v>Tekhne</v>
          </cell>
        </row>
        <row r="156">
          <cell r="A156" t="str">
            <v>Mdeo coloc.tablero 12 circuit.</v>
          </cell>
          <cell r="B156" t="str">
            <v>Mdeo inst. Electricas (33)</v>
          </cell>
          <cell r="C156" t="str">
            <v>Un</v>
          </cell>
          <cell r="D156">
            <v>30900</v>
          </cell>
          <cell r="E156" t="str">
            <v>Tekhne</v>
          </cell>
        </row>
        <row r="157">
          <cell r="A157" t="str">
            <v>Mdeo coloc.tablero 18 circuit.</v>
          </cell>
          <cell r="B157" t="str">
            <v>Mdeo inst. Electricas (33)</v>
          </cell>
          <cell r="C157" t="str">
            <v>Un</v>
          </cell>
          <cell r="D157">
            <v>30900</v>
          </cell>
          <cell r="E157" t="str">
            <v>Tekhne</v>
          </cell>
        </row>
        <row r="158">
          <cell r="A158" t="str">
            <v>Mdeo coloc.tolete saliente fac</v>
          </cell>
          <cell r="B158" t="str">
            <v>Mdeo mamposteria (25)</v>
          </cell>
          <cell r="C158" t="str">
            <v>Ml</v>
          </cell>
          <cell r="D158">
            <v>5330.2</v>
          </cell>
          <cell r="E158" t="str">
            <v>Tekhne</v>
          </cell>
        </row>
        <row r="159">
          <cell r="A159" t="str">
            <v>Mdeo columnas</v>
          </cell>
          <cell r="B159" t="str">
            <v>Mdeo cimentacion y estructura (24)</v>
          </cell>
          <cell r="C159" t="str">
            <v>M3</v>
          </cell>
          <cell r="D159">
            <v>83995</v>
          </cell>
          <cell r="E159" t="str">
            <v>Tekhne</v>
          </cell>
        </row>
        <row r="160">
          <cell r="A160" t="str">
            <v>Mdeo concreto</v>
          </cell>
          <cell r="B160" t="str">
            <v>Mdeo mamposteria (25)</v>
          </cell>
          <cell r="C160" t="str">
            <v>M3</v>
          </cell>
          <cell r="D160">
            <v>7725</v>
          </cell>
          <cell r="E160" t="str">
            <v>Tekhne</v>
          </cell>
        </row>
        <row r="161">
          <cell r="A161" t="str">
            <v>Mdeo concreto andenes</v>
          </cell>
          <cell r="B161" t="str">
            <v>Mdeo obras exteriores (37)</v>
          </cell>
          <cell r="C161" t="str">
            <v>M2</v>
          </cell>
          <cell r="D161">
            <v>4850</v>
          </cell>
          <cell r="E161" t="str">
            <v>Tekhne</v>
          </cell>
        </row>
        <row r="162">
          <cell r="A162" t="str">
            <v>Mdeo concreto base gradas</v>
          </cell>
          <cell r="B162" t="str">
            <v>Mdeo pisos (acabados y bases) (30)</v>
          </cell>
          <cell r="C162" t="str">
            <v>M2</v>
          </cell>
          <cell r="D162">
            <v>6000</v>
          </cell>
          <cell r="E162" t="str">
            <v>Tekhne</v>
          </cell>
        </row>
        <row r="163">
          <cell r="A163" t="str">
            <v>Mdeo concreto ciclopeo</v>
          </cell>
          <cell r="B163" t="str">
            <v>Mdeo cimentacion y estructura (24)</v>
          </cell>
          <cell r="C163" t="str">
            <v>M3</v>
          </cell>
          <cell r="D163">
            <v>25000</v>
          </cell>
          <cell r="E163" t="str">
            <v>Tekhne</v>
          </cell>
        </row>
        <row r="164">
          <cell r="A164" t="str">
            <v>Mdeo conducto gas</v>
          </cell>
          <cell r="B164" t="str">
            <v>Mdeo inst. De gas (45)</v>
          </cell>
          <cell r="C164" t="str">
            <v>Un</v>
          </cell>
          <cell r="D164">
            <v>10807</v>
          </cell>
          <cell r="E164" t="str">
            <v>Tekhne</v>
          </cell>
        </row>
        <row r="165">
          <cell r="A165" t="str">
            <v>Mdeo conex. Manguera</v>
          </cell>
          <cell r="B165" t="str">
            <v>Mdeo inst. De gas (45)</v>
          </cell>
          <cell r="C165" t="str">
            <v>Un</v>
          </cell>
          <cell r="D165">
            <v>3030</v>
          </cell>
          <cell r="E165" t="str">
            <v>Tekhne</v>
          </cell>
        </row>
        <row r="166">
          <cell r="A166" t="str">
            <v>Mdeo construccion</v>
          </cell>
          <cell r="B166" t="str">
            <v>Mdeo redes servicios y desagüe (23)</v>
          </cell>
          <cell r="C166" t="str">
            <v>Un</v>
          </cell>
          <cell r="D166">
            <v>120000</v>
          </cell>
          <cell r="E166" t="str">
            <v>Tekhne</v>
          </cell>
        </row>
        <row r="167">
          <cell r="A167" t="str">
            <v>Mdeo cornisa c-2</v>
          </cell>
          <cell r="B167" t="str">
            <v>Mdeo cielorasos (28)</v>
          </cell>
          <cell r="C167" t="str">
            <v>Ml</v>
          </cell>
          <cell r="D167">
            <v>2884</v>
          </cell>
          <cell r="E167" t="str">
            <v>Tekhne</v>
          </cell>
        </row>
        <row r="168">
          <cell r="A168" t="str">
            <v>Mdeo cremalleras en fachada</v>
          </cell>
          <cell r="B168" t="str">
            <v>Mdeo mamposteria (25)</v>
          </cell>
          <cell r="C168" t="str">
            <v>Ml</v>
          </cell>
          <cell r="D168">
            <v>15000</v>
          </cell>
          <cell r="E168" t="str">
            <v>Tekhne</v>
          </cell>
        </row>
        <row r="169">
          <cell r="A169" t="str">
            <v>Mdeo cuarto de control</v>
          </cell>
          <cell r="B169" t="str">
            <v>Mdeo inst. Electricas (33)</v>
          </cell>
          <cell r="C169" t="str">
            <v>Un</v>
          </cell>
          <cell r="D169">
            <v>55238.9</v>
          </cell>
          <cell r="E169" t="str">
            <v>Tekhne</v>
          </cell>
        </row>
        <row r="170">
          <cell r="A170" t="str">
            <v>Mdeo dekorflex</v>
          </cell>
          <cell r="B170" t="str">
            <v>Mdeo cielorasos (28)</v>
          </cell>
          <cell r="C170" t="str">
            <v>M2</v>
          </cell>
          <cell r="D170">
            <v>9064</v>
          </cell>
          <cell r="E170" t="str">
            <v>Tekhne</v>
          </cell>
        </row>
        <row r="171">
          <cell r="A171" t="str">
            <v>Mdeo demol andenes</v>
          </cell>
          <cell r="B171" t="str">
            <v>Mdeo obras exteriores (37)</v>
          </cell>
          <cell r="C171" t="str">
            <v>M2</v>
          </cell>
          <cell r="D171">
            <v>1650</v>
          </cell>
          <cell r="E171" t="str">
            <v>Tekhne</v>
          </cell>
        </row>
        <row r="172">
          <cell r="A172" t="str">
            <v>Mdeo demol cielo raso falso</v>
          </cell>
          <cell r="B172" t="str">
            <v>Mdeo preliminares/limp.terreno (22)</v>
          </cell>
          <cell r="C172" t="str">
            <v>M2</v>
          </cell>
          <cell r="D172">
            <v>4000</v>
          </cell>
          <cell r="E172" t="str">
            <v>Tekhne</v>
          </cell>
        </row>
        <row r="173">
          <cell r="A173" t="str">
            <v>Mdeo demol cubierta a.c.</v>
          </cell>
          <cell r="B173" t="str">
            <v>Mdeo preliminares/limp.terreno (22)</v>
          </cell>
          <cell r="C173" t="str">
            <v>M2</v>
          </cell>
          <cell r="D173">
            <v>2500</v>
          </cell>
          <cell r="E173" t="str">
            <v>Tekhne</v>
          </cell>
        </row>
        <row r="174">
          <cell r="A174" t="str">
            <v>Mdeo demol dintel en bloque</v>
          </cell>
          <cell r="B174" t="str">
            <v>Mdeo preliminares/limp.terreno (22)</v>
          </cell>
          <cell r="C174" t="str">
            <v>Ml</v>
          </cell>
          <cell r="D174">
            <v>2300</v>
          </cell>
          <cell r="E174" t="str">
            <v>Tekhne</v>
          </cell>
        </row>
        <row r="175">
          <cell r="A175" t="str">
            <v>Mdeo demol dintel en concreto</v>
          </cell>
          <cell r="B175" t="str">
            <v>Mdeo preliminares/limp.terreno (22)</v>
          </cell>
          <cell r="C175" t="str">
            <v>Ml</v>
          </cell>
          <cell r="D175">
            <v>3013</v>
          </cell>
          <cell r="E175" t="str">
            <v>Tekhne</v>
          </cell>
        </row>
        <row r="176">
          <cell r="A176" t="str">
            <v>Mdeo demol enchape de muro</v>
          </cell>
          <cell r="B176" t="str">
            <v>Mdeo preliminares/limp.terreno (22)</v>
          </cell>
          <cell r="C176" t="str">
            <v>M2</v>
          </cell>
          <cell r="D176">
            <v>3500</v>
          </cell>
          <cell r="E176" t="str">
            <v>Tekhne</v>
          </cell>
        </row>
        <row r="177">
          <cell r="A177" t="str">
            <v>Mdeo demol enchape de piso</v>
          </cell>
          <cell r="B177" t="str">
            <v>Mdeo preliminares/limp.terreno (22)</v>
          </cell>
          <cell r="C177" t="str">
            <v>M2</v>
          </cell>
          <cell r="D177">
            <v>3500</v>
          </cell>
          <cell r="E177" t="str">
            <v>Tekhne</v>
          </cell>
        </row>
        <row r="178">
          <cell r="A178" t="str">
            <v>Mdeo demol enchape de techo</v>
          </cell>
          <cell r="B178" t="str">
            <v>Mdeo preliminares/limp.terreno (22)</v>
          </cell>
          <cell r="C178" t="str">
            <v>M2</v>
          </cell>
          <cell r="D178">
            <v>3000</v>
          </cell>
          <cell r="E178" t="str">
            <v>Tekhne</v>
          </cell>
        </row>
        <row r="179">
          <cell r="A179" t="str">
            <v>Mdeo demol escalera concreto</v>
          </cell>
          <cell r="B179" t="str">
            <v>Mdeo preliminares/limp.terreno (22)</v>
          </cell>
          <cell r="C179" t="str">
            <v>M2</v>
          </cell>
          <cell r="D179">
            <v>11000</v>
          </cell>
          <cell r="E179" t="str">
            <v>Tekhne</v>
          </cell>
        </row>
        <row r="180">
          <cell r="A180" t="str">
            <v>Mdeo demol muros 0.15</v>
          </cell>
          <cell r="B180" t="str">
            <v>Mdeo preliminares/limp.terreno (22)</v>
          </cell>
          <cell r="C180" t="str">
            <v>M2</v>
          </cell>
          <cell r="D180">
            <v>2700</v>
          </cell>
          <cell r="E180" t="str">
            <v>Tekhne</v>
          </cell>
        </row>
        <row r="181">
          <cell r="A181" t="str">
            <v>Mdeo demol muros 0.25</v>
          </cell>
          <cell r="B181" t="str">
            <v>Mdeo preliminares/limp.terreno (22)</v>
          </cell>
          <cell r="C181" t="str">
            <v>M2</v>
          </cell>
          <cell r="D181">
            <v>3000</v>
          </cell>
          <cell r="E181" t="str">
            <v>Tekhne</v>
          </cell>
        </row>
        <row r="182">
          <cell r="A182" t="str">
            <v>Mdeo demol muros de concreto</v>
          </cell>
          <cell r="B182" t="str">
            <v>Mdeo preliminares/limp.terreno (22)</v>
          </cell>
          <cell r="C182" t="str">
            <v>M3</v>
          </cell>
          <cell r="D182">
            <v>30000</v>
          </cell>
          <cell r="E182" t="str">
            <v>Tekhne</v>
          </cell>
        </row>
        <row r="183">
          <cell r="A183" t="str">
            <v>Mdeo demol pavimento asfaltico</v>
          </cell>
          <cell r="B183" t="str">
            <v>Mdeo preliminares/limp.terreno (22)</v>
          </cell>
          <cell r="C183" t="str">
            <v>M3</v>
          </cell>
          <cell r="D183">
            <v>12000</v>
          </cell>
          <cell r="E183" t="str">
            <v>Tekhne</v>
          </cell>
        </row>
        <row r="184">
          <cell r="A184" t="str">
            <v>Mdeo demol placa aligerada .25</v>
          </cell>
          <cell r="B184" t="str">
            <v>Mdeo preliminares/limp.terreno (22)</v>
          </cell>
          <cell r="C184" t="str">
            <v>M2</v>
          </cell>
          <cell r="D184">
            <v>7000</v>
          </cell>
          <cell r="E184" t="str">
            <v>Tekhne</v>
          </cell>
        </row>
        <row r="185">
          <cell r="A185" t="str">
            <v>Mdeo demol placa aligerada .45</v>
          </cell>
          <cell r="B185" t="str">
            <v>Mdeo preliminares/limp.terreno (22)</v>
          </cell>
          <cell r="C185" t="str">
            <v>M2</v>
          </cell>
          <cell r="D185">
            <v>11000</v>
          </cell>
          <cell r="E185" t="str">
            <v>Tekhne</v>
          </cell>
        </row>
        <row r="186">
          <cell r="A186" t="str">
            <v>Mdeo demol placa maciza 0.15</v>
          </cell>
          <cell r="B186" t="str">
            <v>Mdeo preliminares/limp.terreno (22)</v>
          </cell>
          <cell r="C186" t="str">
            <v>M2</v>
          </cell>
          <cell r="D186">
            <v>7500</v>
          </cell>
          <cell r="E186" t="str">
            <v>Tekhne</v>
          </cell>
        </row>
        <row r="187">
          <cell r="A187" t="str">
            <v>Mdeo demol placa maciza 0.30</v>
          </cell>
          <cell r="B187" t="str">
            <v>Mdeo preliminares/limp.terreno (22)</v>
          </cell>
          <cell r="C187" t="str">
            <v>M2</v>
          </cell>
          <cell r="D187">
            <v>10000</v>
          </cell>
          <cell r="E187" t="str">
            <v>Tekhne</v>
          </cell>
        </row>
        <row r="188">
          <cell r="A188" t="str">
            <v>Mdeo demol placa piso</v>
          </cell>
          <cell r="B188" t="str">
            <v>Mdeo preliminares/limp.terreno (22)</v>
          </cell>
          <cell r="C188" t="str">
            <v>M2</v>
          </cell>
          <cell r="D188">
            <v>7000</v>
          </cell>
          <cell r="E188" t="str">
            <v>Tekhne</v>
          </cell>
        </row>
        <row r="189">
          <cell r="A189" t="str">
            <v>Mdeo demol vigas 20x20</v>
          </cell>
          <cell r="B189" t="str">
            <v>Mdeo preliminares/limp.terreno (22)</v>
          </cell>
          <cell r="C189" t="str">
            <v>Ml</v>
          </cell>
          <cell r="D189">
            <v>2800</v>
          </cell>
          <cell r="E189" t="str">
            <v>Tekhne</v>
          </cell>
        </row>
        <row r="190">
          <cell r="A190" t="str">
            <v>Mdeo demol vigas y columnas</v>
          </cell>
          <cell r="B190" t="str">
            <v>Mdeo preliminares/limp.terreno (22)</v>
          </cell>
          <cell r="C190" t="str">
            <v>M3</v>
          </cell>
          <cell r="D190">
            <v>20000</v>
          </cell>
          <cell r="E190" t="str">
            <v>Tekhne</v>
          </cell>
        </row>
        <row r="191">
          <cell r="A191" t="str">
            <v>Mdeo demol.cimientos enterrado</v>
          </cell>
          <cell r="B191" t="str">
            <v>Mdeo cimentacion y estructura (24)</v>
          </cell>
          <cell r="C191" t="str">
            <v>M3</v>
          </cell>
          <cell r="D191">
            <v>46652</v>
          </cell>
          <cell r="E191" t="str">
            <v>Tekhne</v>
          </cell>
        </row>
        <row r="192">
          <cell r="A192" t="str">
            <v>Mdeo demolicion cabezas pilote</v>
          </cell>
          <cell r="B192" t="str">
            <v>Mdeo cimentacion y estructura (24)</v>
          </cell>
          <cell r="C192" t="str">
            <v>M3</v>
          </cell>
          <cell r="D192">
            <v>85000</v>
          </cell>
          <cell r="E192" t="str">
            <v>Tekhne</v>
          </cell>
        </row>
        <row r="193">
          <cell r="A193" t="str">
            <v>Mdeo derivacion 90</v>
          </cell>
          <cell r="B193" t="str">
            <v>Mdeo inst. Electricas (33)</v>
          </cell>
          <cell r="C193" t="str">
            <v>Un</v>
          </cell>
          <cell r="D193">
            <v>3296</v>
          </cell>
          <cell r="E193" t="str">
            <v>Tekhne</v>
          </cell>
        </row>
        <row r="194">
          <cell r="A194" t="str">
            <v>Mdeo descapote</v>
          </cell>
          <cell r="B194" t="str">
            <v>Mdeo preliminares/limp.terreno (22)</v>
          </cell>
          <cell r="C194" t="str">
            <v>M2</v>
          </cell>
          <cell r="D194">
            <v>4500</v>
          </cell>
          <cell r="E194" t="str">
            <v>Tekhne</v>
          </cell>
        </row>
        <row r="195">
          <cell r="A195" t="str">
            <v>Mdeo desmonte alfombra</v>
          </cell>
          <cell r="B195" t="str">
            <v>Mdeo preliminares/limp.terreno (22)</v>
          </cell>
          <cell r="C195" t="str">
            <v>M2</v>
          </cell>
          <cell r="D195">
            <v>1200</v>
          </cell>
          <cell r="E195" t="str">
            <v>Tekhne</v>
          </cell>
        </row>
        <row r="196">
          <cell r="A196" t="str">
            <v>Mdeo desmonte aparatos</v>
          </cell>
          <cell r="B196" t="str">
            <v>Mdeo preliminares/limp.terreno (22)</v>
          </cell>
          <cell r="C196" t="str">
            <v>Un</v>
          </cell>
          <cell r="D196">
            <v>8500</v>
          </cell>
          <cell r="E196" t="str">
            <v>Tekhne</v>
          </cell>
        </row>
        <row r="197">
          <cell r="A197" t="str">
            <v>Mdeo desmonte marco puerta</v>
          </cell>
          <cell r="B197" t="str">
            <v>Mdeo preliminares/limp.terreno (22)</v>
          </cell>
          <cell r="C197" t="str">
            <v>Un</v>
          </cell>
          <cell r="D197">
            <v>5200</v>
          </cell>
          <cell r="E197" t="str">
            <v>Tekhne</v>
          </cell>
        </row>
        <row r="198">
          <cell r="A198" t="str">
            <v>Mdeo desmonte ventanas</v>
          </cell>
          <cell r="B198" t="str">
            <v>Mdeo preliminares/limp.terreno (22)</v>
          </cell>
          <cell r="C198" t="str">
            <v>M2</v>
          </cell>
          <cell r="D198">
            <v>1800</v>
          </cell>
          <cell r="E198" t="str">
            <v>Tekhne</v>
          </cell>
        </row>
        <row r="199">
          <cell r="A199" t="str">
            <v>Mdeo difusores (hech/inst)</v>
          </cell>
          <cell r="B199" t="str">
            <v>Mdeo carpinterias (34)</v>
          </cell>
          <cell r="C199" t="str">
            <v>Un</v>
          </cell>
          <cell r="D199">
            <v>22660</v>
          </cell>
          <cell r="E199" t="str">
            <v>Tekhne</v>
          </cell>
        </row>
        <row r="200">
          <cell r="A200" t="str">
            <v>Mdeo dintel</v>
          </cell>
          <cell r="B200" t="str">
            <v>Mdeo mamposteria (25)</v>
          </cell>
          <cell r="C200" t="str">
            <v>Ml</v>
          </cell>
          <cell r="D200">
            <v>4280</v>
          </cell>
          <cell r="E200" t="str">
            <v>Tekhne</v>
          </cell>
        </row>
        <row r="201">
          <cell r="A201" t="str">
            <v>Mdeo dintel colocacion</v>
          </cell>
          <cell r="B201" t="str">
            <v>Mdeo mamposteria (25)</v>
          </cell>
          <cell r="C201" t="str">
            <v>Ml</v>
          </cell>
          <cell r="D201">
            <v>7200</v>
          </cell>
          <cell r="E201" t="str">
            <v>Tekhne</v>
          </cell>
        </row>
        <row r="202">
          <cell r="A202" t="str">
            <v>Mdeo domos cupul cumbr.</v>
          </cell>
          <cell r="B202" t="str">
            <v>Mdeo cubiertas (27)</v>
          </cell>
          <cell r="C202" t="str">
            <v>Un</v>
          </cell>
          <cell r="D202">
            <v>9600</v>
          </cell>
          <cell r="E202" t="str">
            <v>Tekhne</v>
          </cell>
        </row>
        <row r="203">
          <cell r="A203" t="str">
            <v>Mdeo domos cupul cumbr.pequeða</v>
          </cell>
          <cell r="B203" t="str">
            <v>Mdeo cubiertas (27)</v>
          </cell>
          <cell r="C203" t="str">
            <v>Un</v>
          </cell>
          <cell r="D203">
            <v>9000</v>
          </cell>
          <cell r="E203" t="str">
            <v>Tekhne</v>
          </cell>
        </row>
        <row r="204">
          <cell r="A204" t="str">
            <v>Mdeo ducha (instalacion)</v>
          </cell>
          <cell r="B204" t="str">
            <v>Mdeo inst. Hidraulic/sanit/lat (32)</v>
          </cell>
          <cell r="C204" t="str">
            <v>Un</v>
          </cell>
          <cell r="D204">
            <v>19570</v>
          </cell>
          <cell r="E204" t="str">
            <v>Tekhne</v>
          </cell>
        </row>
        <row r="205">
          <cell r="A205" t="str">
            <v>Mdeo ducto cable antena tv</v>
          </cell>
          <cell r="B205" t="str">
            <v>Mdeo inst. Electricas (33)</v>
          </cell>
          <cell r="C205" t="str">
            <v>Un</v>
          </cell>
          <cell r="D205">
            <v>19570</v>
          </cell>
          <cell r="E205" t="str">
            <v>Tekhne</v>
          </cell>
        </row>
        <row r="206">
          <cell r="A206" t="str">
            <v>Mdeo ducto vertical 30x8</v>
          </cell>
          <cell r="B206" t="str">
            <v>Mdeo cableado estructurado (47)</v>
          </cell>
          <cell r="C206" t="str">
            <v>Un</v>
          </cell>
          <cell r="D206">
            <v>6060</v>
          </cell>
          <cell r="E206" t="str">
            <v>Tekhne</v>
          </cell>
        </row>
        <row r="207">
          <cell r="A207" t="str">
            <v>Mdeo ductos electricos</v>
          </cell>
          <cell r="B207" t="str">
            <v>Mdeo redes servicios y desagüe (23)</v>
          </cell>
          <cell r="C207" t="str">
            <v>Un</v>
          </cell>
          <cell r="D207">
            <v>28000</v>
          </cell>
          <cell r="E207" t="str">
            <v>Tekhne</v>
          </cell>
        </row>
        <row r="208">
          <cell r="A208" t="str">
            <v>Mdeo duracustic 5/8" fglas</v>
          </cell>
          <cell r="B208" t="str">
            <v>Mdeo cielorasos (28)</v>
          </cell>
          <cell r="C208" t="str">
            <v>M2</v>
          </cell>
          <cell r="D208">
            <v>3090</v>
          </cell>
          <cell r="E208" t="str">
            <v>Tekhne</v>
          </cell>
        </row>
        <row r="209">
          <cell r="A209" t="str">
            <v>Mdeo elevador gas</v>
          </cell>
          <cell r="B209" t="str">
            <v>Mdeo inst. De gas (45)</v>
          </cell>
          <cell r="C209" t="str">
            <v>Un</v>
          </cell>
          <cell r="D209">
            <v>454.5</v>
          </cell>
          <cell r="E209" t="str">
            <v>Tekhne</v>
          </cell>
        </row>
        <row r="210">
          <cell r="A210" t="str">
            <v>Mdeo empalme 200 pares</v>
          </cell>
          <cell r="B210" t="str">
            <v>Mdeo inst. Electricas (33)</v>
          </cell>
          <cell r="C210" t="str">
            <v>Un</v>
          </cell>
          <cell r="D210">
            <v>18334</v>
          </cell>
          <cell r="E210" t="str">
            <v>Tekhne</v>
          </cell>
        </row>
        <row r="211">
          <cell r="A211" t="str">
            <v>Mdeo empalme aereo 20 pares</v>
          </cell>
          <cell r="B211" t="str">
            <v>Mdeo inst. Electricas (33)</v>
          </cell>
          <cell r="C211" t="str">
            <v>Un</v>
          </cell>
          <cell r="D211">
            <v>17510</v>
          </cell>
          <cell r="E211" t="str">
            <v>Tekhne</v>
          </cell>
        </row>
        <row r="212">
          <cell r="A212" t="str">
            <v>Mdeo empotrado centro de</v>
          </cell>
          <cell r="B212" t="str">
            <v>Mdeo inst. De gas (45)</v>
          </cell>
          <cell r="C212" t="str">
            <v>Un</v>
          </cell>
          <cell r="D212">
            <v>15000</v>
          </cell>
          <cell r="E212" t="str">
            <v>Tekhne</v>
          </cell>
        </row>
        <row r="213">
          <cell r="A213" t="str">
            <v>Mdeo enchape</v>
          </cell>
          <cell r="B213" t="str">
            <v>Mdeo enchapes/accesorios/papel (31)</v>
          </cell>
          <cell r="C213" t="str">
            <v>M2</v>
          </cell>
          <cell r="D213">
            <v>5000</v>
          </cell>
          <cell r="E213" t="str">
            <v>Tekhne</v>
          </cell>
        </row>
        <row r="214">
          <cell r="A214" t="str">
            <v>Mdeo enchape 20x20 salpicadero</v>
          </cell>
          <cell r="B214" t="str">
            <v>Mdeo enchapes/accesorios/papel (31)</v>
          </cell>
          <cell r="C214" t="str">
            <v>M2</v>
          </cell>
          <cell r="D214">
            <v>5200</v>
          </cell>
          <cell r="E214" t="str">
            <v>Tekhne</v>
          </cell>
        </row>
        <row r="215">
          <cell r="A215" t="str">
            <v>Mdeo enchape borde placa</v>
          </cell>
          <cell r="B215" t="str">
            <v>Mdeo mamposteria (25)</v>
          </cell>
          <cell r="C215" t="str">
            <v>Ml</v>
          </cell>
          <cell r="D215">
            <v>5029</v>
          </cell>
          <cell r="E215" t="str">
            <v>Tekhne</v>
          </cell>
        </row>
        <row r="216">
          <cell r="A216" t="str">
            <v>Mdeo enchape cieloraso</v>
          </cell>
          <cell r="B216" t="str">
            <v>Mdeo enchapes/accesorios/papel (31)</v>
          </cell>
          <cell r="C216" t="str">
            <v>M2</v>
          </cell>
          <cell r="D216">
            <v>6800</v>
          </cell>
          <cell r="E216" t="str">
            <v>Tekhne</v>
          </cell>
        </row>
        <row r="217">
          <cell r="A217" t="str">
            <v>Mdeo enchape en piedra</v>
          </cell>
          <cell r="B217" t="str">
            <v>Mdeo enchapes/accesorios/papel (31)</v>
          </cell>
          <cell r="C217" t="str">
            <v>M2</v>
          </cell>
          <cell r="D217">
            <v>6900</v>
          </cell>
          <cell r="E217" t="str">
            <v>Tekhne</v>
          </cell>
        </row>
        <row r="218">
          <cell r="A218" t="str">
            <v>Mdeo enchape fachada tableta</v>
          </cell>
          <cell r="B218" t="str">
            <v>Mdeo mamposteria (25)</v>
          </cell>
          <cell r="C218" t="str">
            <v>M2</v>
          </cell>
          <cell r="D218">
            <v>3424</v>
          </cell>
          <cell r="E218" t="str">
            <v>Tekhne</v>
          </cell>
        </row>
        <row r="219">
          <cell r="A219" t="str">
            <v>Mdeo enchape lavadero .60 x.60</v>
          </cell>
          <cell r="B219" t="str">
            <v>Mdeo enchapes/accesorios/papel (31)</v>
          </cell>
          <cell r="C219" t="str">
            <v>Un</v>
          </cell>
          <cell r="D219">
            <v>130000</v>
          </cell>
          <cell r="E219" t="str">
            <v>Tekhne</v>
          </cell>
        </row>
        <row r="220">
          <cell r="A220" t="str">
            <v>Mdeo enchape muro madera</v>
          </cell>
          <cell r="B220" t="str">
            <v>Mdeo carpinterias (34)</v>
          </cell>
          <cell r="C220" t="str">
            <v>M2</v>
          </cell>
          <cell r="D220">
            <v>4532</v>
          </cell>
          <cell r="E220" t="str">
            <v>Tekhne</v>
          </cell>
        </row>
        <row r="221">
          <cell r="A221" t="str">
            <v>Mdeo enchape prensado</v>
          </cell>
          <cell r="B221" t="str">
            <v>Mdeo mamposteria (25)</v>
          </cell>
          <cell r="C221" t="str">
            <v>Ml</v>
          </cell>
          <cell r="D221">
            <v>4000</v>
          </cell>
          <cell r="E221" t="str">
            <v>Tekhne</v>
          </cell>
        </row>
        <row r="222">
          <cell r="A222" t="str">
            <v>Mdeo entramado canaleta</v>
          </cell>
          <cell r="B222" t="str">
            <v>Mdeo cubiertas (27)</v>
          </cell>
          <cell r="C222" t="str">
            <v>M2</v>
          </cell>
          <cell r="D222">
            <v>4000</v>
          </cell>
          <cell r="E222" t="str">
            <v>Tekhne</v>
          </cell>
        </row>
        <row r="223">
          <cell r="A223" t="str">
            <v>Mdeo entramado madera</v>
          </cell>
          <cell r="B223" t="str">
            <v>Mdeo pañetes (26)</v>
          </cell>
          <cell r="C223" t="str">
            <v>M2</v>
          </cell>
          <cell r="D223">
            <v>3929.45</v>
          </cell>
          <cell r="E223" t="str">
            <v>Tekhne</v>
          </cell>
        </row>
        <row r="224">
          <cell r="A224" t="str">
            <v>Mdeo entramado metalico</v>
          </cell>
          <cell r="B224" t="str">
            <v>Mdeo cubiertas (27)</v>
          </cell>
          <cell r="C224" t="str">
            <v>M2</v>
          </cell>
          <cell r="D224">
            <v>16000</v>
          </cell>
          <cell r="E224" t="str">
            <v>Tekhne</v>
          </cell>
        </row>
        <row r="225">
          <cell r="A225" t="str">
            <v>Mdeo entramado teja barro</v>
          </cell>
          <cell r="B225" t="str">
            <v>Mdeo cubiertas (27)</v>
          </cell>
          <cell r="C225" t="str">
            <v>M2</v>
          </cell>
          <cell r="D225">
            <v>14000</v>
          </cell>
          <cell r="E225" t="str">
            <v>Tekhne</v>
          </cell>
        </row>
        <row r="226">
          <cell r="A226" t="str">
            <v>Mdeo entramado teja ondulada</v>
          </cell>
          <cell r="B226" t="str">
            <v>Mdeo cubiertas (27)</v>
          </cell>
          <cell r="C226" t="str">
            <v>M2</v>
          </cell>
          <cell r="D226">
            <v>8500</v>
          </cell>
          <cell r="E226" t="str">
            <v>Tekhne</v>
          </cell>
        </row>
        <row r="227">
          <cell r="A227" t="str">
            <v>Mdeo entramado teja plastica</v>
          </cell>
          <cell r="B227" t="str">
            <v>Mdeo cubiertas (27)</v>
          </cell>
          <cell r="C227" t="str">
            <v>M2</v>
          </cell>
          <cell r="D227">
            <v>12000</v>
          </cell>
          <cell r="E227" t="str">
            <v>Tekhne</v>
          </cell>
        </row>
        <row r="228">
          <cell r="A228" t="str">
            <v>Mdeo entramado y paðete alero</v>
          </cell>
          <cell r="B228" t="str">
            <v>Mdeo cubiertas (27)</v>
          </cell>
          <cell r="C228" t="str">
            <v>M2</v>
          </cell>
          <cell r="D228">
            <v>8000</v>
          </cell>
          <cell r="E228" t="str">
            <v>Tekhne</v>
          </cell>
        </row>
        <row r="229">
          <cell r="A229" t="str">
            <v>Mdeo entrep.acero rfz 37000</v>
          </cell>
          <cell r="B229" t="str">
            <v>Mdeo cimentacion y estructura (24)</v>
          </cell>
          <cell r="C229" t="str">
            <v>Tn</v>
          </cell>
          <cell r="D229">
            <v>400000</v>
          </cell>
          <cell r="E229" t="str">
            <v>Tekhne</v>
          </cell>
        </row>
        <row r="230">
          <cell r="A230" t="str">
            <v>Mdeo entrep.acero rfz 60000</v>
          </cell>
          <cell r="B230" t="str">
            <v>Mdeo cimentacion y estructura (24)</v>
          </cell>
          <cell r="C230" t="str">
            <v>Tn</v>
          </cell>
          <cell r="D230">
            <v>400000</v>
          </cell>
          <cell r="E230" t="str">
            <v>Tekhne</v>
          </cell>
        </row>
        <row r="231">
          <cell r="A231" t="str">
            <v>Mdeo entrep.caseton y vigas</v>
          </cell>
          <cell r="B231" t="str">
            <v>Mdeo cimentacion y estructura (24)</v>
          </cell>
          <cell r="C231" t="str">
            <v>M2</v>
          </cell>
          <cell r="D231">
            <v>11000</v>
          </cell>
          <cell r="E231" t="str">
            <v>Tekhne</v>
          </cell>
        </row>
        <row r="232">
          <cell r="A232" t="str">
            <v>Mdeo entrep.h=.35 caseton50x30</v>
          </cell>
          <cell r="B232" t="str">
            <v>Mdeo cimentacion y estructura (24)</v>
          </cell>
          <cell r="C232" t="str">
            <v>M2</v>
          </cell>
          <cell r="D232">
            <v>8000</v>
          </cell>
          <cell r="E232" t="str">
            <v>Tekhne</v>
          </cell>
        </row>
        <row r="233">
          <cell r="A233" t="str">
            <v>Mdeo entrepiso aligerado en</v>
          </cell>
          <cell r="B233" t="str">
            <v>Mdeo cimentacion y estructura (24)</v>
          </cell>
          <cell r="C233" t="str">
            <v>M2</v>
          </cell>
          <cell r="D233">
            <v>11000</v>
          </cell>
          <cell r="E233" t="str">
            <v>Tekhne</v>
          </cell>
        </row>
        <row r="234">
          <cell r="A234" t="str">
            <v>Mdeo entrepiso bloque escoria</v>
          </cell>
          <cell r="B234" t="str">
            <v>Mdeo cimentacion y estructura (24)</v>
          </cell>
          <cell r="C234" t="str">
            <v>M2</v>
          </cell>
          <cell r="D234">
            <v>12000</v>
          </cell>
          <cell r="E234" t="str">
            <v>Tekhne</v>
          </cell>
        </row>
        <row r="235">
          <cell r="A235" t="str">
            <v>Mdeo entrepiso fibrit</v>
          </cell>
          <cell r="B235" t="str">
            <v>Mdeo cimentacion y estructura (24)</v>
          </cell>
          <cell r="C235" t="str">
            <v>M2</v>
          </cell>
          <cell r="D235">
            <v>9300</v>
          </cell>
          <cell r="E235" t="str">
            <v>Tekhne</v>
          </cell>
        </row>
        <row r="236">
          <cell r="A236" t="str">
            <v>Mdeo entrepiso placa lista</v>
          </cell>
          <cell r="B236" t="str">
            <v>Mdeo cimentacion y estructura (24)</v>
          </cell>
          <cell r="C236" t="str">
            <v>M2</v>
          </cell>
          <cell r="D236">
            <v>8000</v>
          </cell>
          <cell r="E236" t="str">
            <v>Tekhne</v>
          </cell>
        </row>
        <row r="237">
          <cell r="A237" t="str">
            <v>Mdeo entrepiso u sin c/raso.</v>
          </cell>
          <cell r="B237" t="str">
            <v>Mdeo cimentacion y estructura (24)</v>
          </cell>
          <cell r="C237" t="str">
            <v>M2</v>
          </cell>
          <cell r="D237">
            <v>8000</v>
          </cell>
          <cell r="E237" t="str">
            <v>Tekhne</v>
          </cell>
        </row>
        <row r="238">
          <cell r="A238" t="str">
            <v>Mdeo entrepiso uu cielo raso</v>
          </cell>
          <cell r="B238" t="str">
            <v>Mdeo cimentacion y estructura (24)</v>
          </cell>
          <cell r="C238" t="str">
            <v>M2</v>
          </cell>
          <cell r="D238">
            <v>9000</v>
          </cell>
          <cell r="E238" t="str">
            <v>Tekhne</v>
          </cell>
        </row>
        <row r="239">
          <cell r="A239" t="str">
            <v>Mdeo entrepiso vigueta y bloqu</v>
          </cell>
          <cell r="B239" t="str">
            <v>Mdeo cimentacion y estructura (24)</v>
          </cell>
          <cell r="C239" t="str">
            <v>M2</v>
          </cell>
          <cell r="D239">
            <v>18000</v>
          </cell>
          <cell r="E239" t="str">
            <v>Tekhne</v>
          </cell>
        </row>
        <row r="240">
          <cell r="A240" t="str">
            <v>Mdeo entrepiso vigueta y placa</v>
          </cell>
          <cell r="B240" t="str">
            <v>Mdeo cimentacion y estructura (24)</v>
          </cell>
          <cell r="C240" t="str">
            <v>M2</v>
          </cell>
          <cell r="D240">
            <v>12000</v>
          </cell>
          <cell r="E240" t="str">
            <v>Tekhne</v>
          </cell>
        </row>
        <row r="241">
          <cell r="A241" t="str">
            <v>Mdeo equipo hidroneumatico</v>
          </cell>
          <cell r="B241" t="str">
            <v>Mdeo inst. Hidraulic/sanit/lat (32)</v>
          </cell>
          <cell r="C241" t="str">
            <v>Un</v>
          </cell>
          <cell r="D241">
            <v>351405.1</v>
          </cell>
          <cell r="E241" t="str">
            <v>Tekhne</v>
          </cell>
        </row>
        <row r="242">
          <cell r="A242" t="str">
            <v>Mdeo escalera paso prefabric</v>
          </cell>
          <cell r="B242" t="str">
            <v>Mdeo cimentacion y estructura (24)</v>
          </cell>
          <cell r="C242" t="str">
            <v>Un</v>
          </cell>
          <cell r="D242">
            <v>3000</v>
          </cell>
          <cell r="E242" t="str">
            <v>Tekhne</v>
          </cell>
        </row>
        <row r="243">
          <cell r="A243" t="str">
            <v>Mdeo escalera pasos prefabric</v>
          </cell>
          <cell r="B243" t="str">
            <v>Mdeo cimentacion y estructura (24)</v>
          </cell>
          <cell r="C243" t="str">
            <v>Un</v>
          </cell>
          <cell r="D243">
            <v>15000</v>
          </cell>
          <cell r="E243" t="str">
            <v>Tekhne</v>
          </cell>
        </row>
        <row r="244">
          <cell r="A244" t="str">
            <v>Mdeo escaleras</v>
          </cell>
          <cell r="B244" t="str">
            <v>Mdeo cimentacion y estructura (24)</v>
          </cell>
          <cell r="C244" t="str">
            <v>M3</v>
          </cell>
          <cell r="D244">
            <v>120000</v>
          </cell>
          <cell r="E244" t="str">
            <v>Tekhne</v>
          </cell>
        </row>
        <row r="245">
          <cell r="A245" t="str">
            <v>Mdeo esmaltada y quemada de</v>
          </cell>
          <cell r="B245" t="str">
            <v>Mdeo pisos (acabados y bases) (30)</v>
          </cell>
          <cell r="C245" t="str">
            <v>Ml</v>
          </cell>
          <cell r="D245">
            <v>5560</v>
          </cell>
          <cell r="E245" t="str">
            <v>Tekhne</v>
          </cell>
        </row>
        <row r="246">
          <cell r="A246" t="str">
            <v>Mdeo esmalte marco lamina mad.</v>
          </cell>
          <cell r="B246" t="str">
            <v>Mdeo pintura (38)</v>
          </cell>
          <cell r="C246" t="str">
            <v>M2</v>
          </cell>
          <cell r="D246">
            <v>700</v>
          </cell>
          <cell r="E246" t="str">
            <v>Tekhne</v>
          </cell>
        </row>
        <row r="247">
          <cell r="A247" t="str">
            <v>Mdeo esmalte sobre lamin(llen)</v>
          </cell>
          <cell r="B247" t="str">
            <v>Mdeo pintura (38)</v>
          </cell>
          <cell r="C247" t="str">
            <v>M2</v>
          </cell>
          <cell r="D247">
            <v>4000</v>
          </cell>
          <cell r="E247" t="str">
            <v>Tekhne</v>
          </cell>
        </row>
        <row r="248">
          <cell r="A248" t="str">
            <v>Mdeo esmalte sobre lamina(lin)</v>
          </cell>
          <cell r="B248" t="str">
            <v>Mdeo pintura (38)</v>
          </cell>
          <cell r="C248" t="str">
            <v>Ml</v>
          </cell>
          <cell r="D248">
            <v>2500</v>
          </cell>
          <cell r="E248" t="str">
            <v>Tekhne</v>
          </cell>
        </row>
        <row r="249">
          <cell r="A249" t="str">
            <v>Mdeo esmalte sobre madera lin.</v>
          </cell>
          <cell r="B249" t="str">
            <v>Mdeo pintura (38)</v>
          </cell>
          <cell r="C249" t="str">
            <v>Ml</v>
          </cell>
          <cell r="D249">
            <v>561.35</v>
          </cell>
          <cell r="E249" t="str">
            <v>Tekhne</v>
          </cell>
        </row>
        <row r="250">
          <cell r="A250" t="str">
            <v>Mdeo esmalte sobre madera llen</v>
          </cell>
          <cell r="B250" t="str">
            <v>Mdeo pintura (38)</v>
          </cell>
          <cell r="C250" t="str">
            <v>M2</v>
          </cell>
          <cell r="D250">
            <v>3368.1</v>
          </cell>
          <cell r="E250" t="str">
            <v>Tekhne</v>
          </cell>
        </row>
        <row r="251">
          <cell r="A251" t="str">
            <v>Mdeo esmalte sobre muebles</v>
          </cell>
          <cell r="B251" t="str">
            <v>Mdeo pintura (38)</v>
          </cell>
          <cell r="C251" t="str">
            <v>M2</v>
          </cell>
          <cell r="D251">
            <v>9767.49</v>
          </cell>
          <cell r="E251" t="str">
            <v>Tekhne</v>
          </cell>
        </row>
        <row r="252">
          <cell r="A252" t="str">
            <v>Mdeo estriado rampas</v>
          </cell>
          <cell r="B252" t="str">
            <v>Mdeo obras exteriores (37)</v>
          </cell>
          <cell r="C252" t="str">
            <v>M2</v>
          </cell>
          <cell r="D252">
            <v>5920.88</v>
          </cell>
          <cell r="E252" t="str">
            <v>Tekhne</v>
          </cell>
        </row>
        <row r="253">
          <cell r="A253" t="str">
            <v>Mdeo estribo medio tension</v>
          </cell>
          <cell r="B253" t="str">
            <v>Mdeo inst. Electricas (33)</v>
          </cell>
          <cell r="C253" t="str">
            <v>Un</v>
          </cell>
          <cell r="D253">
            <v>1751</v>
          </cell>
          <cell r="E253" t="str">
            <v>Tekhne</v>
          </cell>
        </row>
        <row r="254">
          <cell r="A254" t="str">
            <v>Mdeo estructura metalica</v>
          </cell>
          <cell r="B254" t="str">
            <v>Mdeo cimentacion y estructura (24)</v>
          </cell>
          <cell r="C254" t="str">
            <v>Un</v>
          </cell>
          <cell r="D254">
            <v>8000</v>
          </cell>
          <cell r="E254" t="str">
            <v>Tekhne</v>
          </cell>
        </row>
        <row r="255">
          <cell r="A255" t="str">
            <v>Mdeo estructura metalica l.</v>
          </cell>
          <cell r="B255" t="str">
            <v>Mdeo cimentacion y estructura (24)</v>
          </cell>
          <cell r="C255" t="str">
            <v>Un</v>
          </cell>
          <cell r="D255">
            <v>5500</v>
          </cell>
          <cell r="E255" t="str">
            <v>Tekhne</v>
          </cell>
        </row>
        <row r="256">
          <cell r="A256" t="str">
            <v>Mdeo estructura tang.</v>
          </cell>
          <cell r="B256" t="str">
            <v>Mdeo inst. Electricas (33)</v>
          </cell>
          <cell r="C256" t="str">
            <v>Un</v>
          </cell>
          <cell r="D256">
            <v>6213.99</v>
          </cell>
          <cell r="E256" t="str">
            <v>Tekhne</v>
          </cell>
        </row>
        <row r="257">
          <cell r="A257" t="str">
            <v>Mdeo estuco</v>
          </cell>
          <cell r="B257" t="str">
            <v>Mdeo pintura (38)</v>
          </cell>
          <cell r="C257" t="str">
            <v>M2</v>
          </cell>
          <cell r="D257">
            <v>1800</v>
          </cell>
          <cell r="E257" t="str">
            <v>Tekhne</v>
          </cell>
        </row>
        <row r="258">
          <cell r="A258" t="str">
            <v>Mdeo estuco/vinilo tres manos</v>
          </cell>
          <cell r="B258" t="str">
            <v>Mdeo pintura (38)</v>
          </cell>
          <cell r="C258" t="str">
            <v>M2</v>
          </cell>
          <cell r="D258">
            <v>3500</v>
          </cell>
          <cell r="E258" t="str">
            <v>Tekhne</v>
          </cell>
        </row>
        <row r="259">
          <cell r="A259" t="str">
            <v>Mdeo excav. Caja de inspeccion</v>
          </cell>
          <cell r="B259" t="str">
            <v>Mdeo redes servicios y desagüe (23)</v>
          </cell>
          <cell r="C259" t="str">
            <v>Un</v>
          </cell>
          <cell r="D259">
            <v>7000</v>
          </cell>
          <cell r="E259" t="str">
            <v>Tekhne</v>
          </cell>
        </row>
        <row r="260">
          <cell r="A260" t="str">
            <v>Mdeo excav. Manual</v>
          </cell>
          <cell r="B260" t="str">
            <v>Mdeo preliminares/limp.terreno (22)</v>
          </cell>
          <cell r="C260" t="str">
            <v>M3</v>
          </cell>
          <cell r="D260">
            <v>8000</v>
          </cell>
          <cell r="E260" t="str">
            <v>Tekhne</v>
          </cell>
        </row>
        <row r="261">
          <cell r="A261" t="str">
            <v>Mdeo excav. Manual taludes</v>
          </cell>
          <cell r="B261" t="str">
            <v>Mdeo preliminares/limp.terreno (22)</v>
          </cell>
          <cell r="C261" t="str">
            <v>M3</v>
          </cell>
          <cell r="D261">
            <v>10089.040000000001</v>
          </cell>
          <cell r="E261" t="str">
            <v>Tekhne</v>
          </cell>
        </row>
        <row r="262">
          <cell r="A262" t="str">
            <v>Mdeo excav. Zanja tier comp 1m</v>
          </cell>
          <cell r="B262" t="str">
            <v>Mdeo preliminares/limp.terreno (22)</v>
          </cell>
          <cell r="C262" t="str">
            <v>M3</v>
          </cell>
          <cell r="D262">
            <v>11990</v>
          </cell>
          <cell r="E262" t="str">
            <v>Tekhne</v>
          </cell>
        </row>
        <row r="263">
          <cell r="A263" t="str">
            <v>Mdeo excav. Zanja tier comp 2m</v>
          </cell>
          <cell r="B263" t="str">
            <v>Mdeo preliminares/limp.terreno (22)</v>
          </cell>
          <cell r="C263" t="str">
            <v>M3</v>
          </cell>
          <cell r="D263">
            <v>11000</v>
          </cell>
          <cell r="E263" t="str">
            <v>Tekhne</v>
          </cell>
        </row>
        <row r="264">
          <cell r="A264" t="str">
            <v>Mdeo excav. Zanja tier floja 1m</v>
          </cell>
          <cell r="B264" t="str">
            <v>Mdeo preliminares/limp.terreno (22)</v>
          </cell>
          <cell r="C264" t="str">
            <v>M3</v>
          </cell>
          <cell r="D264">
            <v>8502</v>
          </cell>
          <cell r="E264" t="str">
            <v>Tekhne</v>
          </cell>
        </row>
        <row r="265">
          <cell r="A265" t="str">
            <v>Mdeo excav. Zanja tier floja 2m</v>
          </cell>
          <cell r="B265" t="str">
            <v>Mdeo preliminares/limp.terreno (22)</v>
          </cell>
          <cell r="C265" t="str">
            <v>M3</v>
          </cell>
          <cell r="D265">
            <v>8502</v>
          </cell>
          <cell r="E265" t="str">
            <v>Tekhne</v>
          </cell>
        </row>
        <row r="266">
          <cell r="A266" t="str">
            <v>Mdeo excavacion muro cierre.</v>
          </cell>
          <cell r="B266" t="str">
            <v>Mdeo obras exteriores (37)</v>
          </cell>
          <cell r="C266" t="str">
            <v>M3</v>
          </cell>
          <cell r="D266">
            <v>12343.98</v>
          </cell>
          <cell r="E266" t="str">
            <v>Tekhne</v>
          </cell>
        </row>
        <row r="267">
          <cell r="A267" t="str">
            <v>Mdeo filos y dilataciones</v>
          </cell>
          <cell r="B267" t="str">
            <v>Mdeo pañetes (26)</v>
          </cell>
          <cell r="C267" t="str">
            <v>Ml</v>
          </cell>
          <cell r="D267">
            <v>1200</v>
          </cell>
          <cell r="E267" t="str">
            <v>Tekhne</v>
          </cell>
        </row>
        <row r="268">
          <cell r="A268" t="str">
            <v>Mdeo flanche laton</v>
          </cell>
          <cell r="B268" t="str">
            <v>Mdeo cubiertas (27)</v>
          </cell>
          <cell r="C268" t="str">
            <v>Ml</v>
          </cell>
          <cell r="D268">
            <v>7000</v>
          </cell>
          <cell r="E268" t="str">
            <v>Tekhne</v>
          </cell>
        </row>
        <row r="269">
          <cell r="A269" t="str">
            <v>Mdeo fundir cuneta concreto</v>
          </cell>
          <cell r="B269" t="str">
            <v>Mdeo obras exteriores (37)</v>
          </cell>
          <cell r="C269" t="str">
            <v>Ml</v>
          </cell>
          <cell r="D269">
            <v>3600</v>
          </cell>
          <cell r="E269" t="str">
            <v>Tekhne</v>
          </cell>
        </row>
        <row r="270">
          <cell r="A270" t="str">
            <v>Mdeo gabinete</v>
          </cell>
          <cell r="B270" t="str">
            <v>Mdeo enchapes/accesorios/papel (31)</v>
          </cell>
          <cell r="C270" t="str">
            <v>Un</v>
          </cell>
          <cell r="D270">
            <v>8000</v>
          </cell>
          <cell r="E270" t="str">
            <v>Tekhne</v>
          </cell>
        </row>
        <row r="271">
          <cell r="A271" t="str">
            <v>Mdeo gabinete rack</v>
          </cell>
          <cell r="B271" t="str">
            <v>Mdeo cableado estructurado (47)</v>
          </cell>
          <cell r="C271" t="str">
            <v>Un</v>
          </cell>
          <cell r="D271">
            <v>54166.3</v>
          </cell>
          <cell r="E271" t="str">
            <v>Tekhne</v>
          </cell>
        </row>
        <row r="272">
          <cell r="A272" t="str">
            <v>Mdeo goteras</v>
          </cell>
          <cell r="B272" t="str">
            <v>Mdeo pañetes (26)</v>
          </cell>
          <cell r="C272" t="str">
            <v>Ml</v>
          </cell>
          <cell r="D272">
            <v>1200</v>
          </cell>
          <cell r="E272" t="str">
            <v>Tekhne</v>
          </cell>
        </row>
        <row r="273">
          <cell r="A273" t="str">
            <v>Mdeo granito con diseños</v>
          </cell>
          <cell r="B273" t="str">
            <v>Mdeo pisos (acabados y bases) (30)</v>
          </cell>
          <cell r="C273" t="str">
            <v>M2</v>
          </cell>
          <cell r="D273">
            <v>17000</v>
          </cell>
          <cell r="E273" t="str">
            <v>Tekhne</v>
          </cell>
        </row>
        <row r="274">
          <cell r="A274" t="str">
            <v>Mdeo granito y marmol</v>
          </cell>
          <cell r="B274" t="str">
            <v>Mdeo pisos (acabados y bases) (30)</v>
          </cell>
          <cell r="C274" t="str">
            <v>M2</v>
          </cell>
          <cell r="D274">
            <v>9800</v>
          </cell>
          <cell r="E274" t="str">
            <v>Tekhne</v>
          </cell>
        </row>
        <row r="275">
          <cell r="A275" t="str">
            <v>Mdeo grapa para operario</v>
          </cell>
          <cell r="B275" t="str">
            <v>Mdeo inst. Electricas (33)</v>
          </cell>
          <cell r="C275" t="str">
            <v>Un</v>
          </cell>
          <cell r="D275">
            <v>1545</v>
          </cell>
          <cell r="E275" t="str">
            <v>Tekhne</v>
          </cell>
        </row>
        <row r="276">
          <cell r="A276" t="str">
            <v>Mdeo gravilla lavada</v>
          </cell>
          <cell r="B276" t="str">
            <v>Mdeo pisos (acabados y bases) (30)</v>
          </cell>
          <cell r="C276" t="str">
            <v>M2</v>
          </cell>
          <cell r="D276">
            <v>9309</v>
          </cell>
          <cell r="E276" t="str">
            <v>Tekhne</v>
          </cell>
        </row>
        <row r="277">
          <cell r="A277" t="str">
            <v>Mdeo griferia lavaplatos(inst)</v>
          </cell>
          <cell r="B277" t="str">
            <v>Mdeo inst. Hidraulic/sanit/lat (32)</v>
          </cell>
          <cell r="C277" t="str">
            <v>Un</v>
          </cell>
          <cell r="D277">
            <v>20433.14</v>
          </cell>
          <cell r="E277" t="str">
            <v>Tekhne</v>
          </cell>
        </row>
        <row r="278">
          <cell r="A278" t="str">
            <v>Mdeo guadua bajo entramado</v>
          </cell>
          <cell r="B278" t="str">
            <v>Mdeo pañetes (26)</v>
          </cell>
          <cell r="C278" t="str">
            <v>M2</v>
          </cell>
          <cell r="D278">
            <v>3800</v>
          </cell>
          <cell r="E278" t="str">
            <v>Tekhne</v>
          </cell>
        </row>
        <row r="279">
          <cell r="A279" t="str">
            <v>Mdeo guardaescoba granito</v>
          </cell>
          <cell r="B279" t="str">
            <v>Mdeo pisos (acabados y bases) (30)</v>
          </cell>
          <cell r="C279" t="str">
            <v>Ml</v>
          </cell>
          <cell r="D279">
            <v>10000</v>
          </cell>
          <cell r="E279" t="str">
            <v>Tekhne</v>
          </cell>
        </row>
        <row r="280">
          <cell r="A280" t="str">
            <v>Mdeo guardaescoba gravilla</v>
          </cell>
          <cell r="B280" t="str">
            <v>Mdeo pisos (acabados y bases) (30)</v>
          </cell>
          <cell r="C280" t="str">
            <v>M2</v>
          </cell>
          <cell r="D280">
            <v>6500</v>
          </cell>
          <cell r="E280" t="str">
            <v>Tekhne</v>
          </cell>
        </row>
        <row r="281">
          <cell r="A281" t="str">
            <v>Mdeo guardaescoba madera</v>
          </cell>
          <cell r="B281" t="str">
            <v>Mdeo pisos (acabados y bases) (30)</v>
          </cell>
          <cell r="C281" t="str">
            <v>Ml</v>
          </cell>
          <cell r="D281">
            <v>1800</v>
          </cell>
          <cell r="E281" t="str">
            <v>Tekhne</v>
          </cell>
        </row>
        <row r="282">
          <cell r="A282" t="str">
            <v>Mdeo guardaescoba tableta</v>
          </cell>
          <cell r="B282" t="str">
            <v>Mdeo pisos (acabados y bases) (30)</v>
          </cell>
          <cell r="C282" t="str">
            <v>Ml</v>
          </cell>
          <cell r="D282">
            <v>2500</v>
          </cell>
          <cell r="E282" t="str">
            <v>Tekhne</v>
          </cell>
        </row>
        <row r="283">
          <cell r="A283" t="str">
            <v>Mdeo herrajes ang. 90</v>
          </cell>
          <cell r="B283" t="str">
            <v>Mdeo inst. Electricas (33)</v>
          </cell>
          <cell r="C283" t="str">
            <v>Un</v>
          </cell>
          <cell r="D283">
            <v>16571.669999999998</v>
          </cell>
          <cell r="E283" t="str">
            <v>Tekhne</v>
          </cell>
        </row>
        <row r="284">
          <cell r="A284" t="str">
            <v>Mdeo hincado de poste 10mtr</v>
          </cell>
          <cell r="B284" t="str">
            <v>Mdeo obras exteriores (37)</v>
          </cell>
          <cell r="C284" t="str">
            <v>Un</v>
          </cell>
          <cell r="D284">
            <v>40000</v>
          </cell>
          <cell r="E284" t="str">
            <v>Tekhne</v>
          </cell>
        </row>
        <row r="285">
          <cell r="A285" t="str">
            <v>Mdeo hincado e instalacion de</v>
          </cell>
          <cell r="B285" t="str">
            <v>Mdeo obras exteriores (37)</v>
          </cell>
          <cell r="C285" t="str">
            <v>Un</v>
          </cell>
          <cell r="D285">
            <v>52000</v>
          </cell>
          <cell r="E285" t="str">
            <v>Tekhne</v>
          </cell>
        </row>
        <row r="286">
          <cell r="A286" t="str">
            <v>Mdeo imper. Jardineria</v>
          </cell>
          <cell r="B286" t="str">
            <v>Mdeo obras exteriores (37)</v>
          </cell>
          <cell r="C286" t="str">
            <v>M2</v>
          </cell>
          <cell r="D286">
            <v>4000</v>
          </cell>
          <cell r="E286" t="str">
            <v>Tekhne</v>
          </cell>
        </row>
        <row r="287">
          <cell r="A287" t="str">
            <v>Mdeo imperm. Edil especial</v>
          </cell>
          <cell r="B287" t="str">
            <v>Mdeo cubiertas (27)</v>
          </cell>
          <cell r="C287" t="str">
            <v>M2</v>
          </cell>
          <cell r="D287">
            <v>8990</v>
          </cell>
          <cell r="E287" t="str">
            <v>Tekhne</v>
          </cell>
        </row>
        <row r="288">
          <cell r="A288" t="str">
            <v>Mdeo imperm. Gran edil</v>
          </cell>
          <cell r="B288" t="str">
            <v>Mdeo cubiertas (27)</v>
          </cell>
          <cell r="C288" t="str">
            <v>M2</v>
          </cell>
          <cell r="D288">
            <v>8990</v>
          </cell>
          <cell r="E288" t="str">
            <v>Tekhne</v>
          </cell>
        </row>
        <row r="289">
          <cell r="A289" t="str">
            <v>Mdeo imperm. Integral mortero</v>
          </cell>
          <cell r="B289" t="str">
            <v>Mdeo pañetes (26)</v>
          </cell>
          <cell r="C289" t="str">
            <v>M2</v>
          </cell>
          <cell r="D289">
            <v>800</v>
          </cell>
          <cell r="E289" t="str">
            <v>Tekhne</v>
          </cell>
        </row>
        <row r="290">
          <cell r="A290" t="str">
            <v>Mdeo imperm. Mortero muros</v>
          </cell>
          <cell r="B290" t="str">
            <v>Mdeo pañetes (26)</v>
          </cell>
          <cell r="C290" t="str">
            <v>M2</v>
          </cell>
          <cell r="D290">
            <v>4500</v>
          </cell>
          <cell r="E290" t="str">
            <v>Tekhne</v>
          </cell>
        </row>
        <row r="291">
          <cell r="A291" t="str">
            <v>Mdeo imperm. Mortero pisos</v>
          </cell>
          <cell r="B291" t="str">
            <v>Mdeo pisos (acabados y bases) (30)</v>
          </cell>
          <cell r="C291" t="str">
            <v>M2</v>
          </cell>
          <cell r="D291">
            <v>3000</v>
          </cell>
          <cell r="E291" t="str">
            <v>Tekhne</v>
          </cell>
        </row>
        <row r="292">
          <cell r="A292" t="str">
            <v>Mdeo imperm. Permaply (3 capas</v>
          </cell>
          <cell r="B292" t="str">
            <v>Mdeo cubiertas (27)</v>
          </cell>
          <cell r="C292" t="str">
            <v>M2</v>
          </cell>
          <cell r="D292">
            <v>5000</v>
          </cell>
          <cell r="E292" t="str">
            <v>Tekhne</v>
          </cell>
        </row>
        <row r="293">
          <cell r="A293" t="str">
            <v>Mdeo imperm.integral concreto</v>
          </cell>
          <cell r="B293" t="str">
            <v>Mdeo cimentacion y estructura (24)</v>
          </cell>
          <cell r="C293" t="str">
            <v>M3</v>
          </cell>
          <cell r="D293">
            <v>1200</v>
          </cell>
          <cell r="E293" t="str">
            <v>Tekhne</v>
          </cell>
        </row>
        <row r="294">
          <cell r="A294" t="str">
            <v>Mdeo incrustaciones</v>
          </cell>
          <cell r="B294" t="str">
            <v>Mdeo enchapes/accesorios/papel (31)</v>
          </cell>
          <cell r="C294" t="str">
            <v>Jg</v>
          </cell>
          <cell r="D294">
            <v>12000</v>
          </cell>
          <cell r="E294" t="str">
            <v>Tekhne</v>
          </cell>
        </row>
        <row r="295">
          <cell r="A295" t="str">
            <v>Mdeo inmunizante cubierta</v>
          </cell>
          <cell r="B295" t="str">
            <v>Mdeo cubiertas (27)</v>
          </cell>
          <cell r="C295" t="str">
            <v>M2</v>
          </cell>
          <cell r="D295">
            <v>2000</v>
          </cell>
          <cell r="E295" t="str">
            <v>Tekhne</v>
          </cell>
        </row>
        <row r="296">
          <cell r="A296" t="str">
            <v>Mdeo inst. Canal</v>
          </cell>
          <cell r="B296" t="str">
            <v>Mdeo inst. Hidraulic/sanit/lat (32)</v>
          </cell>
          <cell r="C296" t="str">
            <v>Ml</v>
          </cell>
          <cell r="D296">
            <v>5665</v>
          </cell>
          <cell r="E296" t="str">
            <v>Tekhne</v>
          </cell>
        </row>
        <row r="297">
          <cell r="A297" t="str">
            <v>Mdeo inst. Cieloraso</v>
          </cell>
          <cell r="B297" t="str">
            <v>Mdeo cielorasos (28)</v>
          </cell>
          <cell r="C297" t="str">
            <v>M2</v>
          </cell>
          <cell r="D297">
            <v>2575</v>
          </cell>
          <cell r="E297" t="str">
            <v>Tekhne</v>
          </cell>
        </row>
        <row r="298">
          <cell r="A298" t="str">
            <v>Mdeo inst. Equipo presion/acces</v>
          </cell>
          <cell r="B298" t="str">
            <v>Mdeo equipos especiales (36)</v>
          </cell>
          <cell r="C298" t="str">
            <v>Un</v>
          </cell>
          <cell r="D298">
            <v>666659.26</v>
          </cell>
          <cell r="E298" t="str">
            <v>Tekhne</v>
          </cell>
        </row>
        <row r="299">
          <cell r="A299" t="str">
            <v>Mdeo inst. Tapa marmol</v>
          </cell>
          <cell r="B299" t="str">
            <v>Mdeo enchapes/accesorios/papel (31)</v>
          </cell>
          <cell r="C299" t="str">
            <v>Ml</v>
          </cell>
          <cell r="D299">
            <v>8000</v>
          </cell>
          <cell r="E299" t="str">
            <v>Tekhne</v>
          </cell>
        </row>
        <row r="300">
          <cell r="A300" t="str">
            <v>Mdeo inst. Ventana aluminio</v>
          </cell>
          <cell r="B300" t="str">
            <v>Mdeo carpinterias (34)</v>
          </cell>
          <cell r="C300" t="str">
            <v>M2</v>
          </cell>
          <cell r="D300">
            <v>10440</v>
          </cell>
          <cell r="E300" t="str">
            <v>Tekhne</v>
          </cell>
        </row>
        <row r="301">
          <cell r="A301" t="str">
            <v>Mdeo instalacion aviso civico</v>
          </cell>
          <cell r="B301" t="str">
            <v>Mdeo obras exteriores (37)</v>
          </cell>
          <cell r="C301" t="str">
            <v>Ml</v>
          </cell>
          <cell r="D301">
            <v>6500</v>
          </cell>
          <cell r="E301" t="str">
            <v>Tekhne</v>
          </cell>
        </row>
        <row r="302">
          <cell r="A302" t="str">
            <v>Mdeo instalacion banca m-50</v>
          </cell>
          <cell r="B302" t="str">
            <v>Mdeo obras exteriores (37)</v>
          </cell>
          <cell r="C302" t="str">
            <v>Ml</v>
          </cell>
          <cell r="D302">
            <v>7300</v>
          </cell>
          <cell r="E302" t="str">
            <v>Tekhne</v>
          </cell>
        </row>
        <row r="303">
          <cell r="A303" t="str">
            <v>Mdeo instalacion bolardo</v>
          </cell>
          <cell r="B303" t="str">
            <v>Mdeo obras exteriores (37)</v>
          </cell>
          <cell r="C303" t="str">
            <v>Ml</v>
          </cell>
          <cell r="D303">
            <v>10000</v>
          </cell>
          <cell r="E303" t="str">
            <v>Tekhne</v>
          </cell>
        </row>
        <row r="304">
          <cell r="A304" t="str">
            <v>Mdeo instalacion bomba eyect 2</v>
          </cell>
          <cell r="B304" t="str">
            <v>Mdeo equipos especiales (36)</v>
          </cell>
          <cell r="C304" t="str">
            <v>Un</v>
          </cell>
          <cell r="D304">
            <v>280675</v>
          </cell>
          <cell r="E304" t="str">
            <v>Tekhne</v>
          </cell>
        </row>
        <row r="305">
          <cell r="A305" t="str">
            <v>Mdeo instalacion cerradura</v>
          </cell>
          <cell r="B305" t="str">
            <v>Mdeo vidrios y cerraduras (35)</v>
          </cell>
          <cell r="C305" t="str">
            <v>Un</v>
          </cell>
          <cell r="D305">
            <v>3500</v>
          </cell>
          <cell r="E305" t="str">
            <v>Tekhne</v>
          </cell>
        </row>
        <row r="306">
          <cell r="A306" t="str">
            <v>Mdeo instalacion codo ½"</v>
          </cell>
          <cell r="B306" t="str">
            <v>Mdeo inst. De gas (45)</v>
          </cell>
          <cell r="C306" t="str">
            <v>Un</v>
          </cell>
          <cell r="D306">
            <v>554.41</v>
          </cell>
          <cell r="E306" t="str">
            <v>Tekhne</v>
          </cell>
        </row>
        <row r="307">
          <cell r="A307" t="str">
            <v>Mdeo instalacion codo galv. ½"</v>
          </cell>
          <cell r="B307" t="str">
            <v>Mdeo inst. De gas (45)</v>
          </cell>
          <cell r="C307" t="str">
            <v>Un</v>
          </cell>
          <cell r="D307">
            <v>1145.8499999999999</v>
          </cell>
          <cell r="E307" t="str">
            <v>Tekhne</v>
          </cell>
        </row>
        <row r="308">
          <cell r="A308" t="str">
            <v>Mdeo instalacion cornisas yeso</v>
          </cell>
          <cell r="B308" t="str">
            <v>Mdeo cielorasos (28)</v>
          </cell>
          <cell r="C308" t="str">
            <v>Ml</v>
          </cell>
          <cell r="D308">
            <v>3817.18</v>
          </cell>
          <cell r="E308" t="str">
            <v>Tekhne</v>
          </cell>
        </row>
        <row r="309">
          <cell r="A309" t="str">
            <v>Mdeo instalacion dekoplac</v>
          </cell>
          <cell r="B309" t="str">
            <v>Mdeo cielorasos (28)</v>
          </cell>
          <cell r="C309" t="str">
            <v>M2</v>
          </cell>
          <cell r="D309">
            <v>15942.34</v>
          </cell>
          <cell r="E309" t="str">
            <v>Tekhne</v>
          </cell>
        </row>
        <row r="310">
          <cell r="A310" t="str">
            <v>Mdeo instalacion dry wall</v>
          </cell>
          <cell r="B310" t="str">
            <v>Mdeo mamposteria (25)</v>
          </cell>
          <cell r="C310" t="str">
            <v>M2</v>
          </cell>
          <cell r="D310">
            <v>10000</v>
          </cell>
          <cell r="E310" t="str">
            <v>Tekhne</v>
          </cell>
        </row>
        <row r="311">
          <cell r="A311" t="str">
            <v>Mdeo instalacion emeflex</v>
          </cell>
          <cell r="B311" t="str">
            <v>Mdeo pisos (acabados y bases) (30)</v>
          </cell>
          <cell r="C311" t="str">
            <v>M2</v>
          </cell>
          <cell r="D311">
            <v>7000</v>
          </cell>
          <cell r="E311" t="str">
            <v>Tekhne</v>
          </cell>
        </row>
        <row r="312">
          <cell r="A312" t="str">
            <v>Mdeo instalacion espejo 4mm</v>
          </cell>
          <cell r="B312" t="str">
            <v>Mdeo vidrios y cerraduras (35)</v>
          </cell>
          <cell r="C312" t="str">
            <v>M2</v>
          </cell>
          <cell r="D312">
            <v>3500</v>
          </cell>
          <cell r="E312" t="str">
            <v>Tekhne</v>
          </cell>
        </row>
        <row r="313">
          <cell r="A313" t="str">
            <v>Mdeo instalacion espejo 6mm</v>
          </cell>
          <cell r="B313" t="str">
            <v>Mdeo vidrios y cerraduras (35)</v>
          </cell>
          <cell r="C313" t="str">
            <v>M2</v>
          </cell>
          <cell r="D313">
            <v>3700</v>
          </cell>
          <cell r="E313" t="str">
            <v>Tekhne</v>
          </cell>
        </row>
        <row r="314">
          <cell r="A314" t="str">
            <v>Mdeo instalacion lamina</v>
          </cell>
          <cell r="B314" t="str">
            <v>Mdeo carpinterias (34)</v>
          </cell>
          <cell r="C314" t="str">
            <v>M2</v>
          </cell>
          <cell r="D314">
            <v>6400</v>
          </cell>
          <cell r="E314" t="str">
            <v>Tekhne</v>
          </cell>
        </row>
        <row r="315">
          <cell r="A315" t="str">
            <v>Mdeo instalacion nicho</v>
          </cell>
          <cell r="B315" t="str">
            <v>Mdeo inst. De gas (45)</v>
          </cell>
          <cell r="C315" t="str">
            <v>Un</v>
          </cell>
          <cell r="D315">
            <v>6500</v>
          </cell>
          <cell r="E315" t="str">
            <v>Tekhne</v>
          </cell>
        </row>
        <row r="316">
          <cell r="A316" t="str">
            <v>Mdeo instalacion porton (mad)</v>
          </cell>
          <cell r="B316" t="str">
            <v>Mdeo carpinterias (34)</v>
          </cell>
          <cell r="C316" t="str">
            <v>Un</v>
          </cell>
          <cell r="D316">
            <v>10500</v>
          </cell>
          <cell r="E316" t="str">
            <v>Tekhne</v>
          </cell>
        </row>
        <row r="317">
          <cell r="A317" t="str">
            <v>Mdeo instalacion puertas</v>
          </cell>
          <cell r="B317" t="str">
            <v>Mdeo carpinterias (34)</v>
          </cell>
          <cell r="C317" t="str">
            <v>Un</v>
          </cell>
          <cell r="D317">
            <v>7800</v>
          </cell>
          <cell r="E317" t="str">
            <v>Tekhne</v>
          </cell>
        </row>
        <row r="318">
          <cell r="A318" t="str">
            <v>Mdeo instalacion punto adicional</v>
          </cell>
          <cell r="B318" t="str">
            <v>Mdeo inst. De gas (45)</v>
          </cell>
          <cell r="C318" t="str">
            <v>Un</v>
          </cell>
          <cell r="D318">
            <v>15500</v>
          </cell>
          <cell r="E318" t="str">
            <v>Tekhne</v>
          </cell>
        </row>
        <row r="319">
          <cell r="A319" t="str">
            <v>Mdeo instalacion punto pal.</v>
          </cell>
          <cell r="B319" t="str">
            <v>Mdeo inst. De gas (45)</v>
          </cell>
          <cell r="C319" t="str">
            <v>Un</v>
          </cell>
          <cell r="D319">
            <v>25000</v>
          </cell>
          <cell r="E319" t="str">
            <v>Tekhne</v>
          </cell>
        </row>
        <row r="320">
          <cell r="A320" t="str">
            <v>Mdeo instalacion rejilla de</v>
          </cell>
          <cell r="B320" t="str">
            <v>Mdeo inst. De gas (45)</v>
          </cell>
          <cell r="C320" t="str">
            <v>Un</v>
          </cell>
          <cell r="D320">
            <v>21250</v>
          </cell>
          <cell r="E320" t="str">
            <v>Tekhne</v>
          </cell>
        </row>
        <row r="321">
          <cell r="A321" t="str">
            <v>Mdeo instalacion topes parq.</v>
          </cell>
          <cell r="B321" t="str">
            <v>Mdeo obras exteriores (37)</v>
          </cell>
          <cell r="C321" t="str">
            <v>Ml</v>
          </cell>
          <cell r="D321">
            <v>3914.12</v>
          </cell>
          <cell r="E321" t="str">
            <v>Tekhne</v>
          </cell>
        </row>
        <row r="322">
          <cell r="A322" t="str">
            <v>Mdeo instalacion vidrio 10mm</v>
          </cell>
          <cell r="B322" t="str">
            <v>Mdeo vidrios y cerraduras (35)</v>
          </cell>
          <cell r="C322" t="str">
            <v>M2</v>
          </cell>
          <cell r="D322">
            <v>8000</v>
          </cell>
          <cell r="E322" t="str">
            <v>Tekhne</v>
          </cell>
        </row>
        <row r="323">
          <cell r="A323" t="str">
            <v>Mdeo instalacion vidrio 3mm</v>
          </cell>
          <cell r="B323" t="str">
            <v>Mdeo vidrios y cerraduras (35)</v>
          </cell>
          <cell r="C323" t="str">
            <v>M2</v>
          </cell>
          <cell r="D323">
            <v>5075.04</v>
          </cell>
          <cell r="E323" t="str">
            <v>Tekhne</v>
          </cell>
        </row>
        <row r="324">
          <cell r="A324" t="str">
            <v>Mdeo instalacion vidrio 4mm</v>
          </cell>
          <cell r="B324" t="str">
            <v>Mdeo vidrios y cerraduras (35)</v>
          </cell>
          <cell r="C324" t="str">
            <v>M2</v>
          </cell>
          <cell r="D324">
            <v>5075.04</v>
          </cell>
          <cell r="E324" t="str">
            <v>Tekhne</v>
          </cell>
        </row>
        <row r="325">
          <cell r="A325" t="str">
            <v>Mdeo instalacion vidrio 5mm</v>
          </cell>
          <cell r="B325" t="str">
            <v>Mdeo vidrios y cerraduras (35)</v>
          </cell>
          <cell r="C325" t="str">
            <v>M2</v>
          </cell>
          <cell r="D325">
            <v>6449.53</v>
          </cell>
          <cell r="E325" t="str">
            <v>Tekhne</v>
          </cell>
        </row>
        <row r="326">
          <cell r="A326" t="str">
            <v>Mdeo instalacion vidrio 6mm</v>
          </cell>
          <cell r="B326" t="str">
            <v>Mdeo vidrios y cerraduras (35)</v>
          </cell>
          <cell r="C326" t="str">
            <v>M2</v>
          </cell>
          <cell r="D326">
            <v>6449.53</v>
          </cell>
          <cell r="E326" t="str">
            <v>Tekhne</v>
          </cell>
        </row>
        <row r="327">
          <cell r="A327" t="str">
            <v>Mdeo junta de asfalto</v>
          </cell>
          <cell r="B327" t="str">
            <v>Mdeo obras exteriores (37)</v>
          </cell>
          <cell r="C327" t="str">
            <v>Ml</v>
          </cell>
          <cell r="D327">
            <v>72.75</v>
          </cell>
          <cell r="E327" t="str">
            <v>Tekhne</v>
          </cell>
        </row>
        <row r="328">
          <cell r="A328" t="str">
            <v>Mdeo laca pisos</v>
          </cell>
          <cell r="B328" t="str">
            <v>Mdeo pintura (38)</v>
          </cell>
          <cell r="C328" t="str">
            <v>M2</v>
          </cell>
          <cell r="D328">
            <v>9767.49</v>
          </cell>
          <cell r="E328" t="str">
            <v>Tekhne</v>
          </cell>
        </row>
        <row r="329">
          <cell r="A329" t="str">
            <v>Mdeo ladrillo estructural</v>
          </cell>
          <cell r="B329" t="str">
            <v>Mdeo mamposteria (25)</v>
          </cell>
          <cell r="C329" t="str">
            <v>M2</v>
          </cell>
          <cell r="D329">
            <v>3500</v>
          </cell>
          <cell r="E329" t="str">
            <v>Tekhne</v>
          </cell>
        </row>
        <row r="330">
          <cell r="A330" t="str">
            <v>Mdeo lamina plana eternit</v>
          </cell>
          <cell r="B330" t="str">
            <v>Mdeo cielorasos (28)</v>
          </cell>
          <cell r="C330" t="str">
            <v>M2</v>
          </cell>
          <cell r="D330">
            <v>4120</v>
          </cell>
          <cell r="E330" t="str">
            <v>Tekhne</v>
          </cell>
        </row>
        <row r="331">
          <cell r="A331" t="str">
            <v>Mdeo lampara</v>
          </cell>
          <cell r="B331" t="str">
            <v>Mdeo inst. Electricas (33)</v>
          </cell>
          <cell r="C331" t="str">
            <v>Un</v>
          </cell>
          <cell r="D331">
            <v>5459</v>
          </cell>
          <cell r="E331" t="str">
            <v>Tekhne</v>
          </cell>
        </row>
        <row r="332">
          <cell r="A332" t="str">
            <v>Mdeo lavadero (conexion)</v>
          </cell>
          <cell r="B332" t="str">
            <v>Mdeo inst. Hidraulic/sanit/lat (32)</v>
          </cell>
          <cell r="C332" t="str">
            <v>Un</v>
          </cell>
          <cell r="D332">
            <v>20433.14</v>
          </cell>
          <cell r="E332" t="str">
            <v>Tekhne</v>
          </cell>
        </row>
        <row r="333">
          <cell r="A333" t="str">
            <v>Mdeo lavamanos (instalacion)</v>
          </cell>
          <cell r="B333" t="str">
            <v>Mdeo inst. Hidraulic/sanit/lat (32)</v>
          </cell>
          <cell r="C333" t="str">
            <v>Un</v>
          </cell>
          <cell r="D333">
            <v>19570</v>
          </cell>
          <cell r="E333" t="str">
            <v>Tekhne</v>
          </cell>
        </row>
        <row r="334">
          <cell r="A334" t="str">
            <v>Mdeo lavando adoquin</v>
          </cell>
          <cell r="B334" t="str">
            <v>Mdeo preliminares/limp.terreno (22)</v>
          </cell>
          <cell r="C334" t="str">
            <v>M2</v>
          </cell>
          <cell r="D334">
            <v>1700</v>
          </cell>
          <cell r="E334" t="str">
            <v>Tekhne</v>
          </cell>
        </row>
        <row r="335">
          <cell r="A335" t="str">
            <v>Mdeo lavaplatos (conexion)</v>
          </cell>
          <cell r="B335" t="str">
            <v>Mdeo inst. Hidraulic/sanit/lat (32)</v>
          </cell>
          <cell r="C335" t="str">
            <v>Un</v>
          </cell>
          <cell r="D335">
            <v>22660</v>
          </cell>
          <cell r="E335" t="str">
            <v>Tekhne</v>
          </cell>
        </row>
        <row r="336">
          <cell r="A336" t="str">
            <v>Mdeo letrina tabla (con hueco)</v>
          </cell>
          <cell r="B336" t="str">
            <v>Mdeo preliminares/limp.terreno (22)</v>
          </cell>
          <cell r="C336" t="str">
            <v>Un</v>
          </cell>
          <cell r="D336">
            <v>43600</v>
          </cell>
          <cell r="E336" t="str">
            <v>Tekhne</v>
          </cell>
        </row>
        <row r="337">
          <cell r="A337" t="str">
            <v>Mdeo limpieza de ladrillo</v>
          </cell>
          <cell r="B337" t="str">
            <v>Mdeo obras exteriores (37)</v>
          </cell>
          <cell r="C337" t="str">
            <v>M2</v>
          </cell>
          <cell r="D337">
            <v>1700</v>
          </cell>
          <cell r="E337" t="str">
            <v>Tekhne</v>
          </cell>
        </row>
        <row r="338">
          <cell r="A338" t="str">
            <v>Mdeo limpieza fachada</v>
          </cell>
          <cell r="B338" t="str">
            <v>Mdeo obras exteriores (37)</v>
          </cell>
          <cell r="C338" t="str">
            <v>M2</v>
          </cell>
          <cell r="D338">
            <v>4850</v>
          </cell>
          <cell r="E338" t="str">
            <v>Tekhne</v>
          </cell>
        </row>
        <row r="339">
          <cell r="A339" t="str">
            <v>Mdeo lineas trafico</v>
          </cell>
          <cell r="B339" t="str">
            <v>Mdeo pintura (38)</v>
          </cell>
          <cell r="C339" t="str">
            <v>Ml</v>
          </cell>
          <cell r="D339">
            <v>801.61</v>
          </cell>
          <cell r="E339" t="str">
            <v>Tekhne</v>
          </cell>
        </row>
        <row r="340">
          <cell r="A340" t="str">
            <v>Mdeo listello</v>
          </cell>
          <cell r="B340" t="str">
            <v>Mdeo enchapes/accesorios/papel (31)</v>
          </cell>
          <cell r="C340" t="str">
            <v>M2</v>
          </cell>
          <cell r="D340">
            <v>12000</v>
          </cell>
          <cell r="E340" t="str">
            <v>Tekhne</v>
          </cell>
        </row>
        <row r="341">
          <cell r="A341" t="str">
            <v>Mdeo liston m.h.</v>
          </cell>
          <cell r="B341" t="str">
            <v>Mdeo cielorasos (28)</v>
          </cell>
          <cell r="C341" t="str">
            <v>M2</v>
          </cell>
          <cell r="D341">
            <v>6180</v>
          </cell>
          <cell r="E341" t="str">
            <v>Tekhne</v>
          </cell>
        </row>
        <row r="342">
          <cell r="A342" t="str">
            <v>Mdeo liston madera</v>
          </cell>
          <cell r="B342" t="str">
            <v>Mdeo pisos (acabados y bases) (30)</v>
          </cell>
          <cell r="C342" t="str">
            <v>M2</v>
          </cell>
          <cell r="D342">
            <v>7000</v>
          </cell>
          <cell r="E342" t="str">
            <v>Tekhne</v>
          </cell>
        </row>
        <row r="343">
          <cell r="A343" t="str">
            <v>Mdeo llave</v>
          </cell>
          <cell r="B343" t="str">
            <v>Mdeo inst. Hidraulic/sanit/lat (32)</v>
          </cell>
          <cell r="C343" t="str">
            <v>Un</v>
          </cell>
          <cell r="D343">
            <v>17850.93</v>
          </cell>
          <cell r="E343" t="str">
            <v>Tekhne</v>
          </cell>
        </row>
        <row r="344">
          <cell r="A344" t="str">
            <v>Mdeo localizacion y replanteo</v>
          </cell>
          <cell r="B344" t="str">
            <v>Mdeo preliminares/limp.terreno (22)</v>
          </cell>
          <cell r="C344" t="str">
            <v>M2</v>
          </cell>
          <cell r="D344">
            <v>1000</v>
          </cell>
          <cell r="E344" t="str">
            <v>Tekhne</v>
          </cell>
        </row>
        <row r="345">
          <cell r="A345" t="str">
            <v>Mdeo losa maciza h= .10</v>
          </cell>
          <cell r="B345" t="str">
            <v>Mdeo cimentacion y estructura (24)</v>
          </cell>
          <cell r="C345" t="str">
            <v>M2</v>
          </cell>
          <cell r="D345">
            <v>6800</v>
          </cell>
          <cell r="E345" t="str">
            <v>Tekhne</v>
          </cell>
        </row>
        <row r="346">
          <cell r="A346" t="str">
            <v>Mdeo losa maciza h= .12</v>
          </cell>
          <cell r="B346" t="str">
            <v>Mdeo cimentacion y estructura (24)</v>
          </cell>
          <cell r="C346" t="str">
            <v>M2</v>
          </cell>
          <cell r="D346">
            <v>8000</v>
          </cell>
          <cell r="E346" t="str">
            <v>Tekhne</v>
          </cell>
        </row>
        <row r="347">
          <cell r="A347" t="str">
            <v>Mdeo losa maciza h= .14</v>
          </cell>
          <cell r="B347" t="str">
            <v>Mdeo cimentacion y estructura (24)</v>
          </cell>
          <cell r="C347" t="str">
            <v>M2</v>
          </cell>
          <cell r="D347">
            <v>9300</v>
          </cell>
          <cell r="E347" t="str">
            <v>Tekhne</v>
          </cell>
        </row>
        <row r="348">
          <cell r="A348" t="str">
            <v>Mdeo losa maciza h= .15</v>
          </cell>
          <cell r="B348" t="str">
            <v>Mdeo cimentacion y estructura (24)</v>
          </cell>
          <cell r="C348" t="str">
            <v>M2</v>
          </cell>
          <cell r="D348">
            <v>12626</v>
          </cell>
          <cell r="E348" t="str">
            <v>Tekhne</v>
          </cell>
        </row>
        <row r="349">
          <cell r="A349" t="str">
            <v>Mdeo losa maciza h= .18</v>
          </cell>
          <cell r="B349" t="str">
            <v>Mdeo cimentacion y estructura (24)</v>
          </cell>
          <cell r="C349" t="str">
            <v>M2</v>
          </cell>
          <cell r="D349">
            <v>12626</v>
          </cell>
          <cell r="E349" t="str">
            <v>Tekhne</v>
          </cell>
        </row>
        <row r="350">
          <cell r="A350" t="str">
            <v>Mdeo losa piscina</v>
          </cell>
          <cell r="B350" t="str">
            <v>Mdeo cimentacion y estructura (24)</v>
          </cell>
          <cell r="C350" t="str">
            <v>M3</v>
          </cell>
          <cell r="D350">
            <v>120000</v>
          </cell>
          <cell r="E350" t="str">
            <v>Tekhne</v>
          </cell>
        </row>
        <row r="351">
          <cell r="A351" t="str">
            <v>Mdeo luminaria</v>
          </cell>
          <cell r="B351" t="str">
            <v>Mdeo inst. Electricas (33)</v>
          </cell>
          <cell r="C351" t="str">
            <v>Un</v>
          </cell>
          <cell r="D351">
            <v>15000</v>
          </cell>
          <cell r="E351" t="str">
            <v>Tekhne</v>
          </cell>
        </row>
        <row r="352">
          <cell r="A352" t="str">
            <v>Mdeo luminaria pedestal</v>
          </cell>
          <cell r="B352" t="str">
            <v>Mdeo inst. Electricas (33)</v>
          </cell>
          <cell r="C352" t="str">
            <v>Un</v>
          </cell>
          <cell r="D352">
            <v>8485.14</v>
          </cell>
          <cell r="E352" t="str">
            <v>Tekhne</v>
          </cell>
        </row>
        <row r="353">
          <cell r="A353" t="str">
            <v>Mdeo malla bajo entramado</v>
          </cell>
          <cell r="B353" t="str">
            <v>Mdeo pañetes (26)</v>
          </cell>
          <cell r="C353" t="str">
            <v>M2</v>
          </cell>
          <cell r="D353">
            <v>3000</v>
          </cell>
          <cell r="E353" t="str">
            <v>Tekhne</v>
          </cell>
        </row>
        <row r="354">
          <cell r="A354" t="str">
            <v>Mdeo malla eslabonada instalac.</v>
          </cell>
          <cell r="B354" t="str">
            <v>Mdeo obras exteriores (37)</v>
          </cell>
          <cell r="C354" t="str">
            <v>Ml</v>
          </cell>
          <cell r="D354">
            <v>4697.58</v>
          </cell>
          <cell r="E354" t="str">
            <v>Tekhne</v>
          </cell>
        </row>
        <row r="355">
          <cell r="A355" t="str">
            <v>Mdeo mamposteria centro</v>
          </cell>
          <cell r="B355" t="str">
            <v>Mdeo inst. De gas (45)</v>
          </cell>
          <cell r="C355" t="str">
            <v>Un</v>
          </cell>
          <cell r="D355">
            <v>13500</v>
          </cell>
          <cell r="E355" t="str">
            <v>Tekhne</v>
          </cell>
        </row>
        <row r="356">
          <cell r="A356" t="str">
            <v>Mdeo marco y hoja (hech/inst)</v>
          </cell>
          <cell r="B356" t="str">
            <v>Mdeo carpinterias (34)</v>
          </cell>
          <cell r="C356" t="str">
            <v>Un</v>
          </cell>
          <cell r="D356">
            <v>27393.88</v>
          </cell>
          <cell r="E356" t="str">
            <v>Tekhne</v>
          </cell>
        </row>
        <row r="357">
          <cell r="A357" t="str">
            <v>Mdeo marmol</v>
          </cell>
          <cell r="B357" t="str">
            <v>Mdeo enchapes/accesorios/papel (31)</v>
          </cell>
          <cell r="C357" t="str">
            <v>M2</v>
          </cell>
          <cell r="D357">
            <v>11000</v>
          </cell>
          <cell r="E357" t="str">
            <v>Tekhne</v>
          </cell>
        </row>
        <row r="358">
          <cell r="A358" t="str">
            <v>Mdeo marmol con diseños</v>
          </cell>
          <cell r="B358" t="str">
            <v>Mdeo pisos (acabados y bases) (30)</v>
          </cell>
          <cell r="C358" t="str">
            <v>M2</v>
          </cell>
          <cell r="D358">
            <v>15400</v>
          </cell>
          <cell r="E358" t="str">
            <v>Tekhne</v>
          </cell>
        </row>
        <row r="359">
          <cell r="A359" t="str">
            <v>Mdeo marmolina sobre paðete</v>
          </cell>
          <cell r="B359" t="str">
            <v>Mdeo pintura (38)</v>
          </cell>
          <cell r="C359" t="str">
            <v>M2</v>
          </cell>
          <cell r="D359">
            <v>1347.24</v>
          </cell>
          <cell r="E359" t="str">
            <v>Tekhne</v>
          </cell>
        </row>
        <row r="360">
          <cell r="A360" t="str">
            <v>Mdeo medallon</v>
          </cell>
          <cell r="B360" t="str">
            <v>Mdeo cielorasos (28)</v>
          </cell>
          <cell r="C360" t="str">
            <v>Un</v>
          </cell>
          <cell r="D360">
            <v>7210</v>
          </cell>
          <cell r="E360" t="str">
            <v>Tekhne</v>
          </cell>
        </row>
        <row r="361">
          <cell r="A361" t="str">
            <v>Mdeo medidor gas 2.5</v>
          </cell>
          <cell r="B361" t="str">
            <v>Mdeo inst. De gas (45)</v>
          </cell>
          <cell r="C361" t="str">
            <v>Un</v>
          </cell>
          <cell r="D361">
            <v>7272</v>
          </cell>
          <cell r="E361" t="str">
            <v>Tekhne</v>
          </cell>
        </row>
        <row r="362">
          <cell r="A362" t="str">
            <v>Mdeo mesones en concreto</v>
          </cell>
          <cell r="B362" t="str">
            <v>Mdeo mamposteria (25)</v>
          </cell>
          <cell r="C362" t="str">
            <v>Un</v>
          </cell>
          <cell r="D362">
            <v>15000</v>
          </cell>
          <cell r="E362" t="str">
            <v>Tekhne</v>
          </cell>
        </row>
        <row r="363">
          <cell r="A363" t="str">
            <v>Mdeo mje. Y conexion de</v>
          </cell>
          <cell r="B363" t="str">
            <v>Mdeo inst. Electricas (33)</v>
          </cell>
          <cell r="C363" t="str">
            <v>Ml</v>
          </cell>
          <cell r="D363">
            <v>1500000</v>
          </cell>
          <cell r="E363" t="str">
            <v>Tekhne</v>
          </cell>
        </row>
        <row r="364">
          <cell r="A364" t="str">
            <v>Mdeo montaje duchas p/p</v>
          </cell>
          <cell r="B364" t="str">
            <v>Mdeo inst. Hidraulic/sanit/lat (32)</v>
          </cell>
          <cell r="C364" t="str">
            <v>Un</v>
          </cell>
          <cell r="D364">
            <v>8446</v>
          </cell>
          <cell r="E364" t="str">
            <v>Tekhne</v>
          </cell>
        </row>
        <row r="365">
          <cell r="A365" t="str">
            <v>Mdeo montaje lavamanos p/p</v>
          </cell>
          <cell r="B365" t="str">
            <v>Mdeo inst. Hidraulic/sanit/lat (32)</v>
          </cell>
          <cell r="C365" t="str">
            <v>Un</v>
          </cell>
          <cell r="D365">
            <v>7725</v>
          </cell>
          <cell r="E365" t="str">
            <v>Tekhne</v>
          </cell>
        </row>
        <row r="366">
          <cell r="A366" t="str">
            <v>Mdeo montaje orinales p/p</v>
          </cell>
          <cell r="B366" t="str">
            <v>Mdeo inst. Hidraulic/sanit/lat (32)</v>
          </cell>
          <cell r="C366" t="str">
            <v>Un</v>
          </cell>
          <cell r="D366">
            <v>7725</v>
          </cell>
          <cell r="E366" t="str">
            <v>Tekhne</v>
          </cell>
        </row>
        <row r="367">
          <cell r="A367" t="str">
            <v>Mdeo montaje sanitario p/p</v>
          </cell>
          <cell r="B367" t="str">
            <v>Mdeo inst. Hidraulic/sanit/lat (32)</v>
          </cell>
          <cell r="C367" t="str">
            <v>Un</v>
          </cell>
          <cell r="D367">
            <v>7725</v>
          </cell>
          <cell r="E367" t="str">
            <v>Tekhne</v>
          </cell>
        </row>
        <row r="368">
          <cell r="A368" t="str">
            <v>Mdeo montaje torre grua</v>
          </cell>
          <cell r="B368" t="str">
            <v>Mdeo preliminares/limp.terreno (22)</v>
          </cell>
          <cell r="C368" t="str">
            <v>Gl</v>
          </cell>
          <cell r="D368">
            <v>150000</v>
          </cell>
          <cell r="E368" t="str">
            <v>Tekhne</v>
          </cell>
        </row>
        <row r="369">
          <cell r="A369" t="str">
            <v>Mdeo mortero</v>
          </cell>
          <cell r="B369" t="str">
            <v>Mdeo mamposteria (25)</v>
          </cell>
          <cell r="C369" t="str">
            <v>M3</v>
          </cell>
          <cell r="D369">
            <v>11330</v>
          </cell>
          <cell r="E369" t="str">
            <v>Tekhne</v>
          </cell>
        </row>
        <row r="370">
          <cell r="A370" t="str">
            <v>Mdeo mortero litro</v>
          </cell>
          <cell r="B370" t="str">
            <v>Mdeo mamposteria (25)</v>
          </cell>
          <cell r="C370" t="str">
            <v>Lt</v>
          </cell>
          <cell r="D370">
            <v>114.5</v>
          </cell>
          <cell r="E370" t="str">
            <v>Tekhne</v>
          </cell>
        </row>
        <row r="371">
          <cell r="A371" t="str">
            <v>Mdeo mueble bajo (hech/inst)</v>
          </cell>
          <cell r="B371" t="str">
            <v>Mdeo carpinterias (34)</v>
          </cell>
          <cell r="C371" t="str">
            <v>Un</v>
          </cell>
          <cell r="D371">
            <v>58941.75</v>
          </cell>
          <cell r="E371" t="str">
            <v>Tekhne</v>
          </cell>
        </row>
        <row r="372">
          <cell r="A372" t="str">
            <v>Mdeo muro de contencion</v>
          </cell>
          <cell r="B372" t="str">
            <v>Mdeo cimentacion y estructura (24)</v>
          </cell>
          <cell r="C372" t="str">
            <v>M3</v>
          </cell>
          <cell r="D372">
            <v>120000</v>
          </cell>
          <cell r="E372" t="str">
            <v>Tekhne</v>
          </cell>
        </row>
        <row r="373">
          <cell r="A373" t="str">
            <v>Mdeo muro ladribloc 1cv</v>
          </cell>
          <cell r="B373" t="str">
            <v>Mdeo mamposteria (25)</v>
          </cell>
          <cell r="C373" t="str">
            <v>M2</v>
          </cell>
          <cell r="D373">
            <v>1800</v>
          </cell>
          <cell r="E373" t="str">
            <v>Tekhne</v>
          </cell>
        </row>
        <row r="374">
          <cell r="A374" t="str">
            <v>Mdeo muro pndeta prensado p/p</v>
          </cell>
          <cell r="B374" t="str">
            <v>Mdeo mamposteria (25)</v>
          </cell>
          <cell r="C374" t="str">
            <v>M2</v>
          </cell>
          <cell r="D374">
            <v>4000</v>
          </cell>
          <cell r="E374" t="str">
            <v>Tekhne</v>
          </cell>
        </row>
        <row r="375">
          <cell r="A375" t="str">
            <v>Mdeo muro pndeta tolete p/p</v>
          </cell>
          <cell r="B375" t="str">
            <v>Mdeo mamposteria (25)</v>
          </cell>
          <cell r="C375" t="str">
            <v>M2</v>
          </cell>
          <cell r="D375">
            <v>3400</v>
          </cell>
          <cell r="E375" t="str">
            <v>Tekhne</v>
          </cell>
        </row>
        <row r="376">
          <cell r="A376" t="str">
            <v>Mdeo muro tbcon portante 1cv</v>
          </cell>
          <cell r="B376" t="str">
            <v>Mdeo mamposteria (25)</v>
          </cell>
          <cell r="C376" t="str">
            <v>M2</v>
          </cell>
          <cell r="D376">
            <v>8000</v>
          </cell>
          <cell r="E376" t="str">
            <v>Tekhne</v>
          </cell>
        </row>
        <row r="377">
          <cell r="A377" t="str">
            <v>Mdeo muro tbcon prensado 1cv</v>
          </cell>
          <cell r="B377" t="str">
            <v>Mdeo mamposteria (25)</v>
          </cell>
          <cell r="C377" t="str">
            <v>M2</v>
          </cell>
          <cell r="D377">
            <v>8500</v>
          </cell>
          <cell r="E377" t="str">
            <v>Tekhne</v>
          </cell>
        </row>
        <row r="378">
          <cell r="A378" t="str">
            <v>Mdeo muro tbcon tolete p/p</v>
          </cell>
          <cell r="B378" t="str">
            <v>Mdeo mamposteria (25)</v>
          </cell>
          <cell r="C378" t="str">
            <v>M2</v>
          </cell>
          <cell r="D378">
            <v>6800</v>
          </cell>
          <cell r="E378" t="str">
            <v>Tekhne</v>
          </cell>
        </row>
        <row r="379">
          <cell r="A379" t="str">
            <v>Mdeo muro tbcon tolete recoc p/p</v>
          </cell>
          <cell r="B379" t="str">
            <v>Mdeo mamposteria (25)</v>
          </cell>
          <cell r="C379" t="str">
            <v>M2</v>
          </cell>
          <cell r="D379">
            <v>7200</v>
          </cell>
          <cell r="E379" t="str">
            <v>Tekhne</v>
          </cell>
        </row>
        <row r="380">
          <cell r="A380" t="str">
            <v>Mdeo muro tbque lunsa p/p</v>
          </cell>
          <cell r="B380" t="str">
            <v>Mdeo mamposteria (25)</v>
          </cell>
          <cell r="C380" t="str">
            <v>M2</v>
          </cell>
          <cell r="D380">
            <v>4500</v>
          </cell>
          <cell r="E380" t="str">
            <v>Tekhne</v>
          </cell>
        </row>
        <row r="381">
          <cell r="A381" t="str">
            <v>Mdeo muro tbque portante 1cv</v>
          </cell>
          <cell r="B381" t="str">
            <v>Mdeo mamposteria (25)</v>
          </cell>
          <cell r="C381" t="str">
            <v>M2</v>
          </cell>
          <cell r="D381">
            <v>5000</v>
          </cell>
          <cell r="E381" t="str">
            <v>Tekhne</v>
          </cell>
        </row>
        <row r="382">
          <cell r="A382" t="str">
            <v>Mdeo muro tbque prens/bocad 1cv</v>
          </cell>
          <cell r="B382" t="str">
            <v>Mdeo mamposteria (25)</v>
          </cell>
          <cell r="C382" t="str">
            <v>M2</v>
          </cell>
          <cell r="D382">
            <v>4000</v>
          </cell>
          <cell r="E382" t="str">
            <v>Tekhne</v>
          </cell>
        </row>
        <row r="383">
          <cell r="A383" t="str">
            <v>Mdeo muro tbque t/fino - horiz 1cv</v>
          </cell>
          <cell r="B383" t="str">
            <v>Mdeo mamposteria (25)</v>
          </cell>
          <cell r="C383" t="str">
            <v>M2</v>
          </cell>
          <cell r="D383">
            <v>4500</v>
          </cell>
          <cell r="E383" t="str">
            <v>Tekhne</v>
          </cell>
        </row>
        <row r="384">
          <cell r="A384" t="str">
            <v>Mdeo muro tbque tolete comun p/p</v>
          </cell>
          <cell r="B384" t="str">
            <v>Mdeo mamposteria (25)</v>
          </cell>
          <cell r="C384" t="str">
            <v>M2</v>
          </cell>
          <cell r="D384">
            <v>4000</v>
          </cell>
          <cell r="E384" t="str">
            <v>Tekhne</v>
          </cell>
        </row>
        <row r="385">
          <cell r="A385" t="str">
            <v>Mdeo muro tbque tolete p/p</v>
          </cell>
          <cell r="B385" t="str">
            <v>Mdeo mamposteria (25)</v>
          </cell>
          <cell r="C385" t="str">
            <v>M2</v>
          </cell>
          <cell r="D385">
            <v>3200</v>
          </cell>
          <cell r="E385" t="str">
            <v>Tekhne</v>
          </cell>
        </row>
        <row r="386">
          <cell r="A386" t="str">
            <v>Mdeo nivelacion zona verde</v>
          </cell>
          <cell r="B386" t="str">
            <v>Mdeo obras exteriores (37)</v>
          </cell>
          <cell r="C386" t="str">
            <v>M2</v>
          </cell>
          <cell r="D386">
            <v>1200</v>
          </cell>
          <cell r="E386" t="str">
            <v>Tekhne</v>
          </cell>
        </row>
        <row r="387">
          <cell r="A387" t="str">
            <v>Mdeo orinal</v>
          </cell>
          <cell r="B387" t="str">
            <v>Mdeo inst. Hidraulic/sanit/lat (32)</v>
          </cell>
          <cell r="C387" t="str">
            <v>Un</v>
          </cell>
          <cell r="D387">
            <v>20433.14</v>
          </cell>
          <cell r="E387" t="str">
            <v>Tekhne</v>
          </cell>
        </row>
        <row r="388">
          <cell r="A388" t="str">
            <v>Mdeo ornamentacion chimenea</v>
          </cell>
          <cell r="B388" t="str">
            <v>Mdeo inst. De gas (45)</v>
          </cell>
          <cell r="C388" t="str">
            <v>Un</v>
          </cell>
          <cell r="D388">
            <v>9462.08</v>
          </cell>
          <cell r="E388" t="str">
            <v>Tekhne</v>
          </cell>
        </row>
        <row r="389">
          <cell r="A389" t="str">
            <v>Mdeo panal</v>
          </cell>
          <cell r="B389" t="str">
            <v>Mdeo cielorasos (28)</v>
          </cell>
          <cell r="C389" t="str">
            <v>M2</v>
          </cell>
          <cell r="D389">
            <v>7522.09</v>
          </cell>
          <cell r="E389" t="str">
            <v>Tekhne</v>
          </cell>
        </row>
        <row r="390">
          <cell r="A390" t="str">
            <v>Mdeo pañete bajo guadua</v>
          </cell>
          <cell r="B390" t="str">
            <v>Mdeo pañetes (26)</v>
          </cell>
          <cell r="C390" t="str">
            <v>M2</v>
          </cell>
          <cell r="D390">
            <v>3000</v>
          </cell>
          <cell r="E390" t="str">
            <v>Tekhne</v>
          </cell>
        </row>
        <row r="391">
          <cell r="A391" t="str">
            <v>Mdeo pañete bajo malla</v>
          </cell>
          <cell r="B391" t="str">
            <v>Mdeo pañetes (26)</v>
          </cell>
          <cell r="C391" t="str">
            <v>M2</v>
          </cell>
          <cell r="D391">
            <v>3200</v>
          </cell>
          <cell r="E391" t="str">
            <v>Tekhne</v>
          </cell>
        </row>
        <row r="392">
          <cell r="A392" t="str">
            <v>Mdeo pañete bajo placa</v>
          </cell>
          <cell r="B392" t="str">
            <v>Mdeo pañetes (26)</v>
          </cell>
          <cell r="C392" t="str">
            <v>M2</v>
          </cell>
          <cell r="D392">
            <v>3317</v>
          </cell>
          <cell r="E392" t="str">
            <v>Tekhne</v>
          </cell>
        </row>
        <row r="393">
          <cell r="A393" t="str">
            <v>Mdeo pañete bases ventanas</v>
          </cell>
          <cell r="B393" t="str">
            <v>Mdeo pañetes (26)</v>
          </cell>
          <cell r="C393" t="str">
            <v>Ml</v>
          </cell>
          <cell r="D393">
            <v>2000</v>
          </cell>
          <cell r="E393" t="str">
            <v>Tekhne</v>
          </cell>
        </row>
        <row r="394">
          <cell r="A394" t="str">
            <v>Mdeo pañete cuchillas</v>
          </cell>
          <cell r="B394" t="str">
            <v>Mdeo pañetes (26)</v>
          </cell>
          <cell r="C394" t="str">
            <v>M2</v>
          </cell>
          <cell r="D394">
            <v>3500</v>
          </cell>
          <cell r="E394" t="str">
            <v>Tekhne</v>
          </cell>
        </row>
        <row r="395">
          <cell r="A395" t="str">
            <v>Mdeo pañete culatas</v>
          </cell>
          <cell r="B395" t="str">
            <v>Mdeo pañetes (26)</v>
          </cell>
          <cell r="C395" t="str">
            <v>M2</v>
          </cell>
          <cell r="D395">
            <v>3000</v>
          </cell>
          <cell r="E395" t="str">
            <v>Tekhne</v>
          </cell>
        </row>
        <row r="396">
          <cell r="A396" t="str">
            <v>Mdeo pañete liso cielorasos</v>
          </cell>
          <cell r="B396" t="str">
            <v>Mdeo pañetes (26)</v>
          </cell>
          <cell r="C396" t="str">
            <v>M2</v>
          </cell>
          <cell r="D396">
            <v>4500</v>
          </cell>
          <cell r="E396" t="str">
            <v>Tekhne</v>
          </cell>
        </row>
        <row r="397">
          <cell r="A397" t="str">
            <v>Mdeo pañete liso muros</v>
          </cell>
          <cell r="B397" t="str">
            <v>Mdeo pañetes (26)</v>
          </cell>
          <cell r="C397" t="str">
            <v>M2</v>
          </cell>
          <cell r="D397">
            <v>2835</v>
          </cell>
          <cell r="E397" t="str">
            <v>Tekhne</v>
          </cell>
        </row>
        <row r="398">
          <cell r="A398" t="str">
            <v>Mdeo pañete taludes</v>
          </cell>
          <cell r="B398" t="str">
            <v>Mdeo cimentacion y estructura (24)</v>
          </cell>
          <cell r="C398" t="str">
            <v>M2</v>
          </cell>
          <cell r="D398">
            <v>1712</v>
          </cell>
          <cell r="E398" t="str">
            <v>Tekhne</v>
          </cell>
        </row>
        <row r="399">
          <cell r="A399" t="str">
            <v>Mdeo pararrayos</v>
          </cell>
          <cell r="B399" t="str">
            <v>Mdeo inst. Electricas (33)</v>
          </cell>
          <cell r="C399" t="str">
            <v>Un</v>
          </cell>
          <cell r="D399">
            <v>9270</v>
          </cell>
          <cell r="E399" t="str">
            <v>Tekhne</v>
          </cell>
        </row>
        <row r="400">
          <cell r="A400" t="str">
            <v>Mdeo parcial de 30 metros.</v>
          </cell>
          <cell r="B400" t="str">
            <v>Mdeo inst. Electricas (33)</v>
          </cell>
          <cell r="C400" t="str">
            <v>Un</v>
          </cell>
          <cell r="D400">
            <v>62029.18</v>
          </cell>
          <cell r="E400" t="str">
            <v>Tekhne</v>
          </cell>
        </row>
        <row r="401">
          <cell r="A401" t="str">
            <v>Mdeo pasamanos (hech/inst)</v>
          </cell>
          <cell r="B401" t="str">
            <v>Mdeo carpinterias (34)</v>
          </cell>
          <cell r="C401" t="str">
            <v>Ml</v>
          </cell>
          <cell r="D401">
            <v>8644.7900000000009</v>
          </cell>
          <cell r="E401" t="str">
            <v>Tekhne</v>
          </cell>
        </row>
        <row r="402">
          <cell r="A402" t="str">
            <v>Mdeo paso esc gravilla y alfa</v>
          </cell>
          <cell r="B402" t="str">
            <v>Mdeo pisos (acabados y bases) (30)</v>
          </cell>
          <cell r="C402" t="str">
            <v>Un</v>
          </cell>
          <cell r="D402">
            <v>16000</v>
          </cell>
          <cell r="E402" t="str">
            <v>Tekhne</v>
          </cell>
        </row>
        <row r="403">
          <cell r="A403" t="str">
            <v>Mdeo paso escalera granito</v>
          </cell>
          <cell r="B403" t="str">
            <v>Mdeo pisos (acabados y bases) (30)</v>
          </cell>
          <cell r="C403" t="str">
            <v>Ml</v>
          </cell>
          <cell r="D403">
            <v>15500</v>
          </cell>
          <cell r="E403" t="str">
            <v>Tekhne</v>
          </cell>
        </row>
        <row r="404">
          <cell r="A404" t="str">
            <v>Mdeo paso escalera gravilla</v>
          </cell>
          <cell r="B404" t="str">
            <v>Mdeo pisos (acabados y bases) (30)</v>
          </cell>
          <cell r="C404" t="str">
            <v>Ml</v>
          </cell>
          <cell r="D404">
            <v>6800</v>
          </cell>
          <cell r="E404" t="str">
            <v>Tekhne</v>
          </cell>
        </row>
        <row r="405">
          <cell r="A405" t="str">
            <v>Mdeo patch cord 2m</v>
          </cell>
          <cell r="B405" t="str">
            <v>Mdeo cableado estructurado (47)</v>
          </cell>
          <cell r="C405" t="str">
            <v>Un</v>
          </cell>
          <cell r="D405">
            <v>6060</v>
          </cell>
          <cell r="E405" t="str">
            <v>Tekhne</v>
          </cell>
        </row>
        <row r="406">
          <cell r="A406" t="str">
            <v>Mdeo patch panel</v>
          </cell>
          <cell r="B406" t="str">
            <v>Mdeo cableado estructurado (47)</v>
          </cell>
          <cell r="C406" t="str">
            <v>Un</v>
          </cell>
          <cell r="D406">
            <v>64996.53</v>
          </cell>
          <cell r="E406" t="str">
            <v>Tekhne</v>
          </cell>
        </row>
        <row r="407">
          <cell r="A407" t="str">
            <v>Mdeo pavimento en concreto</v>
          </cell>
          <cell r="B407" t="str">
            <v>Mdeo obras exteriores (37)</v>
          </cell>
          <cell r="C407" t="str">
            <v>M2</v>
          </cell>
          <cell r="D407">
            <v>7187.7</v>
          </cell>
          <cell r="E407" t="str">
            <v>Tekhne</v>
          </cell>
        </row>
        <row r="408">
          <cell r="A408" t="str">
            <v>Mdeo picar pañete de muro</v>
          </cell>
          <cell r="B408" t="str">
            <v>Mdeo preliminares/limp.terreno (22)</v>
          </cell>
          <cell r="C408" t="str">
            <v>M2</v>
          </cell>
          <cell r="D408">
            <v>1090</v>
          </cell>
          <cell r="E408" t="str">
            <v>Tekhne</v>
          </cell>
        </row>
        <row r="409">
          <cell r="A409" t="str">
            <v>Mdeo picar pañete de techo</v>
          </cell>
          <cell r="B409" t="str">
            <v>Mdeo preliminares/limp.terreno (22)</v>
          </cell>
          <cell r="C409" t="str">
            <v>M2</v>
          </cell>
          <cell r="D409">
            <v>1417</v>
          </cell>
          <cell r="E409" t="str">
            <v>Tekhne</v>
          </cell>
        </row>
        <row r="410">
          <cell r="A410" t="str">
            <v>Mdeo pintura g/escobas madera</v>
          </cell>
          <cell r="B410" t="str">
            <v>Mdeo pintura (38)</v>
          </cell>
          <cell r="C410" t="str">
            <v>Ml</v>
          </cell>
          <cell r="D410">
            <v>400</v>
          </cell>
          <cell r="E410" t="str">
            <v>Tekhne</v>
          </cell>
        </row>
        <row r="411">
          <cell r="A411" t="str">
            <v>Mdeo piramide</v>
          </cell>
          <cell r="B411" t="str">
            <v>Mdeo cielorasos (28)</v>
          </cell>
          <cell r="C411" t="str">
            <v>M2</v>
          </cell>
          <cell r="D411">
            <v>4715.34</v>
          </cell>
          <cell r="E411" t="str">
            <v>Tekhne</v>
          </cell>
        </row>
        <row r="412">
          <cell r="A412" t="str">
            <v>Mdeo pirlan porcelana ducha</v>
          </cell>
          <cell r="B412" t="str">
            <v>Mdeo enchapes/accesorios/papel (31)</v>
          </cell>
          <cell r="C412" t="str">
            <v>Ml</v>
          </cell>
          <cell r="D412">
            <v>10500</v>
          </cell>
          <cell r="E412" t="str">
            <v>Tekhne</v>
          </cell>
        </row>
        <row r="413">
          <cell r="A413" t="str">
            <v>Mdeo pirlanes (hech/inst)</v>
          </cell>
          <cell r="B413" t="str">
            <v>Mdeo carpinterias (34)</v>
          </cell>
          <cell r="C413" t="str">
            <v>Un</v>
          </cell>
          <cell r="D413">
            <v>7858.9</v>
          </cell>
          <cell r="E413" t="str">
            <v>Tekhne</v>
          </cell>
        </row>
        <row r="414">
          <cell r="A414" t="str">
            <v>Mdeo pirlanes aluminio</v>
          </cell>
          <cell r="B414" t="str">
            <v>Mdeo pisos (acabados y bases) (30)</v>
          </cell>
          <cell r="C414" t="str">
            <v>Ml</v>
          </cell>
          <cell r="D414">
            <v>3000</v>
          </cell>
          <cell r="E414" t="str">
            <v>Tekhne</v>
          </cell>
        </row>
        <row r="415">
          <cell r="A415" t="str">
            <v>Mdeo pirlanes ladrillo</v>
          </cell>
          <cell r="B415" t="str">
            <v>Mdeo pisos (acabados y bases) (30)</v>
          </cell>
          <cell r="C415" t="str">
            <v>Ml</v>
          </cell>
          <cell r="D415">
            <v>5800</v>
          </cell>
          <cell r="E415" t="str">
            <v>Tekhne</v>
          </cell>
        </row>
        <row r="416">
          <cell r="A416" t="str">
            <v>Mdeo pisos ceramicos</v>
          </cell>
          <cell r="B416" t="str">
            <v>Mdeo pisos (acabados y bases) (30)</v>
          </cell>
          <cell r="C416" t="str">
            <v>M2</v>
          </cell>
          <cell r="D416">
            <v>6000</v>
          </cell>
          <cell r="E416" t="str">
            <v>Tekhne</v>
          </cell>
        </row>
        <row r="417">
          <cell r="A417" t="str">
            <v>Mdeo pisos ceramicos con</v>
          </cell>
          <cell r="B417" t="str">
            <v>Mdeo pisos (acabados y bases) (30)</v>
          </cell>
          <cell r="C417" t="str">
            <v>M2</v>
          </cell>
          <cell r="D417">
            <v>9900</v>
          </cell>
          <cell r="E417" t="str">
            <v>Tekhne</v>
          </cell>
        </row>
        <row r="418">
          <cell r="A418" t="str">
            <v>Mdeo placa aerea en steel deck</v>
          </cell>
          <cell r="B418" t="str">
            <v>Mdeo cimentacion y estructura (24)</v>
          </cell>
          <cell r="C418" t="str">
            <v>Un</v>
          </cell>
          <cell r="D418">
            <v>6500</v>
          </cell>
          <cell r="E418" t="str">
            <v>Tekhne</v>
          </cell>
        </row>
        <row r="419">
          <cell r="A419" t="str">
            <v>Mdeo placa alig. Piso 1 h=.35</v>
          </cell>
          <cell r="B419" t="str">
            <v>Mdeo cimentacion y estructura (24)</v>
          </cell>
          <cell r="C419" t="str">
            <v>M2</v>
          </cell>
          <cell r="D419">
            <v>16000</v>
          </cell>
          <cell r="E419" t="str">
            <v>Tekhne</v>
          </cell>
        </row>
        <row r="420">
          <cell r="A420" t="str">
            <v>Mdeo placa alig. Piso 1 h=.50</v>
          </cell>
          <cell r="B420" t="str">
            <v>Mdeo cimentacion y estructura (24)</v>
          </cell>
          <cell r="C420" t="str">
            <v>M2</v>
          </cell>
          <cell r="D420">
            <v>20000</v>
          </cell>
          <cell r="E420" t="str">
            <v>Tekhne</v>
          </cell>
        </row>
        <row r="421">
          <cell r="A421" t="str">
            <v>Mdeo placa alig. Piso t h=.35</v>
          </cell>
          <cell r="B421" t="str">
            <v>Mdeo cimentacion y estructura (24)</v>
          </cell>
          <cell r="C421" t="str">
            <v>M2</v>
          </cell>
          <cell r="D421">
            <v>16000</v>
          </cell>
          <cell r="E421" t="str">
            <v>Tekhne</v>
          </cell>
        </row>
        <row r="422">
          <cell r="A422" t="str">
            <v>Mdeo placa alig. Piso t h=.50</v>
          </cell>
          <cell r="B422" t="str">
            <v>Mdeo cimentacion y estructura (24)</v>
          </cell>
          <cell r="C422" t="str">
            <v>M2</v>
          </cell>
          <cell r="D422">
            <v>20000</v>
          </cell>
          <cell r="E422" t="str">
            <v>Tekhne</v>
          </cell>
        </row>
        <row r="423">
          <cell r="A423" t="str">
            <v>Mdeo placa base 0.08</v>
          </cell>
          <cell r="B423" t="str">
            <v>Mdeo pisos (acabados y bases) (30)</v>
          </cell>
          <cell r="C423" t="str">
            <v>M2</v>
          </cell>
          <cell r="D423">
            <v>6500</v>
          </cell>
          <cell r="E423" t="str">
            <v>Tekhne</v>
          </cell>
        </row>
        <row r="424">
          <cell r="A424" t="str">
            <v>Mdeo placa base 0.10</v>
          </cell>
          <cell r="B424" t="str">
            <v>Mdeo pisos (acabados y bases) (30)</v>
          </cell>
          <cell r="C424" t="str">
            <v>M2</v>
          </cell>
          <cell r="D424">
            <v>6800</v>
          </cell>
          <cell r="E424" t="str">
            <v>Tekhne</v>
          </cell>
        </row>
        <row r="425">
          <cell r="A425" t="str">
            <v>Mdeo placa base 0.15</v>
          </cell>
          <cell r="B425" t="str">
            <v>Mdeo pisos (acabados y bases) (30)</v>
          </cell>
          <cell r="C425" t="str">
            <v>M2</v>
          </cell>
          <cell r="D425">
            <v>7000</v>
          </cell>
          <cell r="E425" t="str">
            <v>Tekhne</v>
          </cell>
        </row>
        <row r="426">
          <cell r="A426" t="str">
            <v>Mdeo placa de cimentacion</v>
          </cell>
          <cell r="B426" t="str">
            <v>Mdeo cimentacion y estructura (24)</v>
          </cell>
          <cell r="C426" t="str">
            <v>M2</v>
          </cell>
          <cell r="D426">
            <v>16000</v>
          </cell>
          <cell r="E426" t="str">
            <v>Tekhne</v>
          </cell>
        </row>
        <row r="427">
          <cell r="A427" t="str">
            <v>Mdeo placa flotante</v>
          </cell>
          <cell r="B427" t="str">
            <v>Mdeo cimentacion y estructura (24)</v>
          </cell>
          <cell r="C427" t="str">
            <v>M2</v>
          </cell>
          <cell r="D427">
            <v>23000</v>
          </cell>
          <cell r="E427" t="str">
            <v>Tekhne</v>
          </cell>
        </row>
        <row r="428">
          <cell r="A428" t="str">
            <v>Mdeo planchuela marmol</v>
          </cell>
          <cell r="B428" t="str">
            <v>Mdeo pisos (acabados y bases) (30)</v>
          </cell>
          <cell r="C428" t="str">
            <v>M2</v>
          </cell>
          <cell r="D428">
            <v>10000</v>
          </cell>
          <cell r="E428" t="str">
            <v>Tekhne</v>
          </cell>
        </row>
        <row r="429">
          <cell r="A429" t="str">
            <v>Mdeo poyo cocina</v>
          </cell>
          <cell r="B429" t="str">
            <v>Mdeo mamposteria (25)</v>
          </cell>
          <cell r="C429" t="str">
            <v>Ml</v>
          </cell>
          <cell r="D429">
            <v>2500</v>
          </cell>
          <cell r="E429" t="str">
            <v>Tekhne</v>
          </cell>
        </row>
        <row r="430">
          <cell r="A430" t="str">
            <v>Mdeo pozo septico eternit</v>
          </cell>
          <cell r="B430" t="str">
            <v>Mdeo redes servicios y desagüe (23)</v>
          </cell>
          <cell r="C430" t="str">
            <v>Un</v>
          </cell>
          <cell r="D430">
            <v>22000</v>
          </cell>
          <cell r="E430" t="str">
            <v>Tekhne</v>
          </cell>
        </row>
        <row r="431">
          <cell r="A431" t="str">
            <v>Mdeo prefabricacion topes parq.</v>
          </cell>
          <cell r="B431" t="str">
            <v>Mdeo obras exteriores (37)</v>
          </cell>
          <cell r="C431" t="str">
            <v>Ml</v>
          </cell>
          <cell r="D431">
            <v>5432.41</v>
          </cell>
          <cell r="E431" t="str">
            <v>Tekhne</v>
          </cell>
        </row>
        <row r="432">
          <cell r="A432" t="str">
            <v>Mdeo puerta madera (hech/inst)</v>
          </cell>
          <cell r="B432" t="str">
            <v>Mdeo carpinterias (34)</v>
          </cell>
          <cell r="C432" t="str">
            <v>Un</v>
          </cell>
          <cell r="D432">
            <v>14931.91</v>
          </cell>
          <cell r="E432" t="str">
            <v>Tekhne</v>
          </cell>
        </row>
        <row r="433">
          <cell r="A433" t="str">
            <v>Mdeo punto agua fria pvc</v>
          </cell>
          <cell r="B433" t="str">
            <v>Mdeo inst. Hidraulic/sanit/lat (32)</v>
          </cell>
          <cell r="C433" t="str">
            <v>Un</v>
          </cell>
          <cell r="D433">
            <v>12360</v>
          </cell>
          <cell r="E433" t="str">
            <v>Tekhne</v>
          </cell>
        </row>
        <row r="434">
          <cell r="A434" t="str">
            <v>Mdeo punto de agua caliente</v>
          </cell>
          <cell r="B434" t="str">
            <v>Mdeo inst. Hidraulic/sanit/lat (32)</v>
          </cell>
          <cell r="C434" t="str">
            <v>Un</v>
          </cell>
          <cell r="D434">
            <v>12360</v>
          </cell>
          <cell r="E434" t="str">
            <v>Tekhne</v>
          </cell>
        </row>
        <row r="435">
          <cell r="A435" t="str">
            <v>Mdeo punto sanitario de</v>
          </cell>
          <cell r="B435" t="str">
            <v>Mdeo inst. Hidraulic/sanit/lat (32)</v>
          </cell>
          <cell r="C435" t="str">
            <v>Un</v>
          </cell>
          <cell r="D435">
            <v>13905</v>
          </cell>
          <cell r="E435" t="str">
            <v>Tekhne</v>
          </cell>
        </row>
        <row r="436">
          <cell r="A436" t="str">
            <v>Mdeo punto sanitario de ducha</v>
          </cell>
          <cell r="B436" t="str">
            <v>Mdeo inst. Hidraulic/sanit/lat (32)</v>
          </cell>
          <cell r="C436" t="str">
            <v>Un</v>
          </cell>
          <cell r="D436">
            <v>13905</v>
          </cell>
          <cell r="E436" t="str">
            <v>Tekhne</v>
          </cell>
        </row>
        <row r="437">
          <cell r="A437" t="str">
            <v>Mdeo punto sanitarios de</v>
          </cell>
          <cell r="B437" t="str">
            <v>Mdeo inst. Hidraulic/sanit/lat (32)</v>
          </cell>
          <cell r="C437" t="str">
            <v>Un</v>
          </cell>
          <cell r="D437">
            <v>13905</v>
          </cell>
          <cell r="E437" t="str">
            <v>Tekhne</v>
          </cell>
        </row>
        <row r="438">
          <cell r="A438" t="str">
            <v>Mdeo punto suministro galv.</v>
          </cell>
          <cell r="B438" t="str">
            <v>Mdeo inst. Hidraulic/sanit/lat (32)</v>
          </cell>
          <cell r="C438" t="str">
            <v>Un</v>
          </cell>
          <cell r="D438">
            <v>9767.49</v>
          </cell>
          <cell r="E438" t="str">
            <v>Tekhne</v>
          </cell>
        </row>
        <row r="439">
          <cell r="A439" t="str">
            <v>Mdeo puntos de desague 3"-4"</v>
          </cell>
          <cell r="B439" t="str">
            <v>Mdeo inst. Hidraulic/sanit/lat (32)</v>
          </cell>
          <cell r="C439" t="str">
            <v>Un</v>
          </cell>
          <cell r="D439">
            <v>13696.94</v>
          </cell>
          <cell r="E439" t="str">
            <v>Tekhne</v>
          </cell>
        </row>
        <row r="440">
          <cell r="A440" t="str">
            <v>Mdeo rampa h= .10</v>
          </cell>
          <cell r="B440" t="str">
            <v>Mdeo cimentacion y estructura (24)</v>
          </cell>
          <cell r="C440" t="str">
            <v>M2</v>
          </cell>
          <cell r="D440">
            <v>11000</v>
          </cell>
          <cell r="E440" t="str">
            <v>Tekhne</v>
          </cell>
        </row>
        <row r="441">
          <cell r="A441" t="str">
            <v>Mdeo recebo base-asfalto</v>
          </cell>
          <cell r="B441" t="str">
            <v>Mdeo obras exteriores (37)</v>
          </cell>
          <cell r="C441" t="str">
            <v>M3</v>
          </cell>
          <cell r="D441">
            <v>8390.5</v>
          </cell>
          <cell r="E441" t="str">
            <v>Tekhne</v>
          </cell>
        </row>
        <row r="442">
          <cell r="A442" t="str">
            <v>Mdeo red agua provisional</v>
          </cell>
          <cell r="B442" t="str">
            <v>Mdeo preliminares/limp.terreno (22)</v>
          </cell>
          <cell r="C442" t="str">
            <v>Un</v>
          </cell>
          <cell r="D442">
            <v>438452.5</v>
          </cell>
          <cell r="E442" t="str">
            <v>Tekhne</v>
          </cell>
        </row>
        <row r="443">
          <cell r="A443" t="str">
            <v>Mdeo red de cobre</v>
          </cell>
          <cell r="B443" t="str">
            <v>Mdeo inst. Hidraulic/sanit/lat (32)</v>
          </cell>
          <cell r="C443" t="str">
            <v>Ml</v>
          </cell>
          <cell r="D443">
            <v>1571.78</v>
          </cell>
          <cell r="E443" t="str">
            <v>Tekhne</v>
          </cell>
        </row>
        <row r="444">
          <cell r="A444" t="str">
            <v>Mdeo red de suministro</v>
          </cell>
          <cell r="B444" t="str">
            <v>Mdeo inst. Hidraulic/sanit/lat (32)</v>
          </cell>
          <cell r="C444" t="str">
            <v>Ml</v>
          </cell>
          <cell r="D444">
            <v>3090</v>
          </cell>
          <cell r="E444" t="str">
            <v>Tekhne</v>
          </cell>
        </row>
        <row r="445">
          <cell r="A445" t="str">
            <v>Mdeo red electrica provisional</v>
          </cell>
          <cell r="B445" t="str">
            <v>Mdeo preliminares/limp.terreno (22)</v>
          </cell>
          <cell r="C445" t="str">
            <v>Un</v>
          </cell>
          <cell r="D445">
            <v>175000</v>
          </cell>
          <cell r="E445" t="str">
            <v>Tekhne</v>
          </cell>
        </row>
        <row r="446">
          <cell r="A446" t="str">
            <v>Mdeo red suministro galv.</v>
          </cell>
          <cell r="B446" t="str">
            <v>Mdeo inst. Hidraulic/sanit/lat (32)</v>
          </cell>
          <cell r="C446" t="str">
            <v>Ml</v>
          </cell>
          <cell r="D446">
            <v>14033.75</v>
          </cell>
          <cell r="E446" t="str">
            <v>Tekhne</v>
          </cell>
        </row>
        <row r="447">
          <cell r="A447" t="str">
            <v>Mdeo reflector</v>
          </cell>
          <cell r="B447" t="str">
            <v>Mdeo inst. Electricas (33)</v>
          </cell>
          <cell r="C447" t="str">
            <v>Un</v>
          </cell>
          <cell r="D447">
            <v>7004</v>
          </cell>
          <cell r="E447" t="str">
            <v>Tekhne</v>
          </cell>
        </row>
        <row r="448">
          <cell r="A448" t="str">
            <v>Mdeo refuerzo hierro</v>
          </cell>
          <cell r="B448" t="str">
            <v>Mdeo mamposteria (25)</v>
          </cell>
          <cell r="C448" t="str">
            <v>Tn</v>
          </cell>
          <cell r="D448">
            <v>230000</v>
          </cell>
          <cell r="E448" t="str">
            <v>Tekhne</v>
          </cell>
        </row>
        <row r="449">
          <cell r="A449" t="str">
            <v>Mdeo refuerzo hierro columna</v>
          </cell>
          <cell r="B449" t="str">
            <v>Mdeo mamposteria (25)</v>
          </cell>
          <cell r="C449" t="str">
            <v>Tn</v>
          </cell>
          <cell r="D449">
            <v>230000</v>
          </cell>
          <cell r="E449" t="str">
            <v>Tekhne</v>
          </cell>
        </row>
        <row r="450">
          <cell r="A450" t="str">
            <v>Mdeo refuerzo hierro muros</v>
          </cell>
          <cell r="B450" t="str">
            <v>Mdeo mamposteria (25)</v>
          </cell>
          <cell r="C450" t="str">
            <v>Tn</v>
          </cell>
          <cell r="D450">
            <v>230000</v>
          </cell>
          <cell r="E450" t="str">
            <v>Tekhne</v>
          </cell>
        </row>
        <row r="451">
          <cell r="A451" t="str">
            <v>Mdeo refuerzo hierro placa ali</v>
          </cell>
          <cell r="B451" t="str">
            <v>Mdeo mamposteria (25)</v>
          </cell>
          <cell r="C451" t="str">
            <v>Tn</v>
          </cell>
          <cell r="D451">
            <v>230000</v>
          </cell>
          <cell r="E451" t="str">
            <v>Tekhne</v>
          </cell>
        </row>
        <row r="452">
          <cell r="A452" t="str">
            <v>Mdeo refuerzo hierro placa mac</v>
          </cell>
          <cell r="B452" t="str">
            <v>Mdeo mamposteria (25)</v>
          </cell>
          <cell r="C452" t="str">
            <v>Tn</v>
          </cell>
          <cell r="D452">
            <v>230000</v>
          </cell>
          <cell r="E452" t="str">
            <v>Tekhne</v>
          </cell>
        </row>
        <row r="453">
          <cell r="A453" t="str">
            <v>Mdeo refuerzo hierro viga aer.</v>
          </cell>
          <cell r="B453" t="str">
            <v>Mdeo mamposteria (25)</v>
          </cell>
          <cell r="C453" t="str">
            <v>Tn</v>
          </cell>
          <cell r="D453">
            <v>230000</v>
          </cell>
          <cell r="E453" t="str">
            <v>Tekhne</v>
          </cell>
        </row>
        <row r="454">
          <cell r="A454" t="str">
            <v>Mdeo refuerzo hierro vigas cim</v>
          </cell>
          <cell r="B454" t="str">
            <v>Mdeo mamposteria (25)</v>
          </cell>
          <cell r="C454" t="str">
            <v>Tn</v>
          </cell>
          <cell r="D454">
            <v>230000</v>
          </cell>
          <cell r="E454" t="str">
            <v>Tekhne</v>
          </cell>
        </row>
        <row r="455">
          <cell r="A455" t="str">
            <v>Mdeo refuerzo hierro zapatas</v>
          </cell>
          <cell r="B455" t="str">
            <v>Mdeo mamposteria (25)</v>
          </cell>
          <cell r="C455" t="str">
            <v>Tn</v>
          </cell>
          <cell r="D455">
            <v>230000</v>
          </cell>
          <cell r="E455" t="str">
            <v>Tekhne</v>
          </cell>
        </row>
        <row r="456">
          <cell r="A456" t="str">
            <v>Mdeo refuerzo malla kg</v>
          </cell>
          <cell r="B456" t="str">
            <v>Mdeo mamposteria (25)</v>
          </cell>
          <cell r="C456" t="str">
            <v>Kg</v>
          </cell>
          <cell r="D456">
            <v>500</v>
          </cell>
          <cell r="E456" t="str">
            <v>Tekhne</v>
          </cell>
        </row>
        <row r="457">
          <cell r="A457" t="str">
            <v>Mdeo refuerzo malla muros</v>
          </cell>
          <cell r="B457" t="str">
            <v>Mdeo mamposteria (25)</v>
          </cell>
          <cell r="C457" t="str">
            <v>M2</v>
          </cell>
          <cell r="D457">
            <v>1500</v>
          </cell>
          <cell r="E457" t="str">
            <v>Tekhne</v>
          </cell>
        </row>
        <row r="458">
          <cell r="A458" t="str">
            <v>Mdeo refuerzo malla placa maci</v>
          </cell>
          <cell r="B458" t="str">
            <v>Mdeo mamposteria (25)</v>
          </cell>
          <cell r="C458" t="str">
            <v>M2</v>
          </cell>
          <cell r="D458">
            <v>1500</v>
          </cell>
          <cell r="E458" t="str">
            <v>Tekhne</v>
          </cell>
        </row>
        <row r="459">
          <cell r="A459" t="str">
            <v>Mdeo registro</v>
          </cell>
          <cell r="B459" t="str">
            <v>Mdeo inst. Hidraulic/sanit/lat (32)</v>
          </cell>
          <cell r="C459" t="str">
            <v>Un</v>
          </cell>
          <cell r="D459">
            <v>2357.67</v>
          </cell>
          <cell r="E459" t="str">
            <v>Tekhne</v>
          </cell>
        </row>
        <row r="460">
          <cell r="A460" t="str">
            <v>Mdeo regulador gas rp 40</v>
          </cell>
          <cell r="B460" t="str">
            <v>Mdeo inst. De gas (45)</v>
          </cell>
          <cell r="C460" t="str">
            <v>Un</v>
          </cell>
          <cell r="D460">
            <v>7272</v>
          </cell>
          <cell r="E460" t="str">
            <v>Tekhne</v>
          </cell>
        </row>
        <row r="461">
          <cell r="A461" t="str">
            <v>Mdeo rejilla</v>
          </cell>
          <cell r="B461" t="str">
            <v>Mdeo enchapes/accesorios/papel (31)</v>
          </cell>
          <cell r="C461" t="str">
            <v>Un</v>
          </cell>
          <cell r="D461">
            <v>1500</v>
          </cell>
          <cell r="E461" t="str">
            <v>Tekhne</v>
          </cell>
        </row>
        <row r="462">
          <cell r="A462" t="str">
            <v>Mdeo rejilla de ventilacion</v>
          </cell>
          <cell r="B462" t="str">
            <v>Mdeo inst. De gas (45)</v>
          </cell>
          <cell r="C462" t="str">
            <v>Un</v>
          </cell>
          <cell r="D462">
            <v>12000</v>
          </cell>
          <cell r="E462" t="str">
            <v>Tekhne</v>
          </cell>
        </row>
        <row r="463">
          <cell r="A463" t="str">
            <v>Mdeo rejillas ventilacion</v>
          </cell>
          <cell r="B463" t="str">
            <v>Mdeo enchapes/accesorios/papel (31)</v>
          </cell>
          <cell r="C463" t="str">
            <v>Un</v>
          </cell>
          <cell r="D463">
            <v>1500</v>
          </cell>
          <cell r="E463" t="str">
            <v>Tekhne</v>
          </cell>
        </row>
        <row r="464">
          <cell r="A464" t="str">
            <v>Mdeo rellenos recebo</v>
          </cell>
          <cell r="B464" t="str">
            <v>Mdeo preliminares/limp.terreno (22)</v>
          </cell>
          <cell r="C464" t="str">
            <v>M3</v>
          </cell>
          <cell r="D464">
            <v>6000</v>
          </cell>
          <cell r="E464" t="str">
            <v>Tekhne</v>
          </cell>
        </row>
        <row r="465">
          <cell r="A465" t="str">
            <v>Mdeo remates ladrillo prensado</v>
          </cell>
          <cell r="B465" t="str">
            <v>Mdeo mamposteria (25)</v>
          </cell>
          <cell r="C465" t="str">
            <v>Ml</v>
          </cell>
          <cell r="D465">
            <v>3000</v>
          </cell>
          <cell r="E465" t="str">
            <v>Tekhne</v>
          </cell>
        </row>
        <row r="466">
          <cell r="A466" t="str">
            <v>Mdeo replanteo exterior</v>
          </cell>
          <cell r="B466" t="str">
            <v>Mdeo preliminares/limp.terreno (22)</v>
          </cell>
          <cell r="C466" t="str">
            <v>M2</v>
          </cell>
          <cell r="D466">
            <v>1853</v>
          </cell>
          <cell r="E466" t="str">
            <v>Tekhne</v>
          </cell>
        </row>
        <row r="467">
          <cell r="A467" t="str">
            <v>Mdeo replanteo interior</v>
          </cell>
          <cell r="B467" t="str">
            <v>Mdeo mamposteria (25)</v>
          </cell>
          <cell r="C467" t="str">
            <v>M2</v>
          </cell>
          <cell r="D467">
            <v>1200</v>
          </cell>
          <cell r="E467" t="str">
            <v>Tekhne</v>
          </cell>
        </row>
        <row r="468">
          <cell r="A468" t="str">
            <v>Mdeo resanes generales</v>
          </cell>
          <cell r="B468" t="str">
            <v>Mdeo pañetes (26)</v>
          </cell>
          <cell r="C468" t="str">
            <v>M2</v>
          </cell>
          <cell r="D468">
            <v>2000</v>
          </cell>
          <cell r="E468" t="str">
            <v>Tekhne</v>
          </cell>
        </row>
        <row r="469">
          <cell r="A469" t="str">
            <v>Mdeo retenida media tension</v>
          </cell>
          <cell r="B469" t="str">
            <v>Mdeo inst. Electricas (33)</v>
          </cell>
          <cell r="C469" t="str">
            <v>Un</v>
          </cell>
          <cell r="D469">
            <v>3296</v>
          </cell>
          <cell r="E469" t="str">
            <v>Tekhne</v>
          </cell>
        </row>
        <row r="470">
          <cell r="A470" t="str">
            <v>Mdeo retenida term. Poste</v>
          </cell>
          <cell r="B470" t="str">
            <v>Mdeo inst. Electricas (33)</v>
          </cell>
          <cell r="C470" t="str">
            <v>Un</v>
          </cell>
          <cell r="D470">
            <v>19474.21</v>
          </cell>
          <cell r="E470" t="str">
            <v>Tekhne</v>
          </cell>
        </row>
        <row r="471">
          <cell r="A471" t="str">
            <v>Mdeo retiro sobrantes</v>
          </cell>
          <cell r="B471" t="str">
            <v>Mdeo preliminares/limp.terreno (22)</v>
          </cell>
          <cell r="C471" t="str">
            <v>M3</v>
          </cell>
          <cell r="D471">
            <v>5000</v>
          </cell>
          <cell r="E471" t="str">
            <v>Tekhne</v>
          </cell>
        </row>
        <row r="472">
          <cell r="A472" t="str">
            <v>Mdeo rustico muros ext.</v>
          </cell>
          <cell r="B472" t="str">
            <v>Mdeo pañetes (26)</v>
          </cell>
          <cell r="C472" t="str">
            <v>M2</v>
          </cell>
          <cell r="D472">
            <v>5000</v>
          </cell>
          <cell r="E472" t="str">
            <v>Tekhne</v>
          </cell>
        </row>
        <row r="473">
          <cell r="A473" t="str">
            <v>Mdeo rustico placas</v>
          </cell>
          <cell r="B473" t="str">
            <v>Mdeo pañetes (26)</v>
          </cell>
          <cell r="C473" t="str">
            <v>M2</v>
          </cell>
          <cell r="D473">
            <v>5000</v>
          </cell>
          <cell r="E473" t="str">
            <v>Tekhne</v>
          </cell>
        </row>
        <row r="474">
          <cell r="A474" t="str">
            <v>Mdeo salida alarma pvc</v>
          </cell>
          <cell r="B474" t="str">
            <v>Mdeo inst. Electricas (33)</v>
          </cell>
          <cell r="C474" t="str">
            <v>Un</v>
          </cell>
          <cell r="D474">
            <v>13390</v>
          </cell>
          <cell r="E474" t="str">
            <v>Tekhne</v>
          </cell>
        </row>
        <row r="475">
          <cell r="A475" t="str">
            <v>Mdeo salida amplificador</v>
          </cell>
          <cell r="B475" t="str">
            <v>Mdeo inst. Electricas (33)</v>
          </cell>
          <cell r="C475" t="str">
            <v>Un</v>
          </cell>
          <cell r="D475">
            <v>13390</v>
          </cell>
          <cell r="E475" t="str">
            <v>Tekhne</v>
          </cell>
        </row>
        <row r="476">
          <cell r="A476" t="str">
            <v>Mdeo salida bifasica y trifas.</v>
          </cell>
          <cell r="B476" t="str">
            <v>Mdeo inst. Electricas (33)</v>
          </cell>
          <cell r="C476" t="str">
            <v>Un</v>
          </cell>
          <cell r="D476">
            <v>19570</v>
          </cell>
          <cell r="E476" t="str">
            <v>Tekhne</v>
          </cell>
        </row>
        <row r="477">
          <cell r="A477" t="str">
            <v>Mdeo salida citofono</v>
          </cell>
          <cell r="B477" t="str">
            <v>Mdeo inst. Electricas (33)</v>
          </cell>
          <cell r="C477" t="str">
            <v>Un</v>
          </cell>
          <cell r="D477">
            <v>13390</v>
          </cell>
          <cell r="E477" t="str">
            <v>Tekhne</v>
          </cell>
        </row>
        <row r="478">
          <cell r="A478" t="str">
            <v>Mdeo salida fotocelda</v>
          </cell>
          <cell r="B478" t="str">
            <v>Mdeo inst. Electricas (33)</v>
          </cell>
          <cell r="C478" t="str">
            <v>Un</v>
          </cell>
          <cell r="D478">
            <v>13390</v>
          </cell>
          <cell r="E478" t="str">
            <v>Tekhne</v>
          </cell>
        </row>
        <row r="479">
          <cell r="A479" t="str">
            <v>Mdeo salida monofasica</v>
          </cell>
          <cell r="B479" t="str">
            <v>Mdeo inst. Electricas (33)</v>
          </cell>
          <cell r="C479" t="str">
            <v>Un</v>
          </cell>
          <cell r="D479">
            <v>13390</v>
          </cell>
          <cell r="E479" t="str">
            <v>Tekhne</v>
          </cell>
        </row>
        <row r="480">
          <cell r="A480" t="str">
            <v>Mdeo salida sonido</v>
          </cell>
          <cell r="B480" t="str">
            <v>Mdeo inst. Electricas (33)</v>
          </cell>
          <cell r="C480" t="str">
            <v>Un</v>
          </cell>
          <cell r="D480">
            <v>13390</v>
          </cell>
          <cell r="E480" t="str">
            <v>Tekhne</v>
          </cell>
        </row>
        <row r="481">
          <cell r="A481" t="str">
            <v>Mdeo salida telefono/timbre</v>
          </cell>
          <cell r="B481" t="str">
            <v>Mdeo inst. Electricas (33)</v>
          </cell>
          <cell r="C481" t="str">
            <v>Un</v>
          </cell>
          <cell r="D481">
            <v>13390</v>
          </cell>
          <cell r="E481" t="str">
            <v>Tekhne</v>
          </cell>
        </row>
        <row r="482">
          <cell r="A482" t="str">
            <v>Mdeo salida tv</v>
          </cell>
          <cell r="B482" t="str">
            <v>Mdeo inst. Electricas (33)</v>
          </cell>
          <cell r="C482" t="str">
            <v>Un</v>
          </cell>
          <cell r="D482">
            <v>13390</v>
          </cell>
          <cell r="E482" t="str">
            <v>Tekhne</v>
          </cell>
        </row>
        <row r="483">
          <cell r="A483" t="str">
            <v>Mdeo salida ventilador</v>
          </cell>
          <cell r="B483" t="str">
            <v>Mdeo inst. Electricas (33)</v>
          </cell>
          <cell r="C483" t="str">
            <v>Un</v>
          </cell>
          <cell r="D483">
            <v>13390</v>
          </cell>
          <cell r="E483" t="str">
            <v>Tekhne</v>
          </cell>
        </row>
        <row r="484">
          <cell r="A484" t="str">
            <v>Mdeo salida voz y datos</v>
          </cell>
          <cell r="B484" t="str">
            <v>Mdeo cableado estructurado (47)</v>
          </cell>
          <cell r="C484" t="str">
            <v>Un</v>
          </cell>
          <cell r="D484">
            <v>13130</v>
          </cell>
          <cell r="E484" t="str">
            <v>Tekhne</v>
          </cell>
        </row>
        <row r="485">
          <cell r="A485" t="str">
            <v>Mdeo sanitario fluxometro</v>
          </cell>
          <cell r="B485" t="str">
            <v>Mdeo inst. Hidraulic/sanit/lat (32)</v>
          </cell>
          <cell r="C485" t="str">
            <v>Un</v>
          </cell>
          <cell r="D485">
            <v>31435.599999999999</v>
          </cell>
          <cell r="E485" t="str">
            <v>Tekhne</v>
          </cell>
        </row>
        <row r="486">
          <cell r="A486" t="str">
            <v>Mdeo sanitario tanque</v>
          </cell>
          <cell r="B486" t="str">
            <v>Mdeo inst. Hidraulic/sanit/lat (32)</v>
          </cell>
          <cell r="C486" t="str">
            <v>Un</v>
          </cell>
          <cell r="D486">
            <v>20769.95</v>
          </cell>
          <cell r="E486" t="str">
            <v>Tekhne</v>
          </cell>
        </row>
        <row r="487">
          <cell r="A487" t="str">
            <v>Mdeo sardinel</v>
          </cell>
          <cell r="B487" t="str">
            <v>Mdeo obras exteriores (37)</v>
          </cell>
          <cell r="C487" t="str">
            <v>Ml</v>
          </cell>
          <cell r="D487">
            <v>3000</v>
          </cell>
          <cell r="E487" t="str">
            <v>Tekhne</v>
          </cell>
        </row>
        <row r="488">
          <cell r="A488" t="str">
            <v>Mdeo separador</v>
          </cell>
          <cell r="B488" t="str">
            <v>Mdeo obras exteriores (37)</v>
          </cell>
          <cell r="C488" t="str">
            <v>Ml</v>
          </cell>
          <cell r="D488">
            <v>4000</v>
          </cell>
          <cell r="E488" t="str">
            <v>Tekhne</v>
          </cell>
        </row>
        <row r="489">
          <cell r="A489" t="str">
            <v>Mdeo shingle con imperm.</v>
          </cell>
          <cell r="B489" t="str">
            <v>Mdeo cubiertas (27)</v>
          </cell>
          <cell r="C489" t="str">
            <v>M2</v>
          </cell>
          <cell r="D489">
            <v>6000</v>
          </cell>
          <cell r="E489" t="str">
            <v>Tekhne</v>
          </cell>
        </row>
        <row r="490">
          <cell r="A490" t="str">
            <v>Mdeo shute de basuras (inst)</v>
          </cell>
          <cell r="B490" t="str">
            <v>Mdeo mamposteria (25)</v>
          </cell>
          <cell r="C490" t="str">
            <v>Un</v>
          </cell>
          <cell r="D490">
            <v>25000</v>
          </cell>
          <cell r="E490" t="str">
            <v>Tekhne</v>
          </cell>
        </row>
        <row r="491">
          <cell r="A491" t="str">
            <v>Mdeo sika fachada</v>
          </cell>
          <cell r="B491" t="str">
            <v>Mdeo pintura (38)</v>
          </cell>
          <cell r="C491" t="str">
            <v>M2</v>
          </cell>
          <cell r="D491">
            <v>1908.59</v>
          </cell>
          <cell r="E491" t="str">
            <v>Tekhne</v>
          </cell>
        </row>
        <row r="492">
          <cell r="A492" t="str">
            <v>Mdeo sobrecimiento</v>
          </cell>
          <cell r="B492" t="str">
            <v>Mdeo cimentacion y estructura (24)</v>
          </cell>
          <cell r="C492" t="str">
            <v>M3</v>
          </cell>
          <cell r="D492">
            <v>78958</v>
          </cell>
          <cell r="E492" t="str">
            <v>Tekhne</v>
          </cell>
        </row>
        <row r="493">
          <cell r="A493" t="str">
            <v>Mdeo sobrecimientos .12/.15</v>
          </cell>
          <cell r="B493" t="str">
            <v>Mdeo mamposteria (25)</v>
          </cell>
          <cell r="C493" t="str">
            <v>Ml</v>
          </cell>
          <cell r="D493">
            <v>5500</v>
          </cell>
          <cell r="E493" t="str">
            <v>Tekhne</v>
          </cell>
        </row>
        <row r="494">
          <cell r="A494" t="str">
            <v>Mdeo sobrecimientos 0.25</v>
          </cell>
          <cell r="B494" t="str">
            <v>Mdeo mamposteria (25)</v>
          </cell>
          <cell r="C494" t="str">
            <v>Ml</v>
          </cell>
          <cell r="D494">
            <v>6000</v>
          </cell>
          <cell r="E494" t="str">
            <v>Tekhne</v>
          </cell>
        </row>
        <row r="495">
          <cell r="A495" t="str">
            <v>Mdeo steel deck</v>
          </cell>
          <cell r="B495" t="str">
            <v>Mdeo cimentacion y estructura (24)</v>
          </cell>
          <cell r="C495" t="str">
            <v>M2</v>
          </cell>
          <cell r="D495">
            <v>35000</v>
          </cell>
          <cell r="E495" t="str">
            <v>Tekhne</v>
          </cell>
        </row>
        <row r="496">
          <cell r="A496" t="str">
            <v>Mdeo subestacion local</v>
          </cell>
          <cell r="B496" t="str">
            <v>Mdeo inst. Electricas (33)</v>
          </cell>
          <cell r="C496" t="str">
            <v>Un</v>
          </cell>
          <cell r="D496">
            <v>104000</v>
          </cell>
          <cell r="E496" t="str">
            <v>Tekhne</v>
          </cell>
        </row>
        <row r="497">
          <cell r="A497" t="str">
            <v>Mdeo superacustico</v>
          </cell>
          <cell r="B497" t="str">
            <v>Mdeo cielorasos (28)</v>
          </cell>
          <cell r="C497" t="str">
            <v>M2</v>
          </cell>
          <cell r="D497">
            <v>3090</v>
          </cell>
          <cell r="E497" t="str">
            <v>Tekhne</v>
          </cell>
        </row>
        <row r="498">
          <cell r="A498" t="str">
            <v>Mdeo supercel</v>
          </cell>
          <cell r="B498" t="str">
            <v>Mdeo cielorasos (28)</v>
          </cell>
          <cell r="C498" t="str">
            <v>M2</v>
          </cell>
          <cell r="D498">
            <v>3090</v>
          </cell>
          <cell r="E498" t="str">
            <v>Tekhne</v>
          </cell>
        </row>
        <row r="499">
          <cell r="A499" t="str">
            <v>Mdeo tabl.parciales 12-circuit</v>
          </cell>
          <cell r="B499" t="str">
            <v>Mdeo inst. Electricas (33)</v>
          </cell>
          <cell r="C499" t="str">
            <v>Un</v>
          </cell>
          <cell r="D499">
            <v>15605.53</v>
          </cell>
          <cell r="E499" t="str">
            <v>Tekhne</v>
          </cell>
        </row>
        <row r="500">
          <cell r="A500" t="str">
            <v>Mdeo tabl.parciales 18-circuit</v>
          </cell>
          <cell r="B500" t="str">
            <v>Mdeo inst. Electricas (33)</v>
          </cell>
          <cell r="C500" t="str">
            <v>Un</v>
          </cell>
          <cell r="D500">
            <v>31211.06</v>
          </cell>
          <cell r="E500" t="str">
            <v>Tekhne</v>
          </cell>
        </row>
        <row r="501">
          <cell r="A501" t="str">
            <v>Mdeo tabl.parciales 4 circuit</v>
          </cell>
          <cell r="B501" t="str">
            <v>Mdeo inst. Electricas (33)</v>
          </cell>
          <cell r="C501" t="str">
            <v>Un</v>
          </cell>
          <cell r="D501">
            <v>15717.8</v>
          </cell>
          <cell r="E501" t="str">
            <v>Tekhne</v>
          </cell>
        </row>
        <row r="502">
          <cell r="A502" t="str">
            <v>Mdeo tablero gral. 10 cuentas</v>
          </cell>
          <cell r="B502" t="str">
            <v>Mdeo inst. Electricas (33)</v>
          </cell>
          <cell r="C502" t="str">
            <v>Un</v>
          </cell>
          <cell r="D502">
            <v>548663.49</v>
          </cell>
          <cell r="E502" t="str">
            <v>Tekhne</v>
          </cell>
        </row>
        <row r="503">
          <cell r="A503" t="str">
            <v>Mdeo tableta /tablon.</v>
          </cell>
          <cell r="B503" t="str">
            <v>Mdeo pisos (acabados y bases) (30)</v>
          </cell>
          <cell r="C503" t="str">
            <v>M2</v>
          </cell>
          <cell r="D503">
            <v>7000</v>
          </cell>
          <cell r="E503" t="str">
            <v>Tekhne</v>
          </cell>
        </row>
        <row r="504">
          <cell r="A504" t="str">
            <v>Mdeo tablex</v>
          </cell>
          <cell r="B504" t="str">
            <v>Mdeo cielorasos (28)</v>
          </cell>
          <cell r="C504" t="str">
            <v>M2</v>
          </cell>
          <cell r="D504">
            <v>4120</v>
          </cell>
          <cell r="E504" t="str">
            <v>Tekhne</v>
          </cell>
        </row>
        <row r="505">
          <cell r="A505" t="str">
            <v>Mdeo tanque elevado</v>
          </cell>
          <cell r="B505" t="str">
            <v>Mdeo cimentacion y estructura (24)</v>
          </cell>
          <cell r="C505" t="str">
            <v>M3</v>
          </cell>
          <cell r="D505">
            <v>160000</v>
          </cell>
          <cell r="E505" t="str">
            <v>Tekhne</v>
          </cell>
        </row>
        <row r="506">
          <cell r="A506" t="str">
            <v>Mdeo tanque elevado (conexion)</v>
          </cell>
          <cell r="B506" t="str">
            <v>Mdeo inst. Hidraulic/sanit/lat (32)</v>
          </cell>
          <cell r="C506" t="str">
            <v>Un</v>
          </cell>
          <cell r="D506">
            <v>89816</v>
          </cell>
          <cell r="E506" t="str">
            <v>Tekhne</v>
          </cell>
        </row>
        <row r="507">
          <cell r="A507" t="str">
            <v>Mdeo tanque elevado galv.</v>
          </cell>
          <cell r="B507" t="str">
            <v>Mdeo inst. Hidraulic/sanit/lat (32)</v>
          </cell>
          <cell r="C507" t="str">
            <v>Un</v>
          </cell>
          <cell r="D507">
            <v>156167.57</v>
          </cell>
          <cell r="E507" t="str">
            <v>Tekhne</v>
          </cell>
        </row>
        <row r="508">
          <cell r="A508" t="str">
            <v>Mdeo tanque subterraneo</v>
          </cell>
          <cell r="B508" t="str">
            <v>Mdeo cimentacion y estructura (24)</v>
          </cell>
          <cell r="C508" t="str">
            <v>M3</v>
          </cell>
          <cell r="D508">
            <v>120000</v>
          </cell>
          <cell r="E508" t="str">
            <v>Tekhne</v>
          </cell>
        </row>
        <row r="509">
          <cell r="A509" t="str">
            <v>Mdeo tapa pozo via</v>
          </cell>
          <cell r="B509" t="str">
            <v>Mdeo redes servicios y desagüe (23)</v>
          </cell>
          <cell r="C509" t="str">
            <v>Un</v>
          </cell>
          <cell r="D509">
            <v>6867</v>
          </cell>
          <cell r="E509" t="str">
            <v>Tekhne</v>
          </cell>
        </row>
        <row r="510">
          <cell r="A510" t="str">
            <v>Mdeo tapa registro</v>
          </cell>
          <cell r="B510" t="str">
            <v>Mdeo enchapes/accesorios/papel (31)</v>
          </cell>
          <cell r="C510" t="str">
            <v>Un</v>
          </cell>
          <cell r="D510">
            <v>1908.59</v>
          </cell>
          <cell r="E510" t="str">
            <v>Tekhne</v>
          </cell>
        </row>
        <row r="511">
          <cell r="A511" t="str">
            <v>Mdeo tapa sumidero</v>
          </cell>
          <cell r="B511" t="str">
            <v>Mdeo redes servicios y desagüe (23)</v>
          </cell>
          <cell r="C511" t="str">
            <v>Un</v>
          </cell>
          <cell r="D511">
            <v>6500</v>
          </cell>
          <cell r="E511" t="str">
            <v>Tekhne</v>
          </cell>
        </row>
        <row r="512">
          <cell r="A512" t="str">
            <v>Mdeo teja asbesto cemento</v>
          </cell>
          <cell r="B512" t="str">
            <v>Mdeo cubiertas (27)</v>
          </cell>
          <cell r="C512" t="str">
            <v>M2</v>
          </cell>
          <cell r="D512">
            <v>5500</v>
          </cell>
          <cell r="E512" t="str">
            <v>Tekhne</v>
          </cell>
        </row>
        <row r="513">
          <cell r="A513" t="str">
            <v>Mdeo teja cindu</v>
          </cell>
          <cell r="B513" t="str">
            <v>Mdeo cubiertas (27)</v>
          </cell>
          <cell r="C513" t="str">
            <v>M2</v>
          </cell>
          <cell r="D513">
            <v>3000</v>
          </cell>
          <cell r="E513" t="str">
            <v>Tekhne</v>
          </cell>
        </row>
        <row r="514">
          <cell r="A514" t="str">
            <v>Mdeo teja corr. +teja de barro</v>
          </cell>
          <cell r="B514" t="str">
            <v>Mdeo cubiertas (27)</v>
          </cell>
          <cell r="C514" t="str">
            <v>M2</v>
          </cell>
          <cell r="D514">
            <v>5500</v>
          </cell>
          <cell r="E514" t="str">
            <v>Tekhne</v>
          </cell>
        </row>
        <row r="515">
          <cell r="A515" t="str">
            <v>Mdeo teja de barro</v>
          </cell>
          <cell r="B515" t="str">
            <v>Mdeo cubiertas (27)</v>
          </cell>
          <cell r="C515" t="str">
            <v>M2</v>
          </cell>
          <cell r="D515">
            <v>7500</v>
          </cell>
          <cell r="E515" t="str">
            <v>Tekhne</v>
          </cell>
        </row>
        <row r="516">
          <cell r="A516" t="str">
            <v>Mdeo teja española eternit</v>
          </cell>
          <cell r="B516" t="str">
            <v>Mdeo cubiertas (27)</v>
          </cell>
          <cell r="C516" t="str">
            <v>M2</v>
          </cell>
          <cell r="D516">
            <v>3800</v>
          </cell>
          <cell r="E516" t="str">
            <v>Tekhne</v>
          </cell>
        </row>
        <row r="517">
          <cell r="A517" t="str">
            <v>Mdeo tendido de cable</v>
          </cell>
          <cell r="B517" t="str">
            <v>Mdeo inst. Electricas (33)</v>
          </cell>
          <cell r="C517" t="str">
            <v>Ml</v>
          </cell>
          <cell r="D517">
            <v>400</v>
          </cell>
          <cell r="E517" t="str">
            <v>Tekhne</v>
          </cell>
        </row>
        <row r="518">
          <cell r="A518" t="str">
            <v>Mdeo tendido de cable trenzado</v>
          </cell>
          <cell r="B518" t="str">
            <v>Mdeo inst. Electricas (33)</v>
          </cell>
          <cell r="C518" t="str">
            <v>Ml</v>
          </cell>
          <cell r="D518">
            <v>1800</v>
          </cell>
          <cell r="E518" t="str">
            <v>Tekhne</v>
          </cell>
        </row>
        <row r="519">
          <cell r="A519" t="str">
            <v>Mdeo timbre boton</v>
          </cell>
          <cell r="B519" t="str">
            <v>Mdeo inst. Electricas (33)</v>
          </cell>
          <cell r="C519" t="str">
            <v>Un</v>
          </cell>
          <cell r="D519">
            <v>35140.51</v>
          </cell>
          <cell r="E519" t="str">
            <v>Tekhne</v>
          </cell>
        </row>
        <row r="520">
          <cell r="A520" t="str">
            <v>Mdeo tina (conexion)</v>
          </cell>
          <cell r="B520" t="str">
            <v>Mdeo inst. Hidraulic/sanit/lat (32)</v>
          </cell>
          <cell r="C520" t="str">
            <v>Un</v>
          </cell>
          <cell r="D520">
            <v>17626.39</v>
          </cell>
          <cell r="E520" t="str">
            <v>Tekhne</v>
          </cell>
        </row>
        <row r="521">
          <cell r="A521" t="str">
            <v>Mdeo tina (instalacion completa)</v>
          </cell>
          <cell r="B521" t="str">
            <v>Mdeo inst. Hidraulic/sanit/lat (32)</v>
          </cell>
          <cell r="C521" t="str">
            <v>Un</v>
          </cell>
          <cell r="D521">
            <v>85000</v>
          </cell>
          <cell r="E521" t="str">
            <v>Tekhne</v>
          </cell>
        </row>
        <row r="522">
          <cell r="A522" t="str">
            <v>Mdeo tintilla sobre madera lin</v>
          </cell>
          <cell r="B522" t="str">
            <v>Mdeo pintura (38)</v>
          </cell>
          <cell r="C522" t="str">
            <v>Ml</v>
          </cell>
          <cell r="D522">
            <v>515</v>
          </cell>
          <cell r="E522" t="str">
            <v>Tekhne</v>
          </cell>
        </row>
        <row r="523">
          <cell r="A523" t="str">
            <v>Mdeo tintilla sobre madera lle</v>
          </cell>
          <cell r="B523" t="str">
            <v>Mdeo pintura (38)</v>
          </cell>
          <cell r="C523" t="str">
            <v>M2</v>
          </cell>
          <cell r="D523">
            <v>3255.83</v>
          </cell>
          <cell r="E523" t="str">
            <v>Tekhne</v>
          </cell>
        </row>
        <row r="524">
          <cell r="A524" t="str">
            <v>Mdeo tintilla sobre muebles</v>
          </cell>
          <cell r="B524" t="str">
            <v>Mdeo pintura (38)</v>
          </cell>
          <cell r="C524" t="str">
            <v>M2</v>
          </cell>
          <cell r="D524">
            <v>9797.7999999999993</v>
          </cell>
          <cell r="E524" t="str">
            <v>Tekhne</v>
          </cell>
        </row>
        <row r="525">
          <cell r="A525" t="str">
            <v>Mdeo toallero metalico</v>
          </cell>
          <cell r="B525" t="str">
            <v>Mdeo enchapes/accesorios/papel (31)</v>
          </cell>
          <cell r="C525" t="str">
            <v>Un</v>
          </cell>
          <cell r="D525">
            <v>4500</v>
          </cell>
          <cell r="E525" t="str">
            <v>Tekhne</v>
          </cell>
        </row>
        <row r="526">
          <cell r="A526" t="str">
            <v>Mdeo tragante</v>
          </cell>
          <cell r="B526" t="str">
            <v>Mdeo inst. Hidraulic/sanit/lat (32)</v>
          </cell>
          <cell r="C526" t="str">
            <v>Un</v>
          </cell>
          <cell r="D526">
            <v>3143.56</v>
          </cell>
          <cell r="E526" t="str">
            <v>Tekhne</v>
          </cell>
        </row>
        <row r="527">
          <cell r="A527" t="str">
            <v>Mdeo tragantes</v>
          </cell>
          <cell r="B527" t="str">
            <v>Mdeo cubiertas (27)</v>
          </cell>
          <cell r="C527" t="str">
            <v>Un</v>
          </cell>
          <cell r="D527">
            <v>3200</v>
          </cell>
          <cell r="E527" t="str">
            <v>Tekhne</v>
          </cell>
        </row>
        <row r="528">
          <cell r="A528" t="str">
            <v>Mdeo transformador</v>
          </cell>
          <cell r="B528" t="str">
            <v>Mdeo inst. Electricas (33)</v>
          </cell>
          <cell r="C528" t="str">
            <v>Un</v>
          </cell>
          <cell r="D528">
            <v>261620</v>
          </cell>
          <cell r="E528" t="str">
            <v>Tekhne</v>
          </cell>
        </row>
        <row r="529">
          <cell r="A529" t="str">
            <v>Mdeo tuberia cemento 8"</v>
          </cell>
          <cell r="B529" t="str">
            <v>Mdeo redes servicios y desagüe (23)</v>
          </cell>
          <cell r="C529" t="str">
            <v>Ml</v>
          </cell>
          <cell r="D529">
            <v>5341</v>
          </cell>
          <cell r="E529" t="str">
            <v>Tekhne</v>
          </cell>
        </row>
        <row r="530">
          <cell r="A530" t="str">
            <v>Mdeo tuberia cobre</v>
          </cell>
          <cell r="B530" t="str">
            <v>Mdeo inst. De gas (45)</v>
          </cell>
          <cell r="C530" t="str">
            <v>Un</v>
          </cell>
          <cell r="D530">
            <v>1976.6</v>
          </cell>
          <cell r="E530" t="str">
            <v>Tekhne</v>
          </cell>
        </row>
        <row r="531">
          <cell r="A531" t="str">
            <v>Mdeo tuberia cobre 3/4"</v>
          </cell>
          <cell r="B531" t="str">
            <v>Mdeo inst. De gas (45)</v>
          </cell>
          <cell r="C531" t="str">
            <v>Un</v>
          </cell>
          <cell r="D531">
            <v>3107.72</v>
          </cell>
          <cell r="E531" t="str">
            <v>Tekhne</v>
          </cell>
        </row>
        <row r="532">
          <cell r="A532" t="str">
            <v>Mdeo tuberia de drenaje gres</v>
          </cell>
          <cell r="B532" t="str">
            <v>Mdeo redes servicios y desagüe (23)</v>
          </cell>
          <cell r="C532" t="str">
            <v>Ml</v>
          </cell>
          <cell r="D532">
            <v>5000</v>
          </cell>
          <cell r="E532" t="str">
            <v>Tekhne</v>
          </cell>
        </row>
        <row r="533">
          <cell r="A533" t="str">
            <v>Mdeo tuberia de drenaje pavco</v>
          </cell>
          <cell r="B533" t="str">
            <v>Mdeo redes servicios y desagüe (23)</v>
          </cell>
          <cell r="C533" t="str">
            <v>Ml</v>
          </cell>
          <cell r="D533">
            <v>2725</v>
          </cell>
          <cell r="E533" t="str">
            <v>Tekhne</v>
          </cell>
        </row>
        <row r="534">
          <cell r="A534" t="str">
            <v>Mdeo tuberia gres 4"-1.0 m</v>
          </cell>
          <cell r="B534" t="str">
            <v>Mdeo redes servicios y desagüe (23)</v>
          </cell>
          <cell r="C534" t="str">
            <v>Ml</v>
          </cell>
          <cell r="D534">
            <v>5500</v>
          </cell>
          <cell r="E534" t="str">
            <v>Tekhne</v>
          </cell>
        </row>
        <row r="535">
          <cell r="A535" t="str">
            <v>Mdeo tuberia gres 6"-1.00 m</v>
          </cell>
          <cell r="B535" t="str">
            <v>Mdeo redes servicios y desagüe (23)</v>
          </cell>
          <cell r="C535" t="str">
            <v>Ml</v>
          </cell>
          <cell r="D535">
            <v>4687</v>
          </cell>
          <cell r="E535" t="str">
            <v>Tekhne</v>
          </cell>
        </row>
        <row r="536">
          <cell r="A536" t="str">
            <v>Mdeo tuberia gres 8" a 10"</v>
          </cell>
          <cell r="B536" t="str">
            <v>Mdeo obras exteriores (37)</v>
          </cell>
          <cell r="C536" t="str">
            <v>Ml</v>
          </cell>
          <cell r="D536">
            <v>5372.35</v>
          </cell>
          <cell r="E536" t="str">
            <v>Tekhne</v>
          </cell>
        </row>
        <row r="537">
          <cell r="A537" t="str">
            <v>Mdeo tuberia novafort 110-315m</v>
          </cell>
          <cell r="B537" t="str">
            <v>Mdeo redes servicios y desagüe (23)</v>
          </cell>
          <cell r="C537" t="str">
            <v>Ml</v>
          </cell>
          <cell r="D537">
            <v>4000</v>
          </cell>
          <cell r="E537" t="str">
            <v>Tekhne</v>
          </cell>
        </row>
        <row r="538">
          <cell r="A538" t="str">
            <v>Mdeo tuberia novafort 400-500m</v>
          </cell>
          <cell r="B538" t="str">
            <v>Mdeo redes servicios y desagüe (23)</v>
          </cell>
          <cell r="C538" t="str">
            <v>Ml</v>
          </cell>
          <cell r="D538">
            <v>5000</v>
          </cell>
          <cell r="E538" t="str">
            <v>Tekhne</v>
          </cell>
        </row>
        <row r="539">
          <cell r="A539" t="str">
            <v>Mdeo tubo cortina</v>
          </cell>
          <cell r="B539" t="str">
            <v>Mdeo enchapes/accesorios/papel (31)</v>
          </cell>
          <cell r="C539" t="str">
            <v>Ml</v>
          </cell>
          <cell r="D539">
            <v>1500</v>
          </cell>
          <cell r="E539" t="str">
            <v>Tekhne</v>
          </cell>
        </row>
        <row r="540">
          <cell r="A540" t="str">
            <v>Mdeo tuerca de ojo</v>
          </cell>
          <cell r="B540" t="str">
            <v>Mdeo inst. Electricas (33)</v>
          </cell>
          <cell r="C540" t="str">
            <v>Un</v>
          </cell>
          <cell r="D540">
            <v>721</v>
          </cell>
          <cell r="E540" t="str">
            <v>Tekhne</v>
          </cell>
        </row>
        <row r="541">
          <cell r="A541" t="str">
            <v>Mdeo unidad incrustacion</v>
          </cell>
          <cell r="B541" t="str">
            <v>Mdeo enchapes/accesorios/papel (31)</v>
          </cell>
          <cell r="C541" t="str">
            <v>Un</v>
          </cell>
          <cell r="D541">
            <v>2896.57</v>
          </cell>
          <cell r="E541" t="str">
            <v>Tekhne</v>
          </cell>
        </row>
        <row r="542">
          <cell r="A542" t="str">
            <v>Mdeo vaciado concr.pobre e=.05</v>
          </cell>
          <cell r="B542" t="str">
            <v>Mdeo cimentacion y estructura (24)</v>
          </cell>
          <cell r="C542" t="str">
            <v>M2</v>
          </cell>
          <cell r="D542">
            <v>2500</v>
          </cell>
          <cell r="E542" t="str">
            <v>Tekhne</v>
          </cell>
        </row>
        <row r="543">
          <cell r="A543" t="str">
            <v>Mdeo vaciado concreto pobre</v>
          </cell>
          <cell r="B543" t="str">
            <v>Mdeo cimentacion y estructura (24)</v>
          </cell>
          <cell r="C543" t="str">
            <v>M3</v>
          </cell>
          <cell r="D543">
            <v>11000</v>
          </cell>
          <cell r="E543" t="str">
            <v>Tekhne</v>
          </cell>
        </row>
        <row r="544">
          <cell r="A544" t="str">
            <v>Mdeo valvula gas</v>
          </cell>
          <cell r="B544" t="str">
            <v>Mdeo inst. De gas (45)</v>
          </cell>
          <cell r="C544" t="str">
            <v>Un</v>
          </cell>
          <cell r="D544">
            <v>1144.3499999999999</v>
          </cell>
          <cell r="E544" t="str">
            <v>Tekhne</v>
          </cell>
        </row>
        <row r="545">
          <cell r="A545" t="str">
            <v>Mdeo valvula lavadero (inst)</v>
          </cell>
          <cell r="B545" t="str">
            <v>Mdeo inst. Hidraulic/sanit/lat (32)</v>
          </cell>
          <cell r="C545" t="str">
            <v>Un</v>
          </cell>
          <cell r="D545">
            <v>2357.67</v>
          </cell>
          <cell r="E545" t="str">
            <v>Tekhne</v>
          </cell>
        </row>
        <row r="546">
          <cell r="A546" t="str">
            <v>Mdeo ventan. Mad. (hech/inst)</v>
          </cell>
          <cell r="B546" t="str">
            <v>Mdeo carpinterias (34)</v>
          </cell>
          <cell r="C546" t="str">
            <v>M2</v>
          </cell>
          <cell r="D546">
            <v>17626.39</v>
          </cell>
          <cell r="E546" t="str">
            <v>Tekhne</v>
          </cell>
        </row>
        <row r="547">
          <cell r="A547" t="str">
            <v>Mdeo vestida estructura</v>
          </cell>
          <cell r="B547" t="str">
            <v>Mdeo inst. Electricas (33)</v>
          </cell>
          <cell r="C547" t="str">
            <v>Un</v>
          </cell>
          <cell r="D547">
            <v>31073.040000000001</v>
          </cell>
          <cell r="E547" t="str">
            <v>Tekhne</v>
          </cell>
        </row>
        <row r="548">
          <cell r="A548" t="str">
            <v>Mdeo viga amarre .20x.20 m.cierre</v>
          </cell>
          <cell r="B548" t="str">
            <v>Mdeo obras exteriores (37)</v>
          </cell>
          <cell r="C548" t="str">
            <v>M3</v>
          </cell>
          <cell r="D548">
            <v>93056.14</v>
          </cell>
          <cell r="E548" t="str">
            <v>Tekhne</v>
          </cell>
        </row>
        <row r="549">
          <cell r="A549" t="str">
            <v>Mdeo viga cimentacion</v>
          </cell>
          <cell r="B549" t="str">
            <v>Mdeo cimentacion y estructura (24)</v>
          </cell>
          <cell r="C549" t="str">
            <v>M3</v>
          </cell>
          <cell r="D549">
            <v>50000</v>
          </cell>
          <cell r="E549" t="str">
            <v>Tekhne</v>
          </cell>
        </row>
        <row r="550">
          <cell r="A550" t="str">
            <v>Mdeo viga de amarre cimiento</v>
          </cell>
          <cell r="B550" t="str">
            <v>Mdeo cimentacion y estructura (24)</v>
          </cell>
          <cell r="C550" t="str">
            <v>M3</v>
          </cell>
          <cell r="D550">
            <v>5000</v>
          </cell>
          <cell r="E550" t="str">
            <v>Tekhne</v>
          </cell>
        </row>
        <row r="551">
          <cell r="A551" t="str">
            <v>Mdeo vigas aereas caballetes</v>
          </cell>
          <cell r="B551" t="str">
            <v>Mdeo cimentacion y estructura (24)</v>
          </cell>
          <cell r="C551" t="str">
            <v>M3</v>
          </cell>
          <cell r="D551">
            <v>120000</v>
          </cell>
          <cell r="E551" t="str">
            <v>Tekhne</v>
          </cell>
        </row>
        <row r="552">
          <cell r="A552" t="str">
            <v>Mdeo vigas aereas de cubierta</v>
          </cell>
          <cell r="B552" t="str">
            <v>Mdeo cimentacion y estructura (24)</v>
          </cell>
          <cell r="C552" t="str">
            <v>M3</v>
          </cell>
          <cell r="D552">
            <v>80000</v>
          </cell>
          <cell r="E552" t="str">
            <v>Tekhne</v>
          </cell>
        </row>
        <row r="553">
          <cell r="A553" t="str">
            <v>Mdeo vigas canales</v>
          </cell>
          <cell r="B553" t="str">
            <v>Mdeo cimentacion y estructura (24)</v>
          </cell>
          <cell r="C553" t="str">
            <v>M3</v>
          </cell>
          <cell r="D553">
            <v>120000</v>
          </cell>
          <cell r="E553" t="str">
            <v>Tekhne</v>
          </cell>
        </row>
        <row r="554">
          <cell r="A554" t="str">
            <v>Mdeo vigas de cubierta 15 x 15</v>
          </cell>
          <cell r="B554" t="str">
            <v>Mdeo cimentacion y estructura (24)</v>
          </cell>
          <cell r="C554" t="str">
            <v>M3</v>
          </cell>
          <cell r="D554">
            <v>120000</v>
          </cell>
          <cell r="E554" t="str">
            <v>Tekhne</v>
          </cell>
        </row>
        <row r="555">
          <cell r="A555" t="str">
            <v>Mdeo vigas tee</v>
          </cell>
          <cell r="B555" t="str">
            <v>Mdeo cimentacion y estructura (24)</v>
          </cell>
          <cell r="C555" t="str">
            <v>M3</v>
          </cell>
          <cell r="D555">
            <v>69500</v>
          </cell>
          <cell r="E555" t="str">
            <v>Tekhne</v>
          </cell>
        </row>
        <row r="556">
          <cell r="A556" t="str">
            <v>Mdeo vigueta ancla r.</v>
          </cell>
          <cell r="B556" t="str">
            <v>Mdeo inst. Electricas (33)</v>
          </cell>
          <cell r="C556" t="str">
            <v>Un</v>
          </cell>
          <cell r="D556">
            <v>4326</v>
          </cell>
          <cell r="E556" t="str">
            <v>Tekhne</v>
          </cell>
        </row>
        <row r="557">
          <cell r="A557" t="str">
            <v>Mdeo vinilo sobre pañete</v>
          </cell>
          <cell r="B557" t="str">
            <v>Mdeo pintura (38)</v>
          </cell>
          <cell r="C557" t="str">
            <v>M2</v>
          </cell>
          <cell r="D557">
            <v>850</v>
          </cell>
          <cell r="E557" t="str">
            <v>Tekhne</v>
          </cell>
        </row>
        <row r="558">
          <cell r="A558" t="str">
            <v>Mdeo wash primer</v>
          </cell>
          <cell r="B558" t="str">
            <v>Mdeo pintura (38)</v>
          </cell>
          <cell r="C558" t="str">
            <v>M2</v>
          </cell>
          <cell r="D558">
            <v>3929.45</v>
          </cell>
          <cell r="E558" t="str">
            <v>Tekhne</v>
          </cell>
        </row>
        <row r="559">
          <cell r="A559" t="str">
            <v>Mdeo zapatas</v>
          </cell>
          <cell r="B559" t="str">
            <v>Mdeo cimentacion y estructura (24)</v>
          </cell>
          <cell r="C559" t="str">
            <v>M3</v>
          </cell>
          <cell r="D559">
            <v>55000</v>
          </cell>
          <cell r="E559" t="str">
            <v>Tekhne</v>
          </cell>
        </row>
        <row r="560">
          <cell r="A560" t="str">
            <v>Mdeo zocalo marmol</v>
          </cell>
          <cell r="B560" t="str">
            <v>Mdeo pisos (acabados y bases) (30)</v>
          </cell>
          <cell r="C560" t="str">
            <v>Ml</v>
          </cell>
          <cell r="D560">
            <v>5500</v>
          </cell>
          <cell r="E560" t="str">
            <v>Tekhne</v>
          </cell>
        </row>
        <row r="561">
          <cell r="A561" t="str">
            <v>Mdeo zocalo tableta/tablon</v>
          </cell>
          <cell r="B561" t="str">
            <v>Mdeo pisos (acabados y bases) (30)</v>
          </cell>
          <cell r="C561" t="str">
            <v>Ml</v>
          </cell>
          <cell r="D561">
            <v>4000</v>
          </cell>
          <cell r="E561" t="str">
            <v>Tekhne</v>
          </cell>
        </row>
        <row r="562">
          <cell r="A562" t="str">
            <v>Mdeo zumbador timbre</v>
          </cell>
          <cell r="B562" t="str">
            <v>Mdeo inst. Electricas (33)</v>
          </cell>
          <cell r="C562" t="str">
            <v>Un</v>
          </cell>
          <cell r="D562">
            <v>18861.36</v>
          </cell>
          <cell r="E562" t="str">
            <v>Tekhne</v>
          </cell>
        </row>
        <row r="563">
          <cell r="A563" t="str">
            <v>Oficial</v>
          </cell>
          <cell r="B563" t="str">
            <v>Sueldos jornales y cuadrillas (39)</v>
          </cell>
          <cell r="C563" t="str">
            <v>Dd</v>
          </cell>
          <cell r="D563">
            <v>20000</v>
          </cell>
        </row>
        <row r="564">
          <cell r="A564" t="str">
            <v>Oficial (Inc. Prest.)</v>
          </cell>
          <cell r="B564" t="str">
            <v>Sueldos jornales y cuadrillas (39)</v>
          </cell>
          <cell r="C564" t="str">
            <v>Dd</v>
          </cell>
          <cell r="D564">
            <v>39000</v>
          </cell>
        </row>
        <row r="565">
          <cell r="A565" t="str">
            <v>Oficial admon. (trans.incl$34000)</v>
          </cell>
          <cell r="B565" t="str">
            <v>Sueldos jornales y cuadrillas (39)</v>
          </cell>
          <cell r="C565" t="str">
            <v>Ms</v>
          </cell>
          <cell r="D565">
            <v>491657</v>
          </cell>
          <cell r="E565" t="str">
            <v>Tekhne</v>
          </cell>
        </row>
        <row r="566">
          <cell r="A566" t="str">
            <v>Oficial admon.+ prest. 86.03%</v>
          </cell>
          <cell r="B566" t="str">
            <v>Sueldos jornales y cuadrillas (39)</v>
          </cell>
          <cell r="C566" t="str">
            <v>Ms</v>
          </cell>
          <cell r="D566">
            <v>851380</v>
          </cell>
          <cell r="E566" t="str">
            <v>Tekhne</v>
          </cell>
        </row>
        <row r="567">
          <cell r="A567" t="str">
            <v>Oficial albañileria de acabados</v>
          </cell>
          <cell r="B567" t="str">
            <v>Sueldos jornales y cuadrillas (39)</v>
          </cell>
          <cell r="C567" t="str">
            <v>Dd</v>
          </cell>
          <cell r="D567">
            <v>28004</v>
          </cell>
          <cell r="E567" t="str">
            <v>Tekhne</v>
          </cell>
        </row>
        <row r="568">
          <cell r="A568" t="str">
            <v>Oficial albañileria general</v>
          </cell>
          <cell r="B568" t="str">
            <v>Sueldos jornales y cuadrillas (39)</v>
          </cell>
          <cell r="C568" t="str">
            <v>Dd</v>
          </cell>
          <cell r="D568">
            <v>25670</v>
          </cell>
          <cell r="E568" t="str">
            <v>Tekhne</v>
          </cell>
        </row>
        <row r="569">
          <cell r="A569" t="str">
            <v>Oficial carpinteria metalica</v>
          </cell>
          <cell r="B569" t="str">
            <v>Sueldos jornales y cuadrillas (39)</v>
          </cell>
          <cell r="C569" t="str">
            <v>Dd</v>
          </cell>
          <cell r="D569">
            <v>30197</v>
          </cell>
          <cell r="E569" t="str">
            <v>Tekhne</v>
          </cell>
        </row>
        <row r="570">
          <cell r="A570" t="str">
            <v>Oficial carpintero en obra</v>
          </cell>
          <cell r="B570" t="str">
            <v>Sueldos jornales y cuadrillas (39)</v>
          </cell>
          <cell r="C570" t="str">
            <v>Dd</v>
          </cell>
          <cell r="D570">
            <v>26137</v>
          </cell>
          <cell r="E570" t="str">
            <v>Tekhne</v>
          </cell>
        </row>
        <row r="571">
          <cell r="A571" t="str">
            <v>Oficial inst. Electricas</v>
          </cell>
          <cell r="B571" t="str">
            <v>Sueldos jornales y cuadrillas (39)</v>
          </cell>
          <cell r="C571" t="str">
            <v>Dd</v>
          </cell>
          <cell r="D571">
            <v>25000</v>
          </cell>
          <cell r="E571" t="str">
            <v>Tekhne</v>
          </cell>
        </row>
        <row r="572">
          <cell r="A572" t="str">
            <v>Oficial inst. Sanitarias s/prest.</v>
          </cell>
          <cell r="B572" t="str">
            <v>Sueldos jornales y cuadrillas (39)</v>
          </cell>
          <cell r="C572" t="str">
            <v>Dd</v>
          </cell>
          <cell r="D572">
            <v>27187</v>
          </cell>
          <cell r="E572" t="str">
            <v>Tekhne</v>
          </cell>
        </row>
        <row r="573">
          <cell r="A573" t="str">
            <v>Oficial pintura s/prest.</v>
          </cell>
          <cell r="B573" t="str">
            <v>Sueldos jornales y cuadrillas (39)</v>
          </cell>
          <cell r="C573" t="str">
            <v>Dd</v>
          </cell>
          <cell r="D573">
            <v>26837</v>
          </cell>
          <cell r="E573" t="str">
            <v>Tekhne</v>
          </cell>
        </row>
        <row r="574">
          <cell r="A574" t="str">
            <v>Porcentaje contrato</v>
          </cell>
          <cell r="B574" t="str">
            <v>Sueldos jornales y cuadrillas (39)</v>
          </cell>
          <cell r="C574" t="str">
            <v>%</v>
          </cell>
          <cell r="D574">
            <v>1.08</v>
          </cell>
          <cell r="E574" t="str">
            <v>Tekhne</v>
          </cell>
        </row>
        <row r="575">
          <cell r="A575" t="str">
            <v>Residente (no incluye prest.)</v>
          </cell>
          <cell r="B575" t="str">
            <v>Sueldos jornales y cuadrillas (39)</v>
          </cell>
          <cell r="C575" t="str">
            <v>Ms</v>
          </cell>
          <cell r="D575">
            <v>1288183</v>
          </cell>
          <cell r="E575" t="str">
            <v>Tekhne</v>
          </cell>
        </row>
        <row r="576">
          <cell r="A576" t="str">
            <v>Residente + prest.56.84%</v>
          </cell>
          <cell r="B576" t="str">
            <v>Sueldos jornales y cuadrillas (39)</v>
          </cell>
          <cell r="C576" t="str">
            <v>Ms</v>
          </cell>
          <cell r="D576">
            <v>2020386</v>
          </cell>
          <cell r="E576" t="str">
            <v>Tekhne</v>
          </cell>
        </row>
        <row r="577">
          <cell r="A577" t="str">
            <v>Señal transitor barricada</v>
          </cell>
          <cell r="B577" t="str">
            <v>Mdeo carpinterias (34)</v>
          </cell>
          <cell r="C577" t="str">
            <v>Un</v>
          </cell>
          <cell r="D577">
            <v>110200</v>
          </cell>
          <cell r="E577" t="str">
            <v>Tekhne</v>
          </cell>
        </row>
        <row r="578">
          <cell r="A578" t="str">
            <v>Subcontrato soldadura</v>
          </cell>
          <cell r="B578" t="str">
            <v>Mdeo cimentacion y estructura (24)</v>
          </cell>
          <cell r="C578" t="str">
            <v>%</v>
          </cell>
          <cell r="D578">
            <v>0</v>
          </cell>
          <cell r="E578" t="str">
            <v>Tekhne</v>
          </cell>
        </row>
        <row r="579">
          <cell r="A579" t="str">
            <v>Tecnico electricista</v>
          </cell>
          <cell r="B579" t="str">
            <v>Mdeo inst. Electricas (33)</v>
          </cell>
          <cell r="C579" t="str">
            <v>Dd</v>
          </cell>
          <cell r="D579">
            <v>20000</v>
          </cell>
        </row>
        <row r="580">
          <cell r="A580" t="str">
            <v>Tecnico especializado</v>
          </cell>
          <cell r="B580" t="str">
            <v>Mdeo equipos especiales (36)</v>
          </cell>
          <cell r="C580" t="str">
            <v>%</v>
          </cell>
          <cell r="D580">
            <v>0.38</v>
          </cell>
        </row>
        <row r="581">
          <cell r="A581" t="str">
            <v>Tecnico especializado electrico</v>
          </cell>
          <cell r="B581" t="str">
            <v>Mdeo inst. Electricas (33)</v>
          </cell>
          <cell r="C581" t="str">
            <v>Dd</v>
          </cell>
          <cell r="D581">
            <v>30000</v>
          </cell>
          <cell r="E581" t="str">
            <v>Arauca</v>
          </cell>
        </row>
        <row r="582">
          <cell r="A582" t="str">
            <v>Topografo (Dd)</v>
          </cell>
          <cell r="B582" t="str">
            <v>Sueldos jornales y cuadrillas (39)</v>
          </cell>
          <cell r="C582" t="str">
            <v>Dd</v>
          </cell>
          <cell r="D582">
            <v>40000</v>
          </cell>
          <cell r="E582" t="str">
            <v>Arauca</v>
          </cell>
        </row>
        <row r="583">
          <cell r="A583" t="str">
            <v>Topografo (Dd) (Inc. Prest.)</v>
          </cell>
          <cell r="B583" t="str">
            <v>Sueldos jornales y cuadrillas (39)</v>
          </cell>
          <cell r="C583" t="str">
            <v>Dd</v>
          </cell>
          <cell r="D583">
            <v>78000</v>
          </cell>
          <cell r="E583" t="str">
            <v>Arauca</v>
          </cell>
        </row>
        <row r="584">
          <cell r="A584" t="str">
            <v>Topografo (Ms)</v>
          </cell>
          <cell r="B584" t="str">
            <v>Sueldos jornales y cuadrillas (39)</v>
          </cell>
          <cell r="C584" t="str">
            <v>Ms</v>
          </cell>
          <cell r="D584">
            <v>972000</v>
          </cell>
          <cell r="E584" t="str">
            <v>Tekhne</v>
          </cell>
        </row>
        <row r="585">
          <cell r="A585" t="str">
            <v>Topografo + prest.</v>
          </cell>
          <cell r="B585" t="str">
            <v>Sueldos jornales y cuadrillas (39)</v>
          </cell>
          <cell r="C585" t="str">
            <v>Mes</v>
          </cell>
          <cell r="D585">
            <v>1513998</v>
          </cell>
          <cell r="E585" t="str">
            <v>Tekhne</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Datos"/>
      <sheetName val="Base Datos"/>
      <sheetName val="1.1"/>
      <sheetName val="1.2"/>
      <sheetName val="2.1"/>
      <sheetName val="3.1"/>
      <sheetName val="3.2"/>
      <sheetName val="3.3"/>
      <sheetName val="3.4"/>
      <sheetName val="3.5"/>
      <sheetName val="3.6"/>
      <sheetName val="4.1"/>
      <sheetName val="5.1"/>
      <sheetName val="6.1"/>
      <sheetName val="7.1"/>
      <sheetName val="7.2"/>
      <sheetName val="7.3"/>
      <sheetName val="8.1"/>
      <sheetName val="8.2"/>
      <sheetName val="8.3"/>
      <sheetName val="9.1"/>
      <sheetName val="9.2"/>
      <sheetName val="10.1"/>
      <sheetName val="11.1"/>
      <sheetName val="12.1"/>
      <sheetName val="12.2"/>
      <sheetName val="12.3"/>
      <sheetName val="13.1"/>
      <sheetName val="C123"/>
      <sheetName val="M14"/>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
      <sheetName val="Hoja1"/>
      <sheetName val="Cuadro"/>
      <sheetName val="aiu"/>
      <sheetName val="mat"/>
      <sheetName val="mdo"/>
      <sheetName val="analisis"/>
      <sheetName val="3,29"/>
      <sheetName val="CONCRETO 3000 PSI"/>
      <sheetName val="CONCRETO 2500 PSI"/>
      <sheetName val="CONCRETO 2000 PSI"/>
      <sheetName val="MORTERO 1,3"/>
      <sheetName val="MORTERO 1,4"/>
    </sheetNames>
    <sheetDataSet>
      <sheetData sheetId="0" refreshError="1">
        <row r="7">
          <cell r="A7" t="str">
            <v>Herramientas Menores</v>
          </cell>
        </row>
        <row r="8">
          <cell r="A8" t="str">
            <v>MEZCLADORA DE UN SACO</v>
          </cell>
        </row>
        <row r="9">
          <cell r="A9" t="str">
            <v>RETROCARGADOR</v>
          </cell>
        </row>
        <row r="10">
          <cell r="A10" t="str">
            <v>VIBRADOR DE CONCRETO</v>
          </cell>
        </row>
        <row r="11">
          <cell r="A11" t="str">
            <v>VIBRO COMPACTADOR RANA</v>
          </cell>
        </row>
        <row r="12">
          <cell r="A12" t="str">
            <v>CIZALLA MANUAL Y DOBLADORA</v>
          </cell>
        </row>
        <row r="13">
          <cell r="A13" t="str">
            <v>ANDAMIO TUBULAR</v>
          </cell>
        </row>
        <row r="14">
          <cell r="A14" t="str">
            <v>DIFERENCIAL</v>
          </cell>
        </row>
        <row r="15">
          <cell r="A15" t="str">
            <v xml:space="preserve">VOLQUETA </v>
          </cell>
        </row>
        <row r="16">
          <cell r="A16" t="str">
            <v>EQUIPO DE SOLDADURA Y CORTE</v>
          </cell>
        </row>
        <row r="17">
          <cell r="A17" t="str">
            <v>ESTACION TOPOGRAFICO</v>
          </cell>
        </row>
        <row r="18">
          <cell r="A18" t="str">
            <v xml:space="preserve">CAMPERO </v>
          </cell>
        </row>
        <row r="19">
          <cell r="A19" t="str">
            <v>TALADRO DE ARBOL</v>
          </cell>
        </row>
        <row r="20">
          <cell r="A20" t="str">
            <v>EQUIPO DE OXICORTE</v>
          </cell>
        </row>
        <row r="21">
          <cell r="A21" t="str">
            <v xml:space="preserve">PULIDORA INDUSTRIAL </v>
          </cell>
        </row>
        <row r="22">
          <cell r="A22" t="str">
            <v>EQUIPO DE SOLDADURA DE ARCO</v>
          </cell>
        </row>
        <row r="23">
          <cell r="A23" t="str">
            <v>COMPRESOR</v>
          </cell>
        </row>
        <row r="24">
          <cell r="A24" t="str">
            <v>VIBROCOMPACTADOR DYNAPAC  CA 25  140HP</v>
          </cell>
        </row>
        <row r="25">
          <cell r="A25" t="str">
            <v>HIRRIGADOR DE AGUA 2000GLS 170HP</v>
          </cell>
        </row>
        <row r="26">
          <cell r="A26" t="str">
            <v>MOTONIVELADORA CAT -12E  125HP</v>
          </cell>
        </row>
        <row r="27">
          <cell r="A27" t="str">
            <v>MOTOBOMBA BARNES 4U 8HP</v>
          </cell>
        </row>
        <row r="28">
          <cell r="A28" t="str">
            <v>RETROEXCAVADORA SAMSUMG</v>
          </cell>
        </row>
        <row r="29">
          <cell r="A29" t="str">
            <v>EQIPO DE EXTRUSION GEOMEMBRANA</v>
          </cell>
        </row>
        <row r="30">
          <cell r="A30" t="str">
            <v>BARRENO HELICOIDAL</v>
          </cell>
        </row>
        <row r="31">
          <cell r="A31" t="str">
            <v>GENERADOR ELECTRICO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01"/>
      <sheetName val="ID-02"/>
      <sheetName val="ID-03"/>
      <sheetName val="ID-04"/>
      <sheetName val="ID-05"/>
      <sheetName val="ID-06"/>
      <sheetName val="ID-07"/>
      <sheetName val="PE-01"/>
      <sheetName val="PE-02"/>
      <sheetName val="PE-03"/>
      <sheetName val="PE-04"/>
      <sheetName val="PE-05"/>
      <sheetName val="PE-06"/>
      <sheetName val="PE-07 OJO"/>
      <sheetName val="PE-07B OJO"/>
      <sheetName val="PE-08 OJO"/>
      <sheetName val="PE-08B OJO"/>
      <sheetName val="PE-09"/>
      <sheetName val="PE-10"/>
      <sheetName val="FS-01"/>
      <sheetName val="FS-02"/>
      <sheetName val="FF-01"/>
      <sheetName val="FICHA-EV"/>
      <sheetName val="FICHA-EVI"/>
      <sheetName val="Cronograma"/>
      <sheetName val="Obras Arte"/>
      <sheetName val="Estr-via"/>
      <sheetName val="Pres-rut"/>
      <sheetName val="Pres-per"/>
      <sheetName val="Act-econ"/>
      <sheetName val="Nivel Prod"/>
      <sheetName val="Seg. vial"/>
      <sheetName val="L y R"/>
      <sheetName val="Descapote"/>
      <sheetName val="Terraplen"/>
      <sheetName val="Terraplen Alc"/>
      <sheetName val="Terraplen Gob"/>
      <sheetName val="Conc3000-Bas"/>
      <sheetName val="Alcantarillas"/>
      <sheetName val="Box Coulvert"/>
      <sheetName val="Ponton"/>
      <sheetName val="Hoja1"/>
    </sheetNames>
    <sheetDataSet>
      <sheetData sheetId="0" refreshError="1">
        <row r="1">
          <cell r="A1" t="str">
            <v>NOMBRE DEL PROYECTO: MEJORAMIENTO DE LA VIA LA ESMERALDA - NORMANDIA EN EL MUNICIPIO DE PUERTO RONDON, DEPARTAMENTO DE ARAUCA.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anticipo"/>
      <sheetName val="ANEXO 5 J&amp;F"/>
      <sheetName val="CUADRO CANTIDADES"/>
      <sheetName val="AIU"/>
      <sheetName val="COTIZACION DE INSUMOS"/>
      <sheetName val="CAPITAL W"/>
    </sheetNames>
    <sheetDataSet>
      <sheetData sheetId="0">
        <row r="4">
          <cell r="A4" t="str">
            <v>SUMINISTRO DE EQUIPOS PARA EL HOSPITAL SAN VICENTE DE ARAUCA</v>
          </cell>
        </row>
      </sheetData>
      <sheetData sheetId="1"/>
      <sheetData sheetId="2"/>
      <sheetData sheetId="3"/>
      <sheetData sheetId="4"/>
      <sheetData sheetId="5"/>
      <sheetData sheetId="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B"/>
      <sheetName val="Hoja1"/>
      <sheetName val="APU"/>
      <sheetName val="APU (2)"/>
      <sheetName val="Presupuesto"/>
      <sheetName val="Presupuesto (2)"/>
      <sheetName val="ID-01"/>
      <sheetName val="ID-01 B"/>
      <sheetName val="ID-01 C"/>
      <sheetName val="ID-01 D"/>
      <sheetName val="ID-01 E"/>
      <sheetName val="ID-01 F"/>
      <sheetName val="ID-02"/>
      <sheetName val="ID-03"/>
      <sheetName val="ID-04"/>
      <sheetName val="ID-05"/>
      <sheetName val="ID-06"/>
      <sheetName val="ID-07"/>
      <sheetName val="PE-01"/>
      <sheetName val="PE-02"/>
      <sheetName val="PE-02 B"/>
      <sheetName val="PE-03"/>
      <sheetName val="PE-04"/>
      <sheetName val="PE-05"/>
      <sheetName val="PE-05 B"/>
      <sheetName val="PE-06"/>
      <sheetName val="PE-07 A"/>
      <sheetName val="PE-07 B"/>
      <sheetName val="PE-07 C"/>
      <sheetName val="PE-08 A"/>
      <sheetName val="PE-08 B"/>
      <sheetName val="PE-09"/>
      <sheetName val="PE-10"/>
      <sheetName val="FS-01"/>
      <sheetName val="FS-02"/>
      <sheetName val="FS-03"/>
      <sheetName val="FF-01"/>
      <sheetName val="EBI 1"/>
      <sheetName val="EBI 2"/>
      <sheetName val="EBI 3"/>
      <sheetName val="EBI 4"/>
      <sheetName val="EBI 5"/>
    </sheetNames>
    <sheetDataSet>
      <sheetData sheetId="0"/>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 val="PU (2)"/>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OG TRAB (2)"/>
      <sheetName val="PROG TRAB"/>
      <sheetName val="Presupuesto"/>
      <sheetName val="Compensad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refreshError="1"/>
      <sheetData sheetId="1" refreshError="1"/>
      <sheetData sheetId="2">
        <row r="4">
          <cell r="B4" t="str">
            <v xml:space="preserve"> </v>
          </cell>
        </row>
        <row r="5">
          <cell r="B5" t="str">
            <v>VALOR</v>
          </cell>
          <cell r="C5" t="str">
            <v>NOMBRE</v>
          </cell>
        </row>
        <row r="7">
          <cell r="B7">
            <v>0.1</v>
          </cell>
          <cell r="C7" t="str">
            <v>ADMINISTRACION</v>
          </cell>
        </row>
        <row r="8">
          <cell r="B8">
            <v>0.15</v>
          </cell>
          <cell r="C8" t="str">
            <v>IMPREVISTOS</v>
          </cell>
        </row>
        <row r="9">
          <cell r="B9">
            <v>0.05</v>
          </cell>
          <cell r="C9" t="str">
            <v>UTILIDAD</v>
          </cell>
        </row>
        <row r="10">
          <cell r="B10">
            <v>0.3</v>
          </cell>
          <cell r="C10" t="str">
            <v>AIU</v>
          </cell>
        </row>
        <row r="11">
          <cell r="B11">
            <v>1.1000000000000001</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2000</v>
          </cell>
          <cell r="E27">
            <v>54666.666666666664</v>
          </cell>
          <cell r="F27" t="str">
            <v>RETROEXCAVADORA</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800</v>
          </cell>
          <cell r="E32">
            <v>659200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360</v>
          </cell>
          <cell r="E45">
            <v>0</v>
          </cell>
        </row>
        <row r="46">
          <cell r="B46" t="str">
            <v>AGUA</v>
          </cell>
          <cell r="C46" t="str">
            <v>LT</v>
          </cell>
          <cell r="D46">
            <v>50</v>
          </cell>
          <cell r="E46">
            <v>0</v>
          </cell>
        </row>
        <row r="47">
          <cell r="B47" t="str">
            <v>BLOQUE No 5</v>
          </cell>
          <cell r="C47" t="str">
            <v>UND</v>
          </cell>
          <cell r="D47">
            <v>520</v>
          </cell>
          <cell r="E47">
            <v>1703520</v>
          </cell>
        </row>
        <row r="48">
          <cell r="B48" t="str">
            <v>ACERO 60000 PSI</v>
          </cell>
          <cell r="C48" t="str">
            <v>KG</v>
          </cell>
          <cell r="D48">
            <v>1650</v>
          </cell>
          <cell r="E48">
            <v>0</v>
          </cell>
        </row>
        <row r="49">
          <cell r="B49" t="str">
            <v>ALAMBRE NEGRO</v>
          </cell>
          <cell r="C49" t="str">
            <v>KG</v>
          </cell>
          <cell r="D49">
            <v>1300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M3</v>
          </cell>
          <cell r="D69">
            <v>224558</v>
          </cell>
          <cell r="E69">
            <v>2365943.0880000005</v>
          </cell>
        </row>
        <row r="70">
          <cell r="B70" t="str">
            <v>ACCESORIOS PVC 1/2"</v>
          </cell>
          <cell r="C70" t="str">
            <v>UND</v>
          </cell>
          <cell r="D70">
            <v>400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1500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VINILTEX</v>
          </cell>
          <cell r="C79" t="str">
            <v>GAL</v>
          </cell>
          <cell r="D79">
            <v>30500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22200</v>
          </cell>
        </row>
        <row r="84">
          <cell r="B84" t="str">
            <v>TEJA A.C</v>
          </cell>
          <cell r="C84" t="str">
            <v>M2</v>
          </cell>
          <cell r="D84">
            <v>9950</v>
          </cell>
        </row>
        <row r="85">
          <cell r="B85" t="str">
            <v>CANALETA 90</v>
          </cell>
          <cell r="C85" t="str">
            <v>M2</v>
          </cell>
          <cell r="D85">
            <v>20000</v>
          </cell>
        </row>
        <row r="86">
          <cell r="B86" t="str">
            <v>AMARRES METALICOS</v>
          </cell>
          <cell r="C86" t="str">
            <v>UN</v>
          </cell>
          <cell r="D86">
            <v>350</v>
          </cell>
        </row>
        <row r="87">
          <cell r="B87" t="str">
            <v>ESMALTE DOMESTICO</v>
          </cell>
          <cell r="C87" t="str">
            <v>GAL</v>
          </cell>
          <cell r="D87">
            <v>33700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1000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KG</v>
          </cell>
          <cell r="D108">
            <v>750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ESTACAS DE MADERA</v>
          </cell>
          <cell r="C112" t="str">
            <v>UND</v>
          </cell>
          <cell r="D112">
            <v>500</v>
          </cell>
        </row>
        <row r="113">
          <cell r="B113" t="str">
            <v>DILATACIONES</v>
          </cell>
          <cell r="C113" t="str">
            <v>ML</v>
          </cell>
          <cell r="D113">
            <v>650</v>
          </cell>
        </row>
        <row r="114">
          <cell r="B114" t="str">
            <v>CONCRETO DE 3000 PSI</v>
          </cell>
          <cell r="C114" t="str">
            <v>M3</v>
          </cell>
          <cell r="D114">
            <v>253931</v>
          </cell>
        </row>
        <row r="115">
          <cell r="B115" t="str">
            <v>BREA</v>
          </cell>
          <cell r="C115" t="str">
            <v>KG</v>
          </cell>
          <cell r="D115">
            <v>650</v>
          </cell>
        </row>
        <row r="116">
          <cell r="B116" t="str">
            <v>HIERRO DE REFUERZO</v>
          </cell>
          <cell r="C116" t="str">
            <v>KG</v>
          </cell>
          <cell r="D116">
            <v>1950</v>
          </cell>
        </row>
        <row r="117">
          <cell r="B117" t="str">
            <v>PASADORES DE CARGA</v>
          </cell>
          <cell r="C117" t="str">
            <v>ML</v>
          </cell>
          <cell r="D117">
            <v>790</v>
          </cell>
        </row>
        <row r="118">
          <cell r="B118" t="str">
            <v xml:space="preserve">SUB BASE GRANULAR </v>
          </cell>
          <cell r="C118" t="str">
            <v>M3</v>
          </cell>
          <cell r="D118">
            <v>32000</v>
          </cell>
        </row>
        <row r="119">
          <cell r="B119" t="str">
            <v>PEGO PARA LOSA</v>
          </cell>
          <cell r="C119" t="str">
            <v>KG</v>
          </cell>
          <cell r="D119">
            <v>770</v>
          </cell>
        </row>
        <row r="120">
          <cell r="B120" t="str">
            <v>ENCHAPE DE PISOS</v>
          </cell>
          <cell r="C120" t="str">
            <v>M2</v>
          </cell>
          <cell r="D120">
            <v>17265</v>
          </cell>
        </row>
        <row r="121">
          <cell r="B121" t="str">
            <v>ENCHAPE DE MUROS</v>
          </cell>
          <cell r="C121" t="str">
            <v>M2</v>
          </cell>
          <cell r="D121">
            <v>15250</v>
          </cell>
        </row>
        <row r="122">
          <cell r="B122" t="str">
            <v>LAMPARA FLUORESCENTE SENCILLA</v>
          </cell>
          <cell r="C122" t="str">
            <v>UND</v>
          </cell>
          <cell r="D122">
            <v>16000</v>
          </cell>
        </row>
        <row r="123">
          <cell r="B123" t="str">
            <v>TASA  SANITARIA Cr 102 DE CORONA</v>
          </cell>
          <cell r="C123" t="str">
            <v>UND</v>
          </cell>
          <cell r="D123">
            <v>125000</v>
          </cell>
        </row>
        <row r="124">
          <cell r="B124" t="str">
            <v>TUBO NOVAFORT 8"</v>
          </cell>
          <cell r="C124" t="str">
            <v>ML</v>
          </cell>
          <cell r="D124">
            <v>19243</v>
          </cell>
        </row>
        <row r="125">
          <cell r="B125" t="str">
            <v>MORTERO DE 3000 PSI</v>
          </cell>
          <cell r="C125" t="str">
            <v>M3</v>
          </cell>
          <cell r="D125">
            <v>148778</v>
          </cell>
        </row>
        <row r="126">
          <cell r="B126" t="str">
            <v>TUBO PVC-P 3/4"</v>
          </cell>
          <cell r="C126" t="str">
            <v>ML</v>
          </cell>
          <cell r="D126">
            <v>1000</v>
          </cell>
        </row>
        <row r="127">
          <cell r="B127" t="str">
            <v>ACCESORIO PVC P 3/4"</v>
          </cell>
          <cell r="C127" t="str">
            <v>UND</v>
          </cell>
          <cell r="D127">
            <v>850</v>
          </cell>
        </row>
        <row r="128">
          <cell r="B128" t="str">
            <v>SILLA YEE 8X6</v>
          </cell>
          <cell r="C128" t="str">
            <v>UND</v>
          </cell>
          <cell r="D128">
            <v>24100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 xml:space="preserve">CAJA DE INSPECCION </v>
          </cell>
          <cell r="C132" t="str">
            <v>UND</v>
          </cell>
          <cell r="D132">
            <v>55000</v>
          </cell>
        </row>
        <row r="133">
          <cell r="B133" t="str">
            <v>TUBERIA PVC RDE 21 6"</v>
          </cell>
          <cell r="C133" t="str">
            <v>ML</v>
          </cell>
          <cell r="D133">
            <v>40407</v>
          </cell>
        </row>
        <row r="134">
          <cell r="B134" t="str">
            <v>ACCESORIOS PVC P 1/2"</v>
          </cell>
          <cell r="C134" t="str">
            <v>UND</v>
          </cell>
          <cell r="D134">
            <v>450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6000</v>
          </cell>
        </row>
        <row r="168">
          <cell r="B168" t="str">
            <v>CAJA CONTADOR</v>
          </cell>
          <cell r="C168" t="str">
            <v>UND</v>
          </cell>
          <cell r="D168">
            <v>16500</v>
          </cell>
        </row>
        <row r="169">
          <cell r="B169" t="str">
            <v>TABELON</v>
          </cell>
          <cell r="C169" t="str">
            <v>UND</v>
          </cell>
          <cell r="D169">
            <v>2900</v>
          </cell>
        </row>
        <row r="170">
          <cell r="B170" t="str">
            <v>RIEL IPN 100</v>
          </cell>
          <cell r="C170" t="str">
            <v>ML</v>
          </cell>
          <cell r="D170">
            <v>15250</v>
          </cell>
        </row>
        <row r="171">
          <cell r="B171" t="str">
            <v>MINERAL AMERICANO</v>
          </cell>
          <cell r="C171" t="str">
            <v>KG</v>
          </cell>
          <cell r="D171">
            <v>6000</v>
          </cell>
        </row>
        <row r="172">
          <cell r="B172" t="str">
            <v>REJA METALICA EN  TUBO 1 X 1</v>
          </cell>
          <cell r="C172" t="str">
            <v>ML</v>
          </cell>
          <cell r="D172">
            <v>35000</v>
          </cell>
        </row>
        <row r="173">
          <cell r="B173" t="str">
            <v>SOLDADURA</v>
          </cell>
          <cell r="C173" t="str">
            <v>KG</v>
          </cell>
          <cell r="D173">
            <v>900</v>
          </cell>
        </row>
        <row r="174">
          <cell r="B174" t="str">
            <v>PINTURA PARA TABLERO X 1/4</v>
          </cell>
          <cell r="C174" t="str">
            <v>1/4 GAL</v>
          </cell>
          <cell r="D174">
            <v>25000</v>
          </cell>
        </row>
        <row r="175">
          <cell r="B175" t="str">
            <v>PIRLAN DE BRONCE</v>
          </cell>
          <cell r="C175" t="str">
            <v>ML</v>
          </cell>
          <cell r="D175">
            <v>1900</v>
          </cell>
        </row>
        <row r="179">
          <cell r="C179" t="str">
            <v>UND</v>
          </cell>
          <cell r="D179">
            <v>84216</v>
          </cell>
        </row>
        <row r="180">
          <cell r="E180">
            <v>0</v>
          </cell>
        </row>
        <row r="182">
          <cell r="B182" t="str">
            <v>NOMBRE</v>
          </cell>
          <cell r="C182" t="str">
            <v>UNIDAD</v>
          </cell>
          <cell r="D182" t="str">
            <v>PRECIO</v>
          </cell>
        </row>
        <row r="183">
          <cell r="B183" t="str">
            <v>MAESTRO</v>
          </cell>
          <cell r="C183" t="str">
            <v>JORNAL</v>
          </cell>
          <cell r="D183">
            <v>30000</v>
          </cell>
          <cell r="E183">
            <v>0</v>
          </cell>
        </row>
        <row r="184">
          <cell r="B184" t="str">
            <v>OFICIAL</v>
          </cell>
          <cell r="C184" t="str">
            <v>JORNAL</v>
          </cell>
          <cell r="D184">
            <v>21890</v>
          </cell>
          <cell r="E184">
            <v>4660456.5123128798</v>
          </cell>
        </row>
        <row r="185">
          <cell r="B185" t="str">
            <v>OBRERO</v>
          </cell>
          <cell r="C185" t="str">
            <v>JORNAL</v>
          </cell>
          <cell r="D185">
            <v>14960</v>
          </cell>
          <cell r="E185">
            <v>6337855.3783221534</v>
          </cell>
        </row>
        <row r="186">
          <cell r="B186" t="str">
            <v>EQUIPO DE TOPOGRAFIA</v>
          </cell>
          <cell r="C186" t="str">
            <v>DIA</v>
          </cell>
          <cell r="D186">
            <v>100000</v>
          </cell>
          <cell r="E186">
            <v>0</v>
          </cell>
        </row>
        <row r="187">
          <cell r="B187" t="str">
            <v>METALURGICO</v>
          </cell>
          <cell r="C187" t="str">
            <v>DIA</v>
          </cell>
          <cell r="D187">
            <v>80000</v>
          </cell>
          <cell r="E187">
            <v>0</v>
          </cell>
        </row>
        <row r="188">
          <cell r="B188" t="str">
            <v>TECNICO ELECTRICO</v>
          </cell>
          <cell r="C188" t="str">
            <v>DIA</v>
          </cell>
          <cell r="D188">
            <v>40000</v>
          </cell>
          <cell r="E188">
            <v>0</v>
          </cell>
        </row>
        <row r="189">
          <cell r="B189" t="str">
            <v>xxx</v>
          </cell>
          <cell r="E189">
            <v>0</v>
          </cell>
        </row>
        <row r="190">
          <cell r="B190" t="str">
            <v>xxx</v>
          </cell>
          <cell r="E190">
            <v>0</v>
          </cell>
        </row>
        <row r="191">
          <cell r="B191" t="str">
            <v>xxx</v>
          </cell>
          <cell r="E191">
            <v>0</v>
          </cell>
        </row>
        <row r="192">
          <cell r="B192" t="str">
            <v>xxx</v>
          </cell>
          <cell r="E192">
            <v>0</v>
          </cell>
        </row>
        <row r="194">
          <cell r="B194" t="str">
            <v>NOMBRE</v>
          </cell>
          <cell r="C194" t="str">
            <v>UNIDAD</v>
          </cell>
          <cell r="D194" t="str">
            <v>PRECIO</v>
          </cell>
        </row>
        <row r="195">
          <cell r="B195" t="str">
            <v>HERRAMIENTA MENOR</v>
          </cell>
          <cell r="C195" t="str">
            <v>UND</v>
          </cell>
          <cell r="D195">
            <v>0</v>
          </cell>
          <cell r="E195">
            <v>587101.82053175161</v>
          </cell>
        </row>
        <row r="196">
          <cell r="B196" t="str">
            <v>FORMALETA</v>
          </cell>
          <cell r="C196" t="str">
            <v>GLB</v>
          </cell>
          <cell r="D196">
            <v>20000</v>
          </cell>
          <cell r="E196">
            <v>0</v>
          </cell>
        </row>
        <row r="197">
          <cell r="B197" t="str">
            <v>ESTACAS MADERA</v>
          </cell>
          <cell r="C197" t="str">
            <v>UND</v>
          </cell>
          <cell r="D197">
            <v>500</v>
          </cell>
          <cell r="E197">
            <v>0</v>
          </cell>
        </row>
        <row r="198">
          <cell r="B198" t="str">
            <v>BOMBA SUMERGIBLE</v>
          </cell>
          <cell r="C198" t="str">
            <v>UND</v>
          </cell>
          <cell r="D198">
            <v>2250000</v>
          </cell>
          <cell r="E198">
            <v>0</v>
          </cell>
        </row>
        <row r="199">
          <cell r="B199" t="str">
            <v>TEJA ACEROLIT</v>
          </cell>
          <cell r="C199" t="str">
            <v>UND</v>
          </cell>
          <cell r="D199">
            <v>15000</v>
          </cell>
          <cell r="E199">
            <v>0</v>
          </cell>
        </row>
        <row r="200">
          <cell r="B200" t="str">
            <v>PUERTA EN LAMINA</v>
          </cell>
          <cell r="C200" t="str">
            <v>UND</v>
          </cell>
          <cell r="D200">
            <v>58000</v>
          </cell>
          <cell r="E200">
            <v>0</v>
          </cell>
        </row>
        <row r="201">
          <cell r="B201" t="str">
            <v>HERRAMIENTA M.</v>
          </cell>
          <cell r="C201" t="str">
            <v>UND</v>
          </cell>
          <cell r="D201">
            <v>250</v>
          </cell>
          <cell r="E201">
            <v>0</v>
          </cell>
        </row>
        <row r="202">
          <cell r="B202" t="str">
            <v>HERRAMIENTAS MENOR</v>
          </cell>
          <cell r="C202" t="str">
            <v>UND</v>
          </cell>
          <cell r="D202">
            <v>1000</v>
          </cell>
          <cell r="E202">
            <v>0</v>
          </cell>
        </row>
        <row r="203">
          <cell r="B203" t="str">
            <v>FORMALETA EN MADERA PULIDA</v>
          </cell>
          <cell r="C203" t="str">
            <v>ML</v>
          </cell>
          <cell r="D203">
            <v>2300</v>
          </cell>
          <cell r="E203">
            <v>340400</v>
          </cell>
        </row>
        <row r="204">
          <cell r="B204" t="str">
            <v>XXX</v>
          </cell>
          <cell r="E204">
            <v>0</v>
          </cell>
        </row>
        <row r="205">
          <cell r="B205" t="str">
            <v>XXX</v>
          </cell>
          <cell r="E205">
            <v>0</v>
          </cell>
        </row>
        <row r="206">
          <cell r="B206" t="str">
            <v>XXX</v>
          </cell>
          <cell r="E206">
            <v>0</v>
          </cell>
        </row>
        <row r="207">
          <cell r="B207" t="str">
            <v>XXX</v>
          </cell>
          <cell r="E207">
            <v>0</v>
          </cell>
        </row>
        <row r="208">
          <cell r="B208" t="str">
            <v>XXX</v>
          </cell>
          <cell r="E208">
            <v>0</v>
          </cell>
        </row>
        <row r="209">
          <cell r="B209" t="str">
            <v>XXX</v>
          </cell>
          <cell r="E209">
            <v>0</v>
          </cell>
        </row>
        <row r="210">
          <cell r="B210" t="str">
            <v>XXX</v>
          </cell>
          <cell r="E210">
            <v>0</v>
          </cell>
        </row>
        <row r="211">
          <cell r="B211" t="str">
            <v>XXX</v>
          </cell>
          <cell r="E211">
            <v>0</v>
          </cell>
        </row>
        <row r="212">
          <cell r="B212" t="str">
            <v>XXX</v>
          </cell>
          <cell r="E212">
            <v>0</v>
          </cell>
        </row>
        <row r="213">
          <cell r="B213" t="str">
            <v>XXX</v>
          </cell>
          <cell r="E213">
            <v>0</v>
          </cell>
        </row>
        <row r="214">
          <cell r="B214" t="str">
            <v>XXX</v>
          </cell>
          <cell r="E214">
            <v>0</v>
          </cell>
        </row>
        <row r="215">
          <cell r="B215" t="str">
            <v>XXX</v>
          </cell>
          <cell r="E215">
            <v>0</v>
          </cell>
        </row>
        <row r="216">
          <cell r="B216" t="str">
            <v>XXX</v>
          </cell>
          <cell r="E216">
            <v>0</v>
          </cell>
        </row>
      </sheetData>
      <sheetData sheetId="3" refreshError="1"/>
      <sheetData sheetId="4" refreshError="1"/>
      <sheetData sheetId="5" refreshError="1"/>
      <sheetData sheetId="6" refreshError="1"/>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 sheetId="25"/>
      <sheetData sheetId="26"/>
      <sheetData sheetId="27"/>
      <sheetData sheetId="28" refreshError="1"/>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OBRA (2)"/>
      <sheetName val="CARTA PRES. (2)"/>
      <sheetName val="TARIFA H-E"/>
      <sheetName val="P.MAQUINARIA"/>
      <sheetName val="DATOS ING."/>
      <sheetName val="EQUIPO OFREC."/>
      <sheetName val="ORGANIGRAMA"/>
      <sheetName val="A.I.U."/>
      <sheetName val="CARTA PRES."/>
      <sheetName val="LI. JORNALES"/>
      <sheetName val="A.P.S."/>
      <sheetName val="LI. PRECIOS"/>
      <sheetName val="MORTERO"/>
      <sheetName val="BASICO3000"/>
      <sheetName val="SUBBASE"/>
      <sheetName val="RELLENOMATSE"/>
      <sheetName val="RELLENOMATEXC"/>
      <sheetName val="PLACA"/>
      <sheetName val="ACOMETIDA"/>
      <sheetName val="CAJA"/>
      <sheetName val="UNIONGIL"/>
      <sheetName val="UNIÓN Z"/>
      <sheetName val="VALVULA"/>
      <sheetName val="TEE"/>
      <sheetName val="TAPON"/>
      <sheetName val="CODO3"/>
      <sheetName val="TUBO RDE21 3&quot;"/>
      <sheetName val="EXCAVACIÓNMA"/>
      <sheetName val="DEMOCONCRETO"/>
      <sheetName val="DEMOASFALTO"/>
      <sheetName val="LOCALIZACIÓN"/>
      <sheetName val="C. OBRA"/>
      <sheetName val="ANTICIPO"/>
      <sheetName val="P. INVERSIONE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ow r="14">
          <cell r="B14" t="str">
            <v>Ing.  OSWALDO NIÑO V.</v>
          </cell>
        </row>
      </sheetData>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KM"/>
      <sheetName val="CRON"/>
      <sheetName val="FLUJO"/>
      <sheetName val="PERSONAL"/>
      <sheetName val="RESUMEN"/>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2"/>
      <sheetName val="FSEG ING Y EGR"/>
      <sheetName val="MAQ"/>
      <sheetName val="FSE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ow r="9">
          <cell r="A9">
            <v>1</v>
          </cell>
          <cell r="B9" t="str">
            <v>Abrasaderas Tubería A. LL.</v>
          </cell>
          <cell r="C9" t="str">
            <v>UN</v>
          </cell>
          <cell r="D9" t="e">
            <v>#VALUE!</v>
          </cell>
          <cell r="E9" t="str">
            <v>COTIZAR</v>
          </cell>
          <cell r="F9" t="str">
            <v>NO TIENE PRECIO</v>
          </cell>
          <cell r="G9">
            <v>2500</v>
          </cell>
          <cell r="N9" t="e">
            <v>#VALUE!</v>
          </cell>
          <cell r="O9" t="e">
            <v>#VALUE!</v>
          </cell>
        </row>
        <row r="10">
          <cell r="A10">
            <v>2</v>
          </cell>
          <cell r="B10" t="str">
            <v>Accesorios de fijación para orinal</v>
          </cell>
          <cell r="C10" t="str">
            <v>Global</v>
          </cell>
          <cell r="D10">
            <v>1560.222</v>
          </cell>
          <cell r="E10">
            <v>1396.5517241379312</v>
          </cell>
          <cell r="F10" t="str">
            <v>Global según Oficial</v>
          </cell>
          <cell r="G10">
            <v>1620</v>
          </cell>
          <cell r="H10">
            <v>1396.5517241379312</v>
          </cell>
          <cell r="I10" t="str">
            <v>Global según Oficial</v>
          </cell>
          <cell r="N10">
            <v>59.77800000000002</v>
          </cell>
          <cell r="O10" t="str">
            <v>OK</v>
          </cell>
        </row>
        <row r="11">
          <cell r="A11">
            <v>3</v>
          </cell>
          <cell r="B11" t="str">
            <v>Accesorios de fijación para Toallero, gancho bata, jabonera, cepillera</v>
          </cell>
          <cell r="C11" t="str">
            <v>Global</v>
          </cell>
          <cell r="D11">
            <v>15640.743999999997</v>
          </cell>
          <cell r="E11">
            <v>14000</v>
          </cell>
          <cell r="F11" t="str">
            <v>FERRELECTRICOS ANZEA (J.R.)</v>
          </cell>
          <cell r="G11">
            <v>1080</v>
          </cell>
          <cell r="H11">
            <v>14000</v>
          </cell>
          <cell r="I11" t="str">
            <v>FERRELECTRICOS ANZEA (J.R.)</v>
          </cell>
          <cell r="N11">
            <v>-14560.743999999997</v>
          </cell>
          <cell r="O11" t="str">
            <v>BUSCAR UN MEJOR PRECIO</v>
          </cell>
        </row>
        <row r="12">
          <cell r="A12">
            <v>4</v>
          </cell>
          <cell r="B12" t="str">
            <v>Accesorios de fijación teja arquitectonica</v>
          </cell>
          <cell r="C12" t="str">
            <v>M2</v>
          </cell>
          <cell r="D12">
            <v>1564.0744</v>
          </cell>
          <cell r="E12">
            <v>1400</v>
          </cell>
          <cell r="F12" t="str">
            <v>FERRELECTRICOS ANZEA (J.R.)</v>
          </cell>
          <cell r="G12">
            <v>9876.6</v>
          </cell>
          <cell r="H12">
            <v>1400</v>
          </cell>
          <cell r="I12" t="str">
            <v>FERRELECTRICOS ANZEA (J.R.)</v>
          </cell>
          <cell r="N12">
            <v>8312.5256000000008</v>
          </cell>
          <cell r="O12" t="str">
            <v>OK</v>
          </cell>
        </row>
        <row r="13">
          <cell r="A13">
            <v>5</v>
          </cell>
          <cell r="B13" t="str">
            <v>Accesorios en P.V.C. Y soldadura</v>
          </cell>
          <cell r="C13" t="str">
            <v>Global</v>
          </cell>
          <cell r="D13">
            <v>6240.8879999999999</v>
          </cell>
          <cell r="E13">
            <v>5586.2068965517246</v>
          </cell>
          <cell r="F13" t="str">
            <v>Global según Oficial</v>
          </cell>
          <cell r="G13">
            <v>6480</v>
          </cell>
          <cell r="H13">
            <v>5586.2068965517246</v>
          </cell>
          <cell r="I13" t="str">
            <v>Global según Oficial</v>
          </cell>
          <cell r="N13">
            <v>239.11200000000008</v>
          </cell>
          <cell r="O13" t="str">
            <v>OK</v>
          </cell>
        </row>
        <row r="14">
          <cell r="A14">
            <v>6</v>
          </cell>
          <cell r="B14" t="str">
            <v>Accesorios gress 6"</v>
          </cell>
          <cell r="C14" t="str">
            <v>UN</v>
          </cell>
          <cell r="D14" t="e">
            <v>#VALUE!</v>
          </cell>
          <cell r="E14" t="str">
            <v>COTIZAR</v>
          </cell>
          <cell r="F14" t="str">
            <v>NO TIENE PRECIO</v>
          </cell>
          <cell r="G14">
            <v>12316</v>
          </cell>
          <cell r="N14" t="e">
            <v>#VALUE!</v>
          </cell>
          <cell r="O14" t="e">
            <v>#VALUE!</v>
          </cell>
        </row>
        <row r="15">
          <cell r="A15">
            <v>7</v>
          </cell>
          <cell r="B15" t="str">
            <v>Accesorios para ducha y registro</v>
          </cell>
          <cell r="C15" t="str">
            <v>Global</v>
          </cell>
          <cell r="D15">
            <v>1560.222</v>
          </cell>
          <cell r="E15">
            <v>1396.5517241379312</v>
          </cell>
          <cell r="F15" t="str">
            <v>Global según Oficial</v>
          </cell>
          <cell r="G15">
            <v>1620</v>
          </cell>
          <cell r="H15">
            <v>1396.5517241379312</v>
          </cell>
          <cell r="I15" t="str">
            <v>Global según Oficial</v>
          </cell>
          <cell r="N15">
            <v>59.77800000000002</v>
          </cell>
          <cell r="O15" t="str">
            <v>OK</v>
          </cell>
        </row>
        <row r="16">
          <cell r="A16">
            <v>8</v>
          </cell>
          <cell r="B16" t="str">
            <v>Acero D= 3/8</v>
          </cell>
          <cell r="C16" t="str">
            <v>Kgr</v>
          </cell>
          <cell r="D16">
            <v>2401.9713999999999</v>
          </cell>
          <cell r="E16">
            <v>2150</v>
          </cell>
          <cell r="F16" t="str">
            <v>DEP. Y FERR. SAN JOSE</v>
          </cell>
          <cell r="G16">
            <v>2431.92</v>
          </cell>
          <cell r="H16">
            <v>2150</v>
          </cell>
          <cell r="I16" t="str">
            <v>DEP. Y FERR. SAN JOSE</v>
          </cell>
          <cell r="N16">
            <v>29.94860000000017</v>
          </cell>
          <cell r="O16" t="str">
            <v>OK</v>
          </cell>
        </row>
        <row r="17">
          <cell r="A17">
            <v>9</v>
          </cell>
          <cell r="B17" t="str">
            <v>Acero D=1/2</v>
          </cell>
          <cell r="C17" t="str">
            <v>Kgr</v>
          </cell>
          <cell r="D17">
            <v>2140.547536</v>
          </cell>
          <cell r="E17">
            <v>1916</v>
          </cell>
          <cell r="F17" t="str">
            <v>FERRELECTRICOS ANZEA (J.R.)</v>
          </cell>
          <cell r="G17">
            <v>2431.92</v>
          </cell>
          <cell r="H17">
            <v>2150</v>
          </cell>
          <cell r="I17" t="str">
            <v>DEP. Y FERR. SAN JOSE</v>
          </cell>
          <cell r="J17">
            <v>1916</v>
          </cell>
          <cell r="K17" t="str">
            <v>FERRELECTRICOS ANZEA (J.R.)</v>
          </cell>
          <cell r="N17">
            <v>291.37246400000004</v>
          </cell>
          <cell r="O17" t="str">
            <v>OK</v>
          </cell>
        </row>
        <row r="18">
          <cell r="A18">
            <v>10</v>
          </cell>
          <cell r="B18" t="str">
            <v>Acero D=1/2 60.000</v>
          </cell>
          <cell r="C18" t="str">
            <v>Kgr</v>
          </cell>
          <cell r="D18">
            <v>2140.547536</v>
          </cell>
          <cell r="E18">
            <v>1916</v>
          </cell>
          <cell r="F18" t="str">
            <v>FERRELECTRICOS ANZEA (J.R.)</v>
          </cell>
          <cell r="G18">
            <v>2431.92</v>
          </cell>
          <cell r="H18">
            <v>2150</v>
          </cell>
          <cell r="I18" t="str">
            <v>DEP. Y FERR. SAN JOSE</v>
          </cell>
          <cell r="J18">
            <v>1916</v>
          </cell>
          <cell r="K18" t="str">
            <v>FERRELECTRICOS ANZEA (J.R.)</v>
          </cell>
          <cell r="N18">
            <v>291.37246400000004</v>
          </cell>
          <cell r="O18" t="str">
            <v>OK</v>
          </cell>
        </row>
        <row r="19">
          <cell r="A19">
            <v>11</v>
          </cell>
          <cell r="B19" t="str">
            <v>Acero D=1/2 y 3/8</v>
          </cell>
          <cell r="C19" t="str">
            <v>Kgr</v>
          </cell>
          <cell r="D19">
            <v>2140.547536</v>
          </cell>
          <cell r="E19">
            <v>1916</v>
          </cell>
          <cell r="F19" t="str">
            <v>FERRELECTRICOS ANZEA (J.R.)</v>
          </cell>
          <cell r="G19">
            <v>2431.92</v>
          </cell>
          <cell r="H19">
            <v>2150</v>
          </cell>
          <cell r="I19" t="str">
            <v>DEP. Y FERR. SAN JOSE</v>
          </cell>
          <cell r="J19">
            <v>1916</v>
          </cell>
          <cell r="K19" t="str">
            <v>FERRELECTRICOS ANZEA (J.R.)</v>
          </cell>
          <cell r="N19">
            <v>291.37246400000004</v>
          </cell>
          <cell r="O19" t="str">
            <v>OK</v>
          </cell>
        </row>
        <row r="20">
          <cell r="A20">
            <v>12</v>
          </cell>
          <cell r="B20" t="str">
            <v>Acero D=1/2" a 0,20 en los dos sentidos</v>
          </cell>
          <cell r="C20" t="str">
            <v>KG</v>
          </cell>
          <cell r="D20">
            <v>2401.9713999999999</v>
          </cell>
          <cell r="E20">
            <v>2150</v>
          </cell>
          <cell r="F20" t="str">
            <v>DEP. Y FERR. SAN JOSE</v>
          </cell>
          <cell r="G20">
            <v>2431.92</v>
          </cell>
          <cell r="H20">
            <v>2150</v>
          </cell>
          <cell r="I20" t="str">
            <v>DEP. Y FERR. SAN JOSE</v>
          </cell>
          <cell r="N20">
            <v>29.94860000000017</v>
          </cell>
          <cell r="O20" t="str">
            <v>OK</v>
          </cell>
        </row>
        <row r="21">
          <cell r="A21">
            <v>13</v>
          </cell>
          <cell r="B21" t="str">
            <v>Acero D=1/4</v>
          </cell>
          <cell r="C21" t="str">
            <v>Kgr</v>
          </cell>
          <cell r="D21">
            <v>2435.4872799999998</v>
          </cell>
          <cell r="E21">
            <v>2180</v>
          </cell>
          <cell r="F21" t="str">
            <v>FERRELECTRICOS ANZEA (J.R.)</v>
          </cell>
          <cell r="G21">
            <v>2431.92</v>
          </cell>
          <cell r="H21">
            <v>2180</v>
          </cell>
          <cell r="I21" t="str">
            <v>FERRELECTRICOS ANZEA (J.R.)</v>
          </cell>
          <cell r="N21">
            <v>-3.5672799999997551</v>
          </cell>
          <cell r="O21" t="str">
            <v>BUSCAR UN MEJOR PRECIO</v>
          </cell>
        </row>
        <row r="22">
          <cell r="A22">
            <v>14</v>
          </cell>
          <cell r="B22" t="str">
            <v>Acero D=1/4 flejes</v>
          </cell>
          <cell r="C22" t="str">
            <v>Kgr</v>
          </cell>
          <cell r="D22">
            <v>2435.4872799999998</v>
          </cell>
          <cell r="E22">
            <v>2180</v>
          </cell>
          <cell r="F22" t="str">
            <v>FERRELECTRICOS ANZEA (J.R.)</v>
          </cell>
          <cell r="G22">
            <v>2431.92</v>
          </cell>
          <cell r="H22">
            <v>2180</v>
          </cell>
          <cell r="I22" t="str">
            <v>FERRELECTRICOS ANZEA (J.R.)</v>
          </cell>
          <cell r="N22">
            <v>-3.5672799999997551</v>
          </cell>
          <cell r="O22" t="str">
            <v>BUSCAR UN MEJOR PRECIO</v>
          </cell>
        </row>
        <row r="23">
          <cell r="A23">
            <v>15</v>
          </cell>
          <cell r="B23" t="str">
            <v>Acero D=3/8</v>
          </cell>
          <cell r="C23" t="str">
            <v>Kgr</v>
          </cell>
          <cell r="D23">
            <v>2401.9713999999999</v>
          </cell>
          <cell r="E23">
            <v>2150</v>
          </cell>
          <cell r="F23" t="str">
            <v>DEP. Y FERR. SAN JOSE</v>
          </cell>
          <cell r="G23">
            <v>2431.92</v>
          </cell>
          <cell r="H23">
            <v>2150</v>
          </cell>
          <cell r="I23" t="str">
            <v>DEP. Y FERR. SAN JOSE</v>
          </cell>
          <cell r="N23">
            <v>29.94860000000017</v>
          </cell>
          <cell r="O23" t="str">
            <v>OK</v>
          </cell>
        </row>
        <row r="24">
          <cell r="A24">
            <v>16</v>
          </cell>
          <cell r="B24" t="str">
            <v>Acero D=3/8 37000</v>
          </cell>
          <cell r="C24" t="str">
            <v>Kgr</v>
          </cell>
          <cell r="D24">
            <v>2401.9713999999999</v>
          </cell>
          <cell r="E24">
            <v>2150</v>
          </cell>
          <cell r="F24" t="str">
            <v>DEP. Y FERR. SAN JOSE</v>
          </cell>
          <cell r="G24">
            <v>2431.92</v>
          </cell>
          <cell r="H24">
            <v>2150</v>
          </cell>
          <cell r="I24" t="str">
            <v>DEP. Y FERR. SAN JOSE</v>
          </cell>
          <cell r="N24">
            <v>29.94860000000017</v>
          </cell>
          <cell r="O24" t="str">
            <v>OK</v>
          </cell>
        </row>
        <row r="25">
          <cell r="A25">
            <v>17</v>
          </cell>
          <cell r="B25" t="str">
            <v>Acero D=3/8 flejes</v>
          </cell>
          <cell r="C25" t="str">
            <v>Kgr</v>
          </cell>
          <cell r="D25">
            <v>2401.9713999999999</v>
          </cell>
          <cell r="E25">
            <v>2150</v>
          </cell>
          <cell r="F25" t="str">
            <v>DEP. Y FERR. SAN JOSE</v>
          </cell>
          <cell r="G25">
            <v>2431.92</v>
          </cell>
          <cell r="H25">
            <v>2150</v>
          </cell>
          <cell r="I25" t="str">
            <v>DEP. Y FERR. SAN JOSE</v>
          </cell>
          <cell r="N25">
            <v>29.94860000000017</v>
          </cell>
          <cell r="O25" t="str">
            <v>OK</v>
          </cell>
        </row>
        <row r="26">
          <cell r="A26">
            <v>18</v>
          </cell>
          <cell r="B26" t="str">
            <v>Acero D=5/8 60.000</v>
          </cell>
          <cell r="C26" t="str">
            <v>Kgr</v>
          </cell>
          <cell r="D26">
            <v>2443.3076519999995</v>
          </cell>
          <cell r="E26">
            <v>2187</v>
          </cell>
          <cell r="F26" t="str">
            <v>DEP. Y FERR. SAN JOSE</v>
          </cell>
          <cell r="G26">
            <v>2431.92</v>
          </cell>
          <cell r="H26">
            <v>2187</v>
          </cell>
          <cell r="I26" t="str">
            <v>DEP. Y FERR. SAN JOSE</v>
          </cell>
          <cell r="N26">
            <v>-11.387651999999434</v>
          </cell>
          <cell r="O26" t="str">
            <v>BUSCAR UN MEJOR PRECIO</v>
          </cell>
        </row>
        <row r="27">
          <cell r="A27">
            <v>19</v>
          </cell>
          <cell r="B27" t="str">
            <v>Acero D=5/8 de 60.000</v>
          </cell>
          <cell r="C27" t="str">
            <v>Kgr</v>
          </cell>
          <cell r="D27">
            <v>2443.3076519999995</v>
          </cell>
          <cell r="E27">
            <v>2187</v>
          </cell>
          <cell r="F27" t="str">
            <v>DEP. Y FERR. SAN JOSE</v>
          </cell>
          <cell r="G27">
            <v>2431.92</v>
          </cell>
          <cell r="H27">
            <v>2187</v>
          </cell>
          <cell r="I27" t="str">
            <v>DEP. Y FERR. SAN JOSE</v>
          </cell>
          <cell r="N27">
            <v>-11.387651999999434</v>
          </cell>
          <cell r="O27" t="str">
            <v>BUSCAR UN MEJOR PRECIO</v>
          </cell>
        </row>
        <row r="28">
          <cell r="A28">
            <v>20</v>
          </cell>
          <cell r="B28" t="str">
            <v>acero de 1/2"</v>
          </cell>
          <cell r="C28" t="str">
            <v>kg</v>
          </cell>
          <cell r="D28">
            <v>2140.547536</v>
          </cell>
          <cell r="E28">
            <v>1916</v>
          </cell>
          <cell r="F28" t="str">
            <v>FERRELECTRICOS ANZEA (J.R.)</v>
          </cell>
          <cell r="G28">
            <v>2431.92</v>
          </cell>
          <cell r="H28">
            <v>2150</v>
          </cell>
          <cell r="I28" t="str">
            <v>DEP. Y FERR. SAN JOSE</v>
          </cell>
          <cell r="J28">
            <v>1916</v>
          </cell>
          <cell r="K28" t="str">
            <v>FERRELECTRICOS ANZEA (J.R.)</v>
          </cell>
          <cell r="N28">
            <v>291.37246400000004</v>
          </cell>
          <cell r="O28" t="str">
            <v>OK</v>
          </cell>
        </row>
        <row r="29">
          <cell r="A29">
            <v>21</v>
          </cell>
          <cell r="B29" t="str">
            <v>Acero de 3/8 37.000</v>
          </cell>
          <cell r="C29" t="str">
            <v>Kgr</v>
          </cell>
          <cell r="D29">
            <v>2401.9713999999999</v>
          </cell>
          <cell r="E29">
            <v>2150</v>
          </cell>
          <cell r="F29" t="str">
            <v>DEP. Y FERR. SAN JOSE</v>
          </cell>
          <cell r="G29">
            <v>2431.92</v>
          </cell>
          <cell r="H29">
            <v>2150</v>
          </cell>
          <cell r="I29" t="str">
            <v>DEP. Y FERR. SAN JOSE</v>
          </cell>
          <cell r="N29">
            <v>29.94860000000017</v>
          </cell>
          <cell r="O29" t="str">
            <v>OK</v>
          </cell>
        </row>
        <row r="30">
          <cell r="A30">
            <v>22</v>
          </cell>
          <cell r="B30" t="str">
            <v>acero de 3/8"</v>
          </cell>
          <cell r="C30" t="str">
            <v>kg</v>
          </cell>
          <cell r="D30">
            <v>2401.9713999999999</v>
          </cell>
          <cell r="E30">
            <v>2150</v>
          </cell>
          <cell r="F30" t="str">
            <v>DEP. Y FERR. SAN JOSE</v>
          </cell>
          <cell r="G30">
            <v>2431.92</v>
          </cell>
          <cell r="H30">
            <v>2150</v>
          </cell>
          <cell r="I30" t="str">
            <v>DEP. Y FERR. SAN JOSE</v>
          </cell>
          <cell r="N30">
            <v>29.94860000000017</v>
          </cell>
          <cell r="O30" t="str">
            <v>OK</v>
          </cell>
        </row>
        <row r="31">
          <cell r="A31">
            <v>23</v>
          </cell>
          <cell r="B31" t="str">
            <v>Acero de 37000 d=1/2"</v>
          </cell>
          <cell r="C31" t="str">
            <v>Kgr</v>
          </cell>
          <cell r="D31">
            <v>2401.9713999999999</v>
          </cell>
          <cell r="E31">
            <v>2150</v>
          </cell>
          <cell r="F31" t="str">
            <v>DEP. Y FERR. SAN JOSE</v>
          </cell>
          <cell r="G31">
            <v>2431.92</v>
          </cell>
          <cell r="H31">
            <v>2150</v>
          </cell>
          <cell r="I31" t="str">
            <v>DEP. Y FERR. SAN JOSE</v>
          </cell>
          <cell r="N31">
            <v>29.94860000000017</v>
          </cell>
          <cell r="O31" t="str">
            <v>OK</v>
          </cell>
        </row>
        <row r="32">
          <cell r="A32">
            <v>24</v>
          </cell>
          <cell r="B32" t="str">
            <v>Acero de 37000 D=1/2"</v>
          </cell>
          <cell r="C32" t="str">
            <v>Kgr</v>
          </cell>
          <cell r="D32">
            <v>2401.9713999999999</v>
          </cell>
          <cell r="E32">
            <v>2150</v>
          </cell>
          <cell r="F32" t="str">
            <v>DEP. Y FERR. SAN JOSE</v>
          </cell>
          <cell r="G32">
            <v>2431.92</v>
          </cell>
          <cell r="H32">
            <v>2150</v>
          </cell>
          <cell r="I32" t="str">
            <v>DEP. Y FERR. SAN JOSE</v>
          </cell>
          <cell r="N32">
            <v>29.94860000000017</v>
          </cell>
          <cell r="O32" t="str">
            <v>OK</v>
          </cell>
        </row>
        <row r="33">
          <cell r="A33">
            <v>25</v>
          </cell>
          <cell r="B33" t="str">
            <v>Acero de 60.000 y 37.000</v>
          </cell>
          <cell r="C33" t="str">
            <v>Kgr</v>
          </cell>
          <cell r="D33">
            <v>2401.9713999999999</v>
          </cell>
          <cell r="E33">
            <v>2150</v>
          </cell>
          <cell r="F33" t="str">
            <v>DEP. Y FERR. SAN JOSE</v>
          </cell>
          <cell r="G33">
            <v>2431.92</v>
          </cell>
          <cell r="H33">
            <v>2150</v>
          </cell>
          <cell r="I33" t="str">
            <v>DEP. Y FERR. SAN JOSE</v>
          </cell>
          <cell r="N33">
            <v>29.94860000000017</v>
          </cell>
          <cell r="O33" t="str">
            <v>OK</v>
          </cell>
        </row>
        <row r="34">
          <cell r="A34">
            <v>26</v>
          </cell>
          <cell r="B34" t="str">
            <v>Acero de 60000 y 37000</v>
          </cell>
          <cell r="C34" t="str">
            <v>Kgr</v>
          </cell>
          <cell r="D34">
            <v>2401.9713999999999</v>
          </cell>
          <cell r="E34">
            <v>2150</v>
          </cell>
          <cell r="F34" t="str">
            <v>DEP. Y FERR. SAN JOSE</v>
          </cell>
          <cell r="G34">
            <v>2431.92</v>
          </cell>
          <cell r="H34">
            <v>2150</v>
          </cell>
          <cell r="I34" t="str">
            <v>DEP. Y FERR. SAN JOSE</v>
          </cell>
          <cell r="N34">
            <v>29.94860000000017</v>
          </cell>
          <cell r="O34" t="str">
            <v>OK</v>
          </cell>
        </row>
        <row r="35">
          <cell r="A35">
            <v>27</v>
          </cell>
          <cell r="B35" t="str">
            <v>Acero de D=1/2" 37.000</v>
          </cell>
          <cell r="C35" t="str">
            <v>Kgr</v>
          </cell>
          <cell r="D35">
            <v>2401.9713999999999</v>
          </cell>
          <cell r="E35">
            <v>2150</v>
          </cell>
          <cell r="F35" t="str">
            <v>DEP. Y FERR. SAN JOSE</v>
          </cell>
          <cell r="G35">
            <v>2431.92</v>
          </cell>
          <cell r="H35">
            <v>2150</v>
          </cell>
          <cell r="I35" t="str">
            <v>DEP. Y FERR. SAN JOSE</v>
          </cell>
          <cell r="N35">
            <v>29.94860000000017</v>
          </cell>
          <cell r="O35" t="str">
            <v>OK</v>
          </cell>
        </row>
        <row r="36">
          <cell r="A36">
            <v>28</v>
          </cell>
          <cell r="B36" t="str">
            <v>Acero de D=3/8" flejes</v>
          </cell>
          <cell r="C36" t="str">
            <v>Kgr</v>
          </cell>
          <cell r="D36">
            <v>2401.9713999999999</v>
          </cell>
          <cell r="E36">
            <v>2150</v>
          </cell>
          <cell r="F36" t="str">
            <v>DEP. Y FERR. SAN JOSE</v>
          </cell>
          <cell r="G36">
            <v>2431.92</v>
          </cell>
          <cell r="H36">
            <v>2150</v>
          </cell>
          <cell r="I36" t="str">
            <v>DEP. Y FERR. SAN JOSE</v>
          </cell>
          <cell r="N36">
            <v>29.94860000000017</v>
          </cell>
          <cell r="O36" t="str">
            <v>OK</v>
          </cell>
        </row>
        <row r="37">
          <cell r="A37">
            <v>29</v>
          </cell>
          <cell r="B37" t="str">
            <v>Acero de refuerzo 3/8" 37000 psi</v>
          </cell>
          <cell r="C37" t="str">
            <v>KG</v>
          </cell>
          <cell r="D37">
            <v>2401.9713999999999</v>
          </cell>
          <cell r="E37">
            <v>2150</v>
          </cell>
          <cell r="F37" t="str">
            <v>DEP. Y FERR. SAN JOSE</v>
          </cell>
          <cell r="G37">
            <v>2431.92</v>
          </cell>
          <cell r="H37">
            <v>2150</v>
          </cell>
          <cell r="I37" t="str">
            <v>DEP. Y FERR. SAN JOSE</v>
          </cell>
          <cell r="N37">
            <v>29.94860000000017</v>
          </cell>
          <cell r="O37" t="str">
            <v>OK</v>
          </cell>
        </row>
        <row r="38">
          <cell r="A38">
            <v>30</v>
          </cell>
          <cell r="B38" t="str">
            <v>Acero de refuerzo 37000 D=1/2"</v>
          </cell>
          <cell r="C38" t="str">
            <v>Kgr</v>
          </cell>
          <cell r="D38">
            <v>2401.9713999999999</v>
          </cell>
          <cell r="E38">
            <v>2150</v>
          </cell>
          <cell r="F38" t="str">
            <v>DEP. Y FERR. SAN JOSE</v>
          </cell>
          <cell r="G38">
            <v>2431.92</v>
          </cell>
          <cell r="H38">
            <v>2150</v>
          </cell>
          <cell r="I38" t="str">
            <v>DEP. Y FERR. SAN JOSE</v>
          </cell>
          <cell r="N38">
            <v>29.94860000000017</v>
          </cell>
          <cell r="O38" t="str">
            <v>OK</v>
          </cell>
        </row>
        <row r="39">
          <cell r="A39">
            <v>31</v>
          </cell>
          <cell r="B39" t="str">
            <v>Acero de refuerzo 37000 psi 1/2"</v>
          </cell>
          <cell r="C39" t="str">
            <v>KG</v>
          </cell>
          <cell r="D39">
            <v>2401.9713999999999</v>
          </cell>
          <cell r="E39">
            <v>2150</v>
          </cell>
          <cell r="F39" t="str">
            <v>DEP. Y FERR. SAN JOSE</v>
          </cell>
          <cell r="G39">
            <v>2431.92</v>
          </cell>
          <cell r="H39">
            <v>2150</v>
          </cell>
          <cell r="I39" t="str">
            <v>DEP. Y FERR. SAN JOSE</v>
          </cell>
          <cell r="N39">
            <v>29.94860000000017</v>
          </cell>
          <cell r="O39" t="str">
            <v>OK</v>
          </cell>
        </row>
        <row r="40">
          <cell r="A40">
            <v>32</v>
          </cell>
          <cell r="B40" t="str">
            <v>Acero de refuerzo de 37.000</v>
          </cell>
          <cell r="C40" t="str">
            <v>kg</v>
          </cell>
          <cell r="D40">
            <v>2401.9713999999999</v>
          </cell>
          <cell r="E40">
            <v>2150</v>
          </cell>
          <cell r="F40" t="str">
            <v>DEP. Y FERR. SAN JOSE</v>
          </cell>
          <cell r="G40">
            <v>2431.92</v>
          </cell>
          <cell r="H40">
            <v>2150</v>
          </cell>
          <cell r="I40" t="str">
            <v>DEP. Y FERR. SAN JOSE</v>
          </cell>
          <cell r="N40">
            <v>29.94860000000017</v>
          </cell>
          <cell r="O40" t="str">
            <v>OK</v>
          </cell>
        </row>
        <row r="41">
          <cell r="A41">
            <v>33</v>
          </cell>
          <cell r="B41" t="str">
            <v>Acero de refuerzo de 60.000</v>
          </cell>
          <cell r="C41" t="str">
            <v>kg</v>
          </cell>
          <cell r="D41">
            <v>2401.9713999999999</v>
          </cell>
          <cell r="E41">
            <v>2150</v>
          </cell>
          <cell r="F41" t="str">
            <v>DEP. Y FERR. SAN JOSE</v>
          </cell>
          <cell r="G41">
            <v>2431.92</v>
          </cell>
          <cell r="H41">
            <v>2150</v>
          </cell>
          <cell r="I41" t="str">
            <v>DEP. Y FERR. SAN JOSE</v>
          </cell>
          <cell r="N41">
            <v>29.94860000000017</v>
          </cell>
          <cell r="O41" t="str">
            <v>OK</v>
          </cell>
        </row>
        <row r="42">
          <cell r="A42">
            <v>34</v>
          </cell>
          <cell r="B42" t="str">
            <v xml:space="preserve">Acero de temperatura D=1/4" en reticula de 20 cms </v>
          </cell>
          <cell r="C42" t="str">
            <v>Kgr</v>
          </cell>
          <cell r="D42">
            <v>2457.8312000000001</v>
          </cell>
          <cell r="E42">
            <v>2200</v>
          </cell>
          <cell r="F42" t="str">
            <v>DEP. Y FERR. SAN JOSE</v>
          </cell>
          <cell r="G42">
            <v>2431.92</v>
          </cell>
          <cell r="H42">
            <v>2200</v>
          </cell>
          <cell r="I42" t="str">
            <v>DEP. Y FERR. SAN JOSE</v>
          </cell>
          <cell r="N42">
            <v>-25.911200000000008</v>
          </cell>
          <cell r="O42" t="str">
            <v>BUSCAR UN MEJOR PRECIO</v>
          </cell>
        </row>
        <row r="43">
          <cell r="A43">
            <v>35</v>
          </cell>
          <cell r="B43" t="str">
            <v>Acido fosfórico para lavado, capa plesichrome, capa plexipare acrilic con arenilla de cuarzo, capa plexipare acrilicados, capa textura final y demarcación.</v>
          </cell>
          <cell r="C43" t="str">
            <v>M2</v>
          </cell>
          <cell r="D43" t="e">
            <v>#VALUE!</v>
          </cell>
          <cell r="E43" t="str">
            <v>COTIZAR</v>
          </cell>
          <cell r="F43" t="str">
            <v>NO TIENE PRECIO</v>
          </cell>
          <cell r="G43">
            <v>15660</v>
          </cell>
          <cell r="N43" t="e">
            <v>#VALUE!</v>
          </cell>
          <cell r="O43" t="e">
            <v>#VALUE!</v>
          </cell>
        </row>
        <row r="44">
          <cell r="A44">
            <v>36</v>
          </cell>
          <cell r="B44" t="str">
            <v xml:space="preserve">adaptador 3" Tubería UZ PVC </v>
          </cell>
          <cell r="C44" t="str">
            <v>und</v>
          </cell>
          <cell r="D44">
            <v>17875.135999999999</v>
          </cell>
          <cell r="E44">
            <v>16000</v>
          </cell>
          <cell r="F44" t="str">
            <v>DURAN DEL META</v>
          </cell>
          <cell r="G44">
            <v>21577.16</v>
          </cell>
          <cell r="H44">
            <v>16000</v>
          </cell>
          <cell r="I44" t="str">
            <v>DURAN DEL META</v>
          </cell>
          <cell r="N44">
            <v>3702.0240000000013</v>
          </cell>
          <cell r="O44" t="str">
            <v>OK</v>
          </cell>
        </row>
        <row r="45">
          <cell r="A45">
            <v>37</v>
          </cell>
          <cell r="B45" t="str">
            <v>Adaptador hembra D=1/2"</v>
          </cell>
          <cell r="C45" t="str">
            <v>und</v>
          </cell>
          <cell r="D45">
            <v>321.75244799999996</v>
          </cell>
          <cell r="E45">
            <v>288</v>
          </cell>
          <cell r="F45" t="str">
            <v>DURAN DEL META</v>
          </cell>
          <cell r="G45">
            <v>185.6</v>
          </cell>
          <cell r="H45">
            <v>288</v>
          </cell>
          <cell r="I45" t="str">
            <v>DURAN DEL META</v>
          </cell>
          <cell r="N45">
            <v>-136.15244799999996</v>
          </cell>
          <cell r="O45" t="str">
            <v>BUSCAR UN MEJOR PRECIO</v>
          </cell>
        </row>
        <row r="46">
          <cell r="A46">
            <v>38</v>
          </cell>
          <cell r="B46" t="str">
            <v>Adaptador hembra D=1/2·" RDE 11</v>
          </cell>
          <cell r="C46" t="str">
            <v>und</v>
          </cell>
          <cell r="D46">
            <v>178.75135999999998</v>
          </cell>
          <cell r="E46">
            <v>160</v>
          </cell>
          <cell r="F46" t="str">
            <v>Según Presupuesto Oficial</v>
          </cell>
          <cell r="G46">
            <v>185.6</v>
          </cell>
          <cell r="H46">
            <v>160</v>
          </cell>
          <cell r="I46" t="str">
            <v>Según Presupuesto Oficial</v>
          </cell>
          <cell r="N46">
            <v>6.8486400000000174</v>
          </cell>
          <cell r="O46" t="str">
            <v>OK</v>
          </cell>
        </row>
        <row r="47">
          <cell r="A47">
            <v>39</v>
          </cell>
          <cell r="B47" t="str">
            <v>Adaptador macho de 1/2" RDE 11</v>
          </cell>
          <cell r="C47" t="str">
            <v>und</v>
          </cell>
          <cell r="D47">
            <v>283.76778399999995</v>
          </cell>
          <cell r="E47">
            <v>254</v>
          </cell>
          <cell r="F47" t="str">
            <v>DURAN DEL META</v>
          </cell>
          <cell r="G47">
            <v>185.6</v>
          </cell>
          <cell r="H47">
            <v>254</v>
          </cell>
          <cell r="I47" t="str">
            <v>DURAN DEL META</v>
          </cell>
          <cell r="N47">
            <v>-98.167783999999955</v>
          </cell>
          <cell r="O47" t="str">
            <v>BUSCAR UN MEJOR PRECIO</v>
          </cell>
        </row>
        <row r="48">
          <cell r="A48">
            <v>40</v>
          </cell>
          <cell r="B48" t="str">
            <v>Adaptador macho de 3/4" RDE 11</v>
          </cell>
          <cell r="C48" t="str">
            <v>UN</v>
          </cell>
          <cell r="D48">
            <v>516.14455199999998</v>
          </cell>
          <cell r="E48">
            <v>462</v>
          </cell>
          <cell r="F48" t="str">
            <v>DURAN DEL META</v>
          </cell>
          <cell r="G48">
            <v>4110.76</v>
          </cell>
          <cell r="H48">
            <v>462</v>
          </cell>
          <cell r="I48" t="str">
            <v>DURAN DEL META</v>
          </cell>
          <cell r="N48">
            <v>3594.6154480000005</v>
          </cell>
          <cell r="O48" t="str">
            <v>OK</v>
          </cell>
        </row>
        <row r="49">
          <cell r="A49">
            <v>41</v>
          </cell>
          <cell r="B49" t="str">
            <v>Adaptadores hembra D=3/4" RDE 11</v>
          </cell>
          <cell r="C49" t="str">
            <v>und</v>
          </cell>
          <cell r="D49">
            <v>580.94191999999987</v>
          </cell>
          <cell r="E49">
            <v>520</v>
          </cell>
          <cell r="F49" t="str">
            <v>DURAN DEL META</v>
          </cell>
          <cell r="G49">
            <v>372.36</v>
          </cell>
          <cell r="H49">
            <v>520</v>
          </cell>
          <cell r="I49" t="str">
            <v>DURAN DEL META</v>
          </cell>
          <cell r="N49">
            <v>-208.58191999999985</v>
          </cell>
          <cell r="O49" t="str">
            <v>BUSCAR UN MEJOR PRECIO</v>
          </cell>
        </row>
        <row r="50">
          <cell r="A50">
            <v>42</v>
          </cell>
          <cell r="B50" t="str">
            <v>aditivo</v>
          </cell>
          <cell r="C50" t="str">
            <v>GL</v>
          </cell>
          <cell r="D50">
            <v>770480</v>
          </cell>
          <cell r="E50">
            <v>689655.17241379316</v>
          </cell>
          <cell r="F50" t="str">
            <v>Global según Oficial</v>
          </cell>
          <cell r="G50">
            <v>800000</v>
          </cell>
          <cell r="H50">
            <v>689655.17241379316</v>
          </cell>
          <cell r="I50" t="str">
            <v>Global según Oficial</v>
          </cell>
          <cell r="N50">
            <v>29520</v>
          </cell>
          <cell r="O50" t="str">
            <v>OK</v>
          </cell>
        </row>
        <row r="51">
          <cell r="A51">
            <v>43</v>
          </cell>
          <cell r="B51" t="str">
            <v>Adoquin tipo cuarteron en gress</v>
          </cell>
          <cell r="C51" t="str">
            <v>M2</v>
          </cell>
          <cell r="D51">
            <v>19662.649600000001</v>
          </cell>
          <cell r="E51">
            <v>17600</v>
          </cell>
          <cell r="F51" t="str">
            <v>FERRELECTRICOS ANZEA (J.R.)</v>
          </cell>
          <cell r="G51">
            <v>13800</v>
          </cell>
          <cell r="H51">
            <v>17600</v>
          </cell>
          <cell r="I51" t="str">
            <v>FERRELECTRICOS ANZEA (J.R.)</v>
          </cell>
          <cell r="N51">
            <v>-5862.6496000000006</v>
          </cell>
          <cell r="O51" t="str">
            <v>BUSCAR UN MEJOR PRECIO</v>
          </cell>
        </row>
        <row r="52">
          <cell r="A52">
            <v>44</v>
          </cell>
          <cell r="B52" t="str">
            <v>Adoquin tipo cuarteron gress</v>
          </cell>
          <cell r="C52" t="str">
            <v>M2</v>
          </cell>
          <cell r="D52" t="e">
            <v>#VALUE!</v>
          </cell>
          <cell r="E52" t="str">
            <v>COTIZAR</v>
          </cell>
          <cell r="F52" t="str">
            <v>NO TIENE PRECIO</v>
          </cell>
          <cell r="G52">
            <v>13800</v>
          </cell>
          <cell r="N52" t="e">
            <v>#VALUE!</v>
          </cell>
          <cell r="O52" t="e">
            <v>#VALUE!</v>
          </cell>
        </row>
        <row r="53">
          <cell r="A53">
            <v>45</v>
          </cell>
          <cell r="B53" t="str">
            <v>Agua</v>
          </cell>
          <cell r="C53" t="str">
            <v>GAL</v>
          </cell>
          <cell r="D53" t="e">
            <v>#VALUE!</v>
          </cell>
          <cell r="E53" t="str">
            <v>COTIZAR</v>
          </cell>
          <cell r="F53" t="str">
            <v>NO TIENE PRECIO</v>
          </cell>
          <cell r="G53">
            <v>15500</v>
          </cell>
          <cell r="N53" t="e">
            <v>#VALUE!</v>
          </cell>
          <cell r="O53" t="e">
            <v>#VALUE!</v>
          </cell>
        </row>
        <row r="54">
          <cell r="A54">
            <v>46</v>
          </cell>
          <cell r="B54" t="str">
            <v>Agua</v>
          </cell>
          <cell r="C54" t="str">
            <v>LT</v>
          </cell>
          <cell r="D54">
            <v>144.465</v>
          </cell>
          <cell r="E54">
            <v>129.31034482758622</v>
          </cell>
          <cell r="F54" t="str">
            <v>Según Presupuesto Oficial</v>
          </cell>
          <cell r="G54">
            <v>150</v>
          </cell>
          <cell r="H54">
            <v>129.31034482758622</v>
          </cell>
          <cell r="I54" t="str">
            <v>Según Presupuesto Oficial</v>
          </cell>
          <cell r="N54">
            <v>5.5349999999999966</v>
          </cell>
          <cell r="O54" t="str">
            <v>OK</v>
          </cell>
        </row>
        <row r="55">
          <cell r="A55">
            <v>47</v>
          </cell>
          <cell r="B55" t="str">
            <v>Alambre A.ATT. TELEF No2*22</v>
          </cell>
          <cell r="C55" t="str">
            <v>ML</v>
          </cell>
          <cell r="D55">
            <v>134.06351999999998</v>
          </cell>
          <cell r="E55">
            <v>120</v>
          </cell>
          <cell r="F55" t="str">
            <v>FERRELECTRICOS ANZEA (J.R.)</v>
          </cell>
          <cell r="G55">
            <v>200</v>
          </cell>
          <cell r="H55">
            <v>120</v>
          </cell>
          <cell r="I55" t="str">
            <v>FERRELECTRICOS ANZEA (J.R.)</v>
          </cell>
          <cell r="N55">
            <v>65.936480000000017</v>
          </cell>
          <cell r="O55" t="str">
            <v>OK</v>
          </cell>
        </row>
        <row r="56">
          <cell r="A56">
            <v>48</v>
          </cell>
          <cell r="B56" t="str">
            <v>Alambre A.ATT. Telef. NO 2x22</v>
          </cell>
          <cell r="C56" t="str">
            <v>ML</v>
          </cell>
          <cell r="D56">
            <v>134.06351999999998</v>
          </cell>
          <cell r="E56">
            <v>120</v>
          </cell>
          <cell r="F56" t="str">
            <v>FERRELECTRICOS ANZEA (J.R.)</v>
          </cell>
          <cell r="G56">
            <v>200</v>
          </cell>
          <cell r="H56">
            <v>120</v>
          </cell>
          <cell r="I56" t="str">
            <v>FERRELECTRICOS ANZEA (J.R.)</v>
          </cell>
          <cell r="N56">
            <v>65.936480000000017</v>
          </cell>
          <cell r="O56" t="str">
            <v>OK</v>
          </cell>
        </row>
        <row r="57">
          <cell r="A57">
            <v>49</v>
          </cell>
          <cell r="B57" t="str">
            <v>Alambre A-ATT- timbre No 2*22</v>
          </cell>
          <cell r="C57" t="str">
            <v>ML</v>
          </cell>
          <cell r="D57">
            <v>134.06351999999998</v>
          </cell>
          <cell r="E57">
            <v>120</v>
          </cell>
          <cell r="F57" t="str">
            <v>FERRELECTRICOS ANZEA (J.R.)</v>
          </cell>
          <cell r="G57">
            <v>200</v>
          </cell>
          <cell r="H57">
            <v>120</v>
          </cell>
          <cell r="I57" t="str">
            <v>FERRELECTRICOS ANZEA (J.R.)</v>
          </cell>
          <cell r="N57">
            <v>65.936480000000017</v>
          </cell>
          <cell r="O57" t="str">
            <v>OK</v>
          </cell>
        </row>
        <row r="58">
          <cell r="A58">
            <v>50</v>
          </cell>
          <cell r="B58" t="str">
            <v>Alambre CU  # 14</v>
          </cell>
          <cell r="C58" t="str">
            <v>ML</v>
          </cell>
          <cell r="D58" t="e">
            <v>#VALUE!</v>
          </cell>
          <cell r="E58" t="str">
            <v>COTIZAR</v>
          </cell>
          <cell r="F58" t="str">
            <v>NO TIENE PRECIO</v>
          </cell>
          <cell r="G58">
            <v>150</v>
          </cell>
          <cell r="N58" t="e">
            <v>#VALUE!</v>
          </cell>
          <cell r="O58" t="e">
            <v>#VALUE!</v>
          </cell>
        </row>
        <row r="59">
          <cell r="A59">
            <v>51</v>
          </cell>
          <cell r="B59" t="str">
            <v xml:space="preserve">Alambre de puas </v>
          </cell>
          <cell r="C59" t="str">
            <v>ML</v>
          </cell>
          <cell r="D59">
            <v>149.28049999999999</v>
          </cell>
          <cell r="E59">
            <v>133.62068965517241</v>
          </cell>
          <cell r="F59" t="str">
            <v>Según Presupuesto Oficial</v>
          </cell>
          <cell r="G59">
            <v>155</v>
          </cell>
          <cell r="H59">
            <v>133.62068965517241</v>
          </cell>
          <cell r="I59" t="str">
            <v>Según Presupuesto Oficial</v>
          </cell>
          <cell r="N59">
            <v>5.7195000000000107</v>
          </cell>
          <cell r="O59" t="str">
            <v>OK</v>
          </cell>
        </row>
        <row r="60">
          <cell r="A60">
            <v>52</v>
          </cell>
          <cell r="B60" t="str">
            <v>Alambre Negro</v>
          </cell>
          <cell r="C60" t="str">
            <v>kg</v>
          </cell>
          <cell r="D60">
            <v>2513.6909999999998</v>
          </cell>
          <cell r="E60">
            <v>2250</v>
          </cell>
          <cell r="F60" t="str">
            <v>FERRELECTRICOS ANZEA (J.R.)</v>
          </cell>
          <cell r="G60">
            <v>1400</v>
          </cell>
          <cell r="H60">
            <v>2250</v>
          </cell>
          <cell r="I60" t="str">
            <v>FERRELECTRICOS ANZEA (J.R.)</v>
          </cell>
          <cell r="N60">
            <v>-1113.6909999999998</v>
          </cell>
          <cell r="O60" t="str">
            <v>BUSCAR UN MEJOR PRECIO</v>
          </cell>
        </row>
        <row r="61">
          <cell r="A61">
            <v>53</v>
          </cell>
          <cell r="B61" t="str">
            <v>Alambre negro</v>
          </cell>
          <cell r="C61" t="str">
            <v>Global</v>
          </cell>
          <cell r="D61">
            <v>481.54999999999995</v>
          </cell>
          <cell r="E61">
            <v>431.0344827586207</v>
          </cell>
          <cell r="F61" t="str">
            <v>Global según Oficial</v>
          </cell>
          <cell r="G61">
            <v>500</v>
          </cell>
          <cell r="H61">
            <v>431.0344827586207</v>
          </cell>
          <cell r="I61" t="str">
            <v>Global según Oficial</v>
          </cell>
          <cell r="N61">
            <v>18.450000000000045</v>
          </cell>
          <cell r="O61" t="str">
            <v>OK</v>
          </cell>
        </row>
        <row r="62">
          <cell r="A62">
            <v>54</v>
          </cell>
          <cell r="B62" t="str">
            <v>Alambre negro , puntillas</v>
          </cell>
          <cell r="C62" t="str">
            <v>Kgr</v>
          </cell>
          <cell r="D62">
            <v>2513.6909999999998</v>
          </cell>
          <cell r="E62">
            <v>2250</v>
          </cell>
          <cell r="F62" t="str">
            <v>FERRELECTRICOS ANZEA (J.R.)</v>
          </cell>
          <cell r="G62">
            <v>1400</v>
          </cell>
          <cell r="H62">
            <v>2250</v>
          </cell>
          <cell r="I62" t="str">
            <v>FERRELECTRICOS ANZEA (J.R.)</v>
          </cell>
          <cell r="N62">
            <v>-1113.6909999999998</v>
          </cell>
          <cell r="O62" t="str">
            <v>BUSCAR UN MEJOR PRECIO</v>
          </cell>
        </row>
        <row r="63">
          <cell r="A63">
            <v>55</v>
          </cell>
          <cell r="B63" t="str">
            <v>Alambre negro, puntillas</v>
          </cell>
          <cell r="C63" t="str">
            <v>Global</v>
          </cell>
          <cell r="D63">
            <v>963.09999999999991</v>
          </cell>
          <cell r="E63">
            <v>862.06896551724139</v>
          </cell>
          <cell r="F63" t="str">
            <v>Global según Oficial</v>
          </cell>
          <cell r="G63">
            <v>1000</v>
          </cell>
          <cell r="H63">
            <v>862.06896551724139</v>
          </cell>
          <cell r="I63" t="str">
            <v>Global según Oficial</v>
          </cell>
          <cell r="N63">
            <v>36.900000000000091</v>
          </cell>
          <cell r="O63" t="str">
            <v>OK</v>
          </cell>
        </row>
        <row r="64">
          <cell r="A64">
            <v>56</v>
          </cell>
          <cell r="B64" t="str">
            <v>Alambre puntilla</v>
          </cell>
          <cell r="C64" t="str">
            <v>Global</v>
          </cell>
          <cell r="D64">
            <v>2215.13</v>
          </cell>
          <cell r="E64">
            <v>1982.7586206896553</v>
          </cell>
          <cell r="F64" t="str">
            <v>Global según Oficial</v>
          </cell>
          <cell r="G64">
            <v>2300</v>
          </cell>
          <cell r="H64">
            <v>1982.7586206896553</v>
          </cell>
          <cell r="I64" t="str">
            <v>Global según Oficial</v>
          </cell>
          <cell r="N64">
            <v>84.869999999999891</v>
          </cell>
          <cell r="O64" t="str">
            <v>OK</v>
          </cell>
        </row>
        <row r="65">
          <cell r="A65">
            <v>57</v>
          </cell>
          <cell r="B65" t="str">
            <v>Alambre puntillas</v>
          </cell>
          <cell r="C65" t="str">
            <v>Global</v>
          </cell>
          <cell r="D65">
            <v>2215.13</v>
          </cell>
          <cell r="E65">
            <v>1982.7586206896553</v>
          </cell>
          <cell r="F65" t="str">
            <v>Global según Oficial</v>
          </cell>
          <cell r="G65">
            <v>2300</v>
          </cell>
          <cell r="H65">
            <v>1982.7586206896553</v>
          </cell>
          <cell r="I65" t="str">
            <v>Global según Oficial</v>
          </cell>
          <cell r="N65">
            <v>84.869999999999891</v>
          </cell>
          <cell r="O65" t="str">
            <v>OK</v>
          </cell>
        </row>
        <row r="66">
          <cell r="A66">
            <v>58</v>
          </cell>
          <cell r="B66" t="str">
            <v>Alambre TH # 8</v>
          </cell>
          <cell r="C66" t="str">
            <v>ML</v>
          </cell>
          <cell r="D66">
            <v>1787.5135999999998</v>
          </cell>
          <cell r="E66">
            <v>1600</v>
          </cell>
          <cell r="F66" t="str">
            <v>FERRELECTRICOS ANZEA (J.R.)</v>
          </cell>
          <cell r="G66">
            <v>800</v>
          </cell>
          <cell r="H66">
            <v>1600</v>
          </cell>
          <cell r="I66" t="str">
            <v>FERRELECTRICOS ANZEA (J.R.)</v>
          </cell>
          <cell r="N66">
            <v>-987.51359999999977</v>
          </cell>
          <cell r="O66" t="str">
            <v>BUSCAR UN MEJOR PRECIO</v>
          </cell>
        </row>
        <row r="67">
          <cell r="A67">
            <v>59</v>
          </cell>
          <cell r="B67" t="str">
            <v>Alambre THW No. 10</v>
          </cell>
          <cell r="C67" t="str">
            <v>ML</v>
          </cell>
          <cell r="D67">
            <v>1228.9156</v>
          </cell>
          <cell r="E67">
            <v>1100</v>
          </cell>
          <cell r="F67" t="str">
            <v>FERRELECTRICOS ANZEA (J.R.)</v>
          </cell>
          <cell r="G67">
            <v>500</v>
          </cell>
          <cell r="H67">
            <v>1100</v>
          </cell>
          <cell r="I67" t="str">
            <v>FERRELECTRICOS ANZEA (J.R.)</v>
          </cell>
          <cell r="N67">
            <v>-728.91560000000004</v>
          </cell>
          <cell r="O67" t="str">
            <v>BUSCAR UN MEJOR PRECIO</v>
          </cell>
        </row>
        <row r="68">
          <cell r="A68">
            <v>60</v>
          </cell>
          <cell r="B68" t="str">
            <v>Alambre TW # 10</v>
          </cell>
          <cell r="C68" t="str">
            <v>ML</v>
          </cell>
          <cell r="D68">
            <v>1228.9156</v>
          </cell>
          <cell r="E68">
            <v>1100</v>
          </cell>
          <cell r="F68" t="str">
            <v>FERRELECTRICOS ANZEA (J.R.)</v>
          </cell>
          <cell r="G68">
            <v>650</v>
          </cell>
          <cell r="H68">
            <v>1100</v>
          </cell>
          <cell r="I68" t="str">
            <v>FERRELECTRICOS ANZEA (J.R.)</v>
          </cell>
          <cell r="N68">
            <v>-578.91560000000004</v>
          </cell>
          <cell r="O68" t="str">
            <v>BUSCAR UN MEJOR PRECIO</v>
          </cell>
        </row>
        <row r="69">
          <cell r="A69">
            <v>61</v>
          </cell>
          <cell r="B69" t="str">
            <v>Alambre TW # 12</v>
          </cell>
          <cell r="C69" t="str">
            <v>ML</v>
          </cell>
          <cell r="D69">
            <v>670.31759999999997</v>
          </cell>
          <cell r="E69">
            <v>600</v>
          </cell>
          <cell r="F69" t="str">
            <v>FERRELECTRICOS ANZEA (J.R.)</v>
          </cell>
          <cell r="G69">
            <v>450</v>
          </cell>
          <cell r="H69">
            <v>600</v>
          </cell>
          <cell r="I69" t="str">
            <v>FERRELECTRICOS ANZEA (J.R.)</v>
          </cell>
          <cell r="N69">
            <v>-220.31759999999997</v>
          </cell>
          <cell r="O69" t="str">
            <v>BUSCAR UN MEJOR PRECIO</v>
          </cell>
        </row>
        <row r="70">
          <cell r="A70">
            <v>62</v>
          </cell>
          <cell r="B70" t="str">
            <v>Alambre TW # 12</v>
          </cell>
          <cell r="C70" t="str">
            <v>ML</v>
          </cell>
          <cell r="D70">
            <v>670.31759999999997</v>
          </cell>
          <cell r="E70">
            <v>600</v>
          </cell>
          <cell r="F70" t="str">
            <v>FERRELECTRICOS ANZEA (J.R.)</v>
          </cell>
          <cell r="G70">
            <v>400</v>
          </cell>
          <cell r="H70">
            <v>600</v>
          </cell>
          <cell r="I70" t="str">
            <v>FERRELECTRICOS ANZEA (J.R.)</v>
          </cell>
          <cell r="N70">
            <v>-270.31759999999997</v>
          </cell>
          <cell r="O70" t="str">
            <v>BUSCAR UN MEJOR PRECIO</v>
          </cell>
        </row>
        <row r="71">
          <cell r="A71">
            <v>63</v>
          </cell>
          <cell r="B71" t="str">
            <v>Alambre TW # 14</v>
          </cell>
          <cell r="C71" t="str">
            <v>ML</v>
          </cell>
          <cell r="D71">
            <v>558.59799999999996</v>
          </cell>
          <cell r="E71">
            <v>500</v>
          </cell>
          <cell r="F71" t="str">
            <v>FERRELECTRICOS ANZEA (J.R.)</v>
          </cell>
          <cell r="G71">
            <v>250</v>
          </cell>
          <cell r="H71">
            <v>500</v>
          </cell>
          <cell r="I71" t="str">
            <v>FERRELECTRICOS ANZEA (J.R.)</v>
          </cell>
          <cell r="N71">
            <v>-308.59799999999996</v>
          </cell>
          <cell r="O71" t="str">
            <v>BUSCAR UN MEJOR PRECIO</v>
          </cell>
        </row>
        <row r="72">
          <cell r="A72">
            <v>64</v>
          </cell>
          <cell r="B72" t="str">
            <v>alambre y puntillas</v>
          </cell>
          <cell r="C72" t="str">
            <v>Global</v>
          </cell>
          <cell r="D72">
            <v>2215.13</v>
          </cell>
          <cell r="E72">
            <v>1982.7586206896553</v>
          </cell>
          <cell r="F72" t="str">
            <v>Global según Oficial</v>
          </cell>
          <cell r="G72">
            <v>2300</v>
          </cell>
          <cell r="H72">
            <v>1982.7586206896553</v>
          </cell>
          <cell r="I72" t="str">
            <v>Global según Oficial</v>
          </cell>
          <cell r="N72">
            <v>84.869999999999891</v>
          </cell>
          <cell r="O72" t="str">
            <v>OK</v>
          </cell>
        </row>
        <row r="73">
          <cell r="A73">
            <v>65</v>
          </cell>
          <cell r="B73" t="str">
            <v>Alambron</v>
          </cell>
          <cell r="C73" t="str">
            <v>Kgr</v>
          </cell>
          <cell r="D73">
            <v>2401.9713999999999</v>
          </cell>
          <cell r="E73">
            <v>2150</v>
          </cell>
          <cell r="F73" t="str">
            <v>DEP. Y FERR. SAN JOSE</v>
          </cell>
          <cell r="G73">
            <v>1090</v>
          </cell>
          <cell r="H73">
            <v>2150</v>
          </cell>
          <cell r="I73" t="str">
            <v>DEP. Y FERR. SAN JOSE</v>
          </cell>
          <cell r="N73">
            <v>-1311.9713999999999</v>
          </cell>
          <cell r="O73" t="str">
            <v>BUSCAR UN MEJOR PRECIO</v>
          </cell>
        </row>
        <row r="74">
          <cell r="A74">
            <v>66</v>
          </cell>
          <cell r="B74" t="str">
            <v>Alambron No 12</v>
          </cell>
          <cell r="C74" t="str">
            <v>kg</v>
          </cell>
          <cell r="D74" t="e">
            <v>#VALUE!</v>
          </cell>
          <cell r="E74" t="str">
            <v>COTIZAR</v>
          </cell>
          <cell r="F74" t="str">
            <v>NO TIENE PRECIO</v>
          </cell>
          <cell r="G74">
            <v>2000</v>
          </cell>
          <cell r="N74" t="e">
            <v>#VALUE!</v>
          </cell>
          <cell r="O74" t="e">
            <v>#VALUE!</v>
          </cell>
        </row>
        <row r="75">
          <cell r="A75">
            <v>67</v>
          </cell>
          <cell r="B75" t="str">
            <v>Alquitran 90°</v>
          </cell>
          <cell r="C75" t="str">
            <v>KG</v>
          </cell>
          <cell r="D75" t="e">
            <v>#VALUE!</v>
          </cell>
          <cell r="E75" t="str">
            <v>COTIZAR</v>
          </cell>
          <cell r="F75" t="str">
            <v>NO TIENE PRECIO</v>
          </cell>
          <cell r="G75">
            <v>1200</v>
          </cell>
          <cell r="N75" t="e">
            <v>#VALUE!</v>
          </cell>
          <cell r="O75" t="e">
            <v>#VALUE!</v>
          </cell>
        </row>
        <row r="76">
          <cell r="A76">
            <v>68</v>
          </cell>
          <cell r="B76" t="str">
            <v>Angulo 1 1/2" x 3/16 anillos y diagonales</v>
          </cell>
          <cell r="C76" t="str">
            <v>ML</v>
          </cell>
          <cell r="D76">
            <v>6298.1924499999996</v>
          </cell>
          <cell r="E76">
            <v>5637.5</v>
          </cell>
          <cell r="F76" t="str">
            <v>FERRELECTRICOS ANZEA (J.R.)</v>
          </cell>
          <cell r="G76">
            <v>3033.3333333333335</v>
          </cell>
          <cell r="H76">
            <v>5637.5</v>
          </cell>
          <cell r="I76" t="str">
            <v>FERRELECTRICOS ANZEA (J.R.)</v>
          </cell>
          <cell r="N76">
            <v>-3264.8591166666661</v>
          </cell>
          <cell r="O76" t="str">
            <v>BUSCAR UN MEJOR PRECIO</v>
          </cell>
        </row>
        <row r="77">
          <cell r="A77">
            <v>69</v>
          </cell>
          <cell r="B77" t="str">
            <v>Angulo 1 1/2"x3/16</v>
          </cell>
          <cell r="C77" t="str">
            <v>ML</v>
          </cell>
          <cell r="D77">
            <v>2921.4033333333332</v>
          </cell>
          <cell r="E77">
            <v>2614.9425287356325</v>
          </cell>
          <cell r="F77" t="str">
            <v>Según Presupuesto Oficial</v>
          </cell>
          <cell r="G77">
            <v>3033.3333333333335</v>
          </cell>
          <cell r="H77">
            <v>2614.9425287356325</v>
          </cell>
          <cell r="I77" t="str">
            <v>Según Presupuesto Oficial</v>
          </cell>
          <cell r="N77">
            <v>111.93000000000029</v>
          </cell>
          <cell r="O77" t="str">
            <v>OK</v>
          </cell>
        </row>
        <row r="78">
          <cell r="A78">
            <v>70</v>
          </cell>
          <cell r="B78" t="str">
            <v>Angulo 1 1/2"x3/16" para anillos y diagonales</v>
          </cell>
          <cell r="C78" t="str">
            <v>ML</v>
          </cell>
          <cell r="D78" t="e">
            <v>#VALUE!</v>
          </cell>
          <cell r="E78" t="str">
            <v>COTIZAR</v>
          </cell>
          <cell r="F78" t="str">
            <v>NO TIENE PRECIO</v>
          </cell>
          <cell r="G78">
            <v>3033.33</v>
          </cell>
          <cell r="N78" t="e">
            <v>#VALUE!</v>
          </cell>
          <cell r="O78" t="e">
            <v>#VALUE!</v>
          </cell>
        </row>
        <row r="79">
          <cell r="A79">
            <v>71</v>
          </cell>
          <cell r="B79" t="str">
            <v>Angulo 1 1/4"x3/16</v>
          </cell>
          <cell r="C79" t="str">
            <v>ML</v>
          </cell>
          <cell r="D79">
            <v>2125.2438769999999</v>
          </cell>
          <cell r="E79">
            <v>1902.3017241379312</v>
          </cell>
          <cell r="F79" t="str">
            <v>Según Presupuesto Oficial</v>
          </cell>
          <cell r="G79">
            <v>2206.67</v>
          </cell>
          <cell r="H79">
            <v>1902.3017241379312</v>
          </cell>
          <cell r="I79" t="str">
            <v>Según Presupuesto Oficial</v>
          </cell>
          <cell r="N79">
            <v>81.426123000000189</v>
          </cell>
          <cell r="O79" t="str">
            <v>OK</v>
          </cell>
        </row>
        <row r="80">
          <cell r="A80">
            <v>72</v>
          </cell>
          <cell r="B80" t="str">
            <v>Angulo 1" x3/16"</v>
          </cell>
          <cell r="C80" t="str">
            <v>ML</v>
          </cell>
          <cell r="D80">
            <v>4682.9132333333328</v>
          </cell>
          <cell r="E80">
            <v>4191.666666666667</v>
          </cell>
          <cell r="F80" t="str">
            <v>FERRELECTRICOS ANZEA (J.R.)</v>
          </cell>
          <cell r="G80">
            <v>1883.3333333333333</v>
          </cell>
          <cell r="H80">
            <v>4191.666666666667</v>
          </cell>
          <cell r="I80" t="str">
            <v>FERRELECTRICOS ANZEA (J.R.)</v>
          </cell>
          <cell r="N80">
            <v>-2799.5798999999997</v>
          </cell>
          <cell r="O80" t="str">
            <v>BUSCAR UN MEJOR PRECIO</v>
          </cell>
        </row>
        <row r="81">
          <cell r="A81">
            <v>73</v>
          </cell>
          <cell r="B81" t="str">
            <v>Angulo 1"1/8 anillos y diagonales</v>
          </cell>
          <cell r="C81" t="str">
            <v>ML</v>
          </cell>
          <cell r="D81">
            <v>2448.1488346666665</v>
          </cell>
          <cell r="E81">
            <v>2191.3333333333335</v>
          </cell>
          <cell r="F81" t="str">
            <v>FERRELECTRICOS ANZEA (J.R.)</v>
          </cell>
          <cell r="G81">
            <v>1033.3333333333333</v>
          </cell>
          <cell r="H81">
            <v>2191.3333333333335</v>
          </cell>
          <cell r="I81" t="str">
            <v>FERRELECTRICOS ANZEA (J.R.)</v>
          </cell>
          <cell r="N81">
            <v>-1414.8155013333333</v>
          </cell>
          <cell r="O81" t="str">
            <v>BUSCAR UN MEJOR PRECIO</v>
          </cell>
        </row>
        <row r="82">
          <cell r="A82">
            <v>74</v>
          </cell>
          <cell r="B82" t="str">
            <v>Angulo 1"x1/8" anillos y diagonales</v>
          </cell>
          <cell r="C82" t="str">
            <v>ML</v>
          </cell>
          <cell r="D82" t="e">
            <v>#VALUE!</v>
          </cell>
          <cell r="E82" t="str">
            <v>COTIZAR</v>
          </cell>
          <cell r="F82" t="str">
            <v>NO TIENE PRECIO</v>
          </cell>
          <cell r="G82">
            <v>1033.3</v>
          </cell>
          <cell r="N82" t="e">
            <v>#VALUE!</v>
          </cell>
          <cell r="O82" t="e">
            <v>#VALUE!</v>
          </cell>
        </row>
        <row r="83">
          <cell r="A83">
            <v>75</v>
          </cell>
          <cell r="B83" t="str">
            <v>Angulo 1"x3/16</v>
          </cell>
          <cell r="C83" t="str">
            <v>ML</v>
          </cell>
          <cell r="D83" t="e">
            <v>#VALUE!</v>
          </cell>
          <cell r="E83" t="str">
            <v>COTIZAR</v>
          </cell>
          <cell r="F83" t="str">
            <v>NO TIENE PRECIO</v>
          </cell>
          <cell r="G83">
            <v>1883.3333333333333</v>
          </cell>
          <cell r="N83" t="e">
            <v>#VALUE!</v>
          </cell>
          <cell r="O83" t="e">
            <v>#VALUE!</v>
          </cell>
        </row>
        <row r="84">
          <cell r="A84">
            <v>76</v>
          </cell>
          <cell r="B84" t="str">
            <v>Angulo 1"x3/16 anillos y diagonales</v>
          </cell>
          <cell r="C84" t="str">
            <v>ML</v>
          </cell>
          <cell r="D84" t="e">
            <v>#VALUE!</v>
          </cell>
          <cell r="E84" t="str">
            <v>COTIZAR</v>
          </cell>
          <cell r="F84" t="str">
            <v>NO TIENE PRECIO</v>
          </cell>
          <cell r="G84">
            <v>1883</v>
          </cell>
          <cell r="N84" t="e">
            <v>#VALUE!</v>
          </cell>
          <cell r="O84" t="e">
            <v>#VALUE!</v>
          </cell>
        </row>
        <row r="85">
          <cell r="A85">
            <v>77</v>
          </cell>
          <cell r="B85" t="str">
            <v>Angulo 2 1/2"x3/16"</v>
          </cell>
          <cell r="C85" t="str">
            <v>ML</v>
          </cell>
          <cell r="D85">
            <v>12203.504306666666</v>
          </cell>
          <cell r="E85">
            <v>10923.333333333334</v>
          </cell>
          <cell r="F85" t="str">
            <v>FERRELECTRICOS ANZEA (J.R.)</v>
          </cell>
          <cell r="G85">
            <v>5463.33</v>
          </cell>
          <cell r="H85">
            <v>10923.333333333334</v>
          </cell>
          <cell r="I85" t="str">
            <v>FERRELECTRICOS ANZEA (J.R.)</v>
          </cell>
          <cell r="N85">
            <v>-6740.1743066666659</v>
          </cell>
          <cell r="O85" t="str">
            <v>BUSCAR UN MEJOR PRECIO</v>
          </cell>
        </row>
        <row r="86">
          <cell r="A86">
            <v>78</v>
          </cell>
          <cell r="B86" t="str">
            <v>Angulo 2"x3/16</v>
          </cell>
          <cell r="C86" t="str">
            <v>ML</v>
          </cell>
          <cell r="D86">
            <v>9006.8341519999994</v>
          </cell>
          <cell r="E86">
            <v>8062</v>
          </cell>
          <cell r="F86" t="str">
            <v>FERRELECTRICOS ANZEA (J.R.)</v>
          </cell>
          <cell r="G86">
            <v>4000</v>
          </cell>
          <cell r="H86">
            <v>8062</v>
          </cell>
          <cell r="I86" t="str">
            <v>FERRELECTRICOS ANZEA (J.R.)</v>
          </cell>
          <cell r="N86">
            <v>-5006.8341519999994</v>
          </cell>
          <cell r="O86" t="str">
            <v>BUSCAR UN MEJOR PRECIO</v>
          </cell>
        </row>
        <row r="87">
          <cell r="A87">
            <v>79</v>
          </cell>
          <cell r="B87" t="str">
            <v>Angulo 3"x3/16</v>
          </cell>
          <cell r="C87" t="str">
            <v>ML</v>
          </cell>
          <cell r="D87" t="e">
            <v>#VALUE!</v>
          </cell>
          <cell r="E87" t="str">
            <v>COTIZAR</v>
          </cell>
          <cell r="F87" t="str">
            <v>NO TIENE PRECIO</v>
          </cell>
          <cell r="G87">
            <v>7833.333333333333</v>
          </cell>
          <cell r="N87" t="e">
            <v>#VALUE!</v>
          </cell>
          <cell r="O87" t="e">
            <v>#VALUE!</v>
          </cell>
        </row>
        <row r="88">
          <cell r="A88">
            <v>80</v>
          </cell>
          <cell r="B88" t="str">
            <v>Angulo 3/4"x1/8" anillos y diagonales</v>
          </cell>
          <cell r="C88" t="str">
            <v>ML</v>
          </cell>
          <cell r="D88">
            <v>2358.7731546666664</v>
          </cell>
          <cell r="E88">
            <v>2111.3333333333335</v>
          </cell>
          <cell r="F88" t="str">
            <v>FERRELECTRICOS ANZEA (J.R.)</v>
          </cell>
          <cell r="G88">
            <v>866.66666666666663</v>
          </cell>
          <cell r="H88">
            <v>2111.3333333333335</v>
          </cell>
          <cell r="I88" t="str">
            <v>FERRELECTRICOS ANZEA (J.R.)</v>
          </cell>
          <cell r="N88">
            <v>-1492.1064879999999</v>
          </cell>
          <cell r="O88" t="str">
            <v>BUSCAR UN MEJOR PRECIO</v>
          </cell>
        </row>
        <row r="89">
          <cell r="A89">
            <v>81</v>
          </cell>
          <cell r="B89" t="str">
            <v>Angulo de 3/4"x1/8</v>
          </cell>
          <cell r="C89" t="str">
            <v>ML</v>
          </cell>
          <cell r="D89" t="e">
            <v>#VALUE!</v>
          </cell>
          <cell r="E89" t="str">
            <v>COTIZAR</v>
          </cell>
          <cell r="F89" t="str">
            <v>NO TIENE PRECIO</v>
          </cell>
          <cell r="G89">
            <v>866.66666666666663</v>
          </cell>
          <cell r="N89" t="e">
            <v>#VALUE!</v>
          </cell>
          <cell r="O89" t="e">
            <v>#VALUE!</v>
          </cell>
        </row>
        <row r="90">
          <cell r="A90">
            <v>82</v>
          </cell>
          <cell r="B90" t="str">
            <v>Anticorrosivo</v>
          </cell>
          <cell r="C90" t="str">
            <v>GAL</v>
          </cell>
          <cell r="D90">
            <v>14928.05</v>
          </cell>
          <cell r="E90">
            <v>13362.068965517243</v>
          </cell>
          <cell r="F90" t="str">
            <v>Según Presupuesto Oficial</v>
          </cell>
          <cell r="G90">
            <v>15500</v>
          </cell>
          <cell r="H90">
            <v>13362.068965517243</v>
          </cell>
          <cell r="I90" t="str">
            <v>Según Presupuesto Oficial</v>
          </cell>
          <cell r="N90">
            <v>571.95000000000073</v>
          </cell>
          <cell r="O90" t="str">
            <v>OK</v>
          </cell>
        </row>
        <row r="91">
          <cell r="A91">
            <v>83</v>
          </cell>
          <cell r="B91" t="str">
            <v>Anticorrosivo Amarillo</v>
          </cell>
          <cell r="C91" t="str">
            <v>GAL</v>
          </cell>
          <cell r="D91">
            <v>19262</v>
          </cell>
          <cell r="E91">
            <v>17241.37931034483</v>
          </cell>
          <cell r="F91" t="str">
            <v>Según Presupuesto Oficial</v>
          </cell>
          <cell r="G91">
            <v>15500</v>
          </cell>
          <cell r="H91">
            <v>17241.37931034483</v>
          </cell>
          <cell r="I91" t="str">
            <v>Según Presupuesto Oficial</v>
          </cell>
          <cell r="N91">
            <v>-3762</v>
          </cell>
          <cell r="O91" t="str">
            <v>BUSCAR UN MEJOR PRECIO</v>
          </cell>
        </row>
        <row r="92">
          <cell r="A92">
            <v>84</v>
          </cell>
          <cell r="B92" t="str">
            <v>Antocorrosivo gris</v>
          </cell>
          <cell r="C92" t="str">
            <v>GAL</v>
          </cell>
          <cell r="D92" t="e">
            <v>#VALUE!</v>
          </cell>
          <cell r="E92" t="str">
            <v>COTIZAR</v>
          </cell>
          <cell r="F92" t="str">
            <v>NO TIENE PRECIO</v>
          </cell>
          <cell r="G92">
            <v>15500</v>
          </cell>
          <cell r="N92" t="e">
            <v>#VALUE!</v>
          </cell>
          <cell r="O92" t="e">
            <v>#VALUE!</v>
          </cell>
        </row>
        <row r="93">
          <cell r="A93">
            <v>85</v>
          </cell>
          <cell r="B93" t="str">
            <v>Aparato sanitario cisterna y accesorios blanco</v>
          </cell>
          <cell r="C93" t="str">
            <v>und</v>
          </cell>
          <cell r="D93" t="e">
            <v>#VALUE!</v>
          </cell>
          <cell r="E93" t="str">
            <v>COTIZAR</v>
          </cell>
          <cell r="F93" t="str">
            <v>NO TIENE PRECIO</v>
          </cell>
          <cell r="G93">
            <v>187000</v>
          </cell>
          <cell r="N93" t="e">
            <v>#VALUE!</v>
          </cell>
          <cell r="O93" t="e">
            <v>#VALUE!</v>
          </cell>
        </row>
        <row r="94">
          <cell r="A94">
            <v>86</v>
          </cell>
          <cell r="B94" t="str">
            <v>Aparato sanitario cisterna y accesorios color</v>
          </cell>
          <cell r="C94" t="str">
            <v>und</v>
          </cell>
          <cell r="D94" t="e">
            <v>#VALUE!</v>
          </cell>
          <cell r="E94" t="str">
            <v>COTIZAR</v>
          </cell>
          <cell r="F94" t="str">
            <v>NO TIENE PRECIO</v>
          </cell>
          <cell r="G94">
            <v>198000</v>
          </cell>
          <cell r="N94" t="e">
            <v>#VALUE!</v>
          </cell>
          <cell r="O94" t="e">
            <v>#VALUE!</v>
          </cell>
        </row>
        <row r="95">
          <cell r="A95">
            <v>87</v>
          </cell>
          <cell r="B95" t="str">
            <v>Apoyo de neopreno</v>
          </cell>
          <cell r="C95" t="str">
            <v>und</v>
          </cell>
          <cell r="D95" t="e">
            <v>#VALUE!</v>
          </cell>
          <cell r="E95" t="str">
            <v>COTIZAR</v>
          </cell>
          <cell r="F95" t="str">
            <v>NO TIENE PRECIO</v>
          </cell>
          <cell r="G95">
            <v>210000</v>
          </cell>
          <cell r="N95" t="e">
            <v>#VALUE!</v>
          </cell>
          <cell r="O95" t="e">
            <v>#VALUE!</v>
          </cell>
        </row>
        <row r="96">
          <cell r="A96">
            <v>88</v>
          </cell>
          <cell r="B96" t="str">
            <v>Arandelas</v>
          </cell>
          <cell r="C96" t="str">
            <v>UNID</v>
          </cell>
          <cell r="D96" t="e">
            <v>#VALUE!</v>
          </cell>
          <cell r="E96" t="str">
            <v>COTIZAR</v>
          </cell>
          <cell r="F96" t="str">
            <v>NO TIENE PRECIO</v>
          </cell>
          <cell r="G96">
            <v>20</v>
          </cell>
          <cell r="N96" t="e">
            <v>#VALUE!</v>
          </cell>
          <cell r="O96" t="e">
            <v>#VALUE!</v>
          </cell>
        </row>
        <row r="97">
          <cell r="A97">
            <v>89</v>
          </cell>
          <cell r="B97" t="str">
            <v>Arandelas</v>
          </cell>
          <cell r="C97" t="str">
            <v>UNID</v>
          </cell>
          <cell r="D97" t="e">
            <v>#VALUE!</v>
          </cell>
          <cell r="E97" t="str">
            <v>COTIZAR</v>
          </cell>
          <cell r="F97" t="str">
            <v>NO TIENE PRECIO</v>
          </cell>
          <cell r="G97">
            <v>10</v>
          </cell>
          <cell r="N97" t="e">
            <v>#VALUE!</v>
          </cell>
          <cell r="O97" t="e">
            <v>#VALUE!</v>
          </cell>
        </row>
        <row r="98">
          <cell r="A98">
            <v>90</v>
          </cell>
          <cell r="B98" t="str">
            <v>Arandelas</v>
          </cell>
          <cell r="C98" t="str">
            <v>UNID</v>
          </cell>
          <cell r="D98" t="e">
            <v>#VALUE!</v>
          </cell>
          <cell r="E98" t="str">
            <v>COTIZAR</v>
          </cell>
          <cell r="F98" t="str">
            <v>NO TIENE PRECIO</v>
          </cell>
          <cell r="G98">
            <v>6</v>
          </cell>
          <cell r="N98" t="e">
            <v>#VALUE!</v>
          </cell>
          <cell r="O98" t="e">
            <v>#VALUE!</v>
          </cell>
        </row>
        <row r="99">
          <cell r="A99">
            <v>91</v>
          </cell>
          <cell r="B99" t="str">
            <v>árbol algarrabo H= 1,80 mts</v>
          </cell>
          <cell r="C99" t="str">
            <v>UNID</v>
          </cell>
          <cell r="D99" t="e">
            <v>#VALUE!</v>
          </cell>
          <cell r="E99" t="str">
            <v>COTIZAR</v>
          </cell>
          <cell r="F99" t="str">
            <v>NO TIENE PRECIO</v>
          </cell>
          <cell r="G99">
            <v>44750</v>
          </cell>
          <cell r="N99" t="e">
            <v>#VALUE!</v>
          </cell>
          <cell r="O99" t="e">
            <v>#VALUE!</v>
          </cell>
        </row>
        <row r="100">
          <cell r="A100">
            <v>92</v>
          </cell>
          <cell r="B100" t="str">
            <v>árbol cadmio  H= 1,80 mts</v>
          </cell>
          <cell r="C100" t="str">
            <v>UNID</v>
          </cell>
          <cell r="D100" t="e">
            <v>#VALUE!</v>
          </cell>
          <cell r="E100" t="str">
            <v>COTIZAR</v>
          </cell>
          <cell r="F100" t="str">
            <v>NO TIENE PRECIO</v>
          </cell>
          <cell r="G100">
            <v>44750</v>
          </cell>
          <cell r="N100" t="e">
            <v>#VALUE!</v>
          </cell>
          <cell r="O100" t="e">
            <v>#VALUE!</v>
          </cell>
        </row>
        <row r="101">
          <cell r="A101">
            <v>93</v>
          </cell>
          <cell r="B101" t="str">
            <v>árbol caracaro H= 1,80 mts</v>
          </cell>
          <cell r="C101" t="str">
            <v>UNID</v>
          </cell>
          <cell r="D101" t="e">
            <v>#VALUE!</v>
          </cell>
          <cell r="E101" t="str">
            <v>COTIZAR</v>
          </cell>
          <cell r="F101" t="str">
            <v>NO TIENE PRECIO</v>
          </cell>
          <cell r="G101">
            <v>44750</v>
          </cell>
          <cell r="N101" t="e">
            <v>#VALUE!</v>
          </cell>
          <cell r="O101" t="e">
            <v>#VALUE!</v>
          </cell>
        </row>
        <row r="102">
          <cell r="A102">
            <v>94</v>
          </cell>
          <cell r="B102" t="str">
            <v>árbol cassia H= 1,80 mts</v>
          </cell>
          <cell r="C102" t="str">
            <v>UNID</v>
          </cell>
          <cell r="D102" t="e">
            <v>#VALUE!</v>
          </cell>
          <cell r="E102" t="str">
            <v>COTIZAR</v>
          </cell>
          <cell r="F102" t="str">
            <v>NO TIENE PRECIO</v>
          </cell>
          <cell r="G102">
            <v>44750</v>
          </cell>
          <cell r="N102" t="e">
            <v>#VALUE!</v>
          </cell>
          <cell r="O102" t="e">
            <v>#VALUE!</v>
          </cell>
        </row>
        <row r="103">
          <cell r="A103">
            <v>95</v>
          </cell>
          <cell r="B103" t="str">
            <v>árbol ceiba H=1,80 mts</v>
          </cell>
          <cell r="C103" t="str">
            <v>UNID</v>
          </cell>
          <cell r="D103" t="e">
            <v>#VALUE!</v>
          </cell>
          <cell r="E103" t="str">
            <v>COTIZAR</v>
          </cell>
          <cell r="F103" t="str">
            <v>NO TIENE PRECIO</v>
          </cell>
          <cell r="G103">
            <v>44750</v>
          </cell>
          <cell r="N103" t="e">
            <v>#VALUE!</v>
          </cell>
          <cell r="O103" t="e">
            <v>#VALUE!</v>
          </cell>
        </row>
        <row r="104">
          <cell r="A104">
            <v>96</v>
          </cell>
          <cell r="B104" t="str">
            <v>árbol floramarillo H= 1,80 mts</v>
          </cell>
          <cell r="C104" t="str">
            <v>UNID</v>
          </cell>
          <cell r="D104" t="e">
            <v>#VALUE!</v>
          </cell>
          <cell r="E104" t="str">
            <v>COTIZAR</v>
          </cell>
          <cell r="F104" t="str">
            <v>NO TIENE PRECIO</v>
          </cell>
          <cell r="G104">
            <v>44750</v>
          </cell>
          <cell r="N104" t="e">
            <v>#VALUE!</v>
          </cell>
          <cell r="O104" t="e">
            <v>#VALUE!</v>
          </cell>
        </row>
        <row r="105">
          <cell r="A105">
            <v>97</v>
          </cell>
          <cell r="B105" t="str">
            <v>árbol igua H= 1,80 mts</v>
          </cell>
          <cell r="C105" t="str">
            <v>UNID</v>
          </cell>
          <cell r="D105" t="e">
            <v>#VALUE!</v>
          </cell>
          <cell r="E105" t="str">
            <v>COTIZAR</v>
          </cell>
          <cell r="F105" t="str">
            <v>NO TIENE PRECIO</v>
          </cell>
          <cell r="G105">
            <v>44750</v>
          </cell>
          <cell r="N105" t="e">
            <v>#VALUE!</v>
          </cell>
          <cell r="O105" t="e">
            <v>#VALUE!</v>
          </cell>
        </row>
        <row r="106">
          <cell r="A106">
            <v>98</v>
          </cell>
          <cell r="B106" t="str">
            <v>árbol jabillo H= 1,80 mts</v>
          </cell>
          <cell r="C106" t="str">
            <v>UNID</v>
          </cell>
          <cell r="D106" t="e">
            <v>#VALUE!</v>
          </cell>
          <cell r="E106" t="str">
            <v>COTIZAR</v>
          </cell>
          <cell r="F106" t="str">
            <v>NO TIENE PRECIO</v>
          </cell>
          <cell r="G106">
            <v>44750</v>
          </cell>
          <cell r="N106" t="e">
            <v>#VALUE!</v>
          </cell>
          <cell r="O106" t="e">
            <v>#VALUE!</v>
          </cell>
        </row>
        <row r="107">
          <cell r="A107">
            <v>99</v>
          </cell>
          <cell r="B107" t="str">
            <v>árbol nocuito H= 1,80 mts</v>
          </cell>
          <cell r="C107" t="str">
            <v>UNID</v>
          </cell>
          <cell r="D107" t="e">
            <v>#VALUE!</v>
          </cell>
          <cell r="E107" t="str">
            <v>COTIZAR</v>
          </cell>
          <cell r="F107" t="str">
            <v>NO TIENE PRECIO</v>
          </cell>
          <cell r="G107">
            <v>44750</v>
          </cell>
          <cell r="N107" t="e">
            <v>#VALUE!</v>
          </cell>
          <cell r="O107" t="e">
            <v>#VALUE!</v>
          </cell>
        </row>
        <row r="108">
          <cell r="A108">
            <v>100</v>
          </cell>
          <cell r="B108" t="str">
            <v>árbol oitti (merecure) H= 1,80 mts</v>
          </cell>
          <cell r="C108" t="str">
            <v>UNID</v>
          </cell>
          <cell r="D108" t="e">
            <v>#VALUE!</v>
          </cell>
          <cell r="E108" t="str">
            <v>COTIZAR</v>
          </cell>
          <cell r="F108" t="str">
            <v>NO TIENE PRECIO</v>
          </cell>
          <cell r="G108">
            <v>44750</v>
          </cell>
          <cell r="N108" t="e">
            <v>#VALUE!</v>
          </cell>
          <cell r="O108" t="e">
            <v>#VALUE!</v>
          </cell>
        </row>
        <row r="109">
          <cell r="A109">
            <v>101</v>
          </cell>
          <cell r="B109" t="str">
            <v>árbol palocruz (cruceto) H= 1,20 mts</v>
          </cell>
          <cell r="C109" t="str">
            <v>UNID</v>
          </cell>
          <cell r="D109" t="e">
            <v>#VALUE!</v>
          </cell>
          <cell r="E109" t="str">
            <v>COTIZAR</v>
          </cell>
          <cell r="F109" t="str">
            <v>NO TIENE PRECIO</v>
          </cell>
          <cell r="G109">
            <v>45100</v>
          </cell>
          <cell r="N109" t="e">
            <v>#VALUE!</v>
          </cell>
          <cell r="O109" t="e">
            <v>#VALUE!</v>
          </cell>
        </row>
        <row r="110">
          <cell r="A110">
            <v>102</v>
          </cell>
          <cell r="B110" t="str">
            <v>árbol patevaca H= 2,0 mts</v>
          </cell>
          <cell r="C110" t="str">
            <v>UNID</v>
          </cell>
          <cell r="D110" t="e">
            <v>#VALUE!</v>
          </cell>
          <cell r="E110" t="str">
            <v>COTIZAR</v>
          </cell>
          <cell r="F110" t="str">
            <v>NO TIENE PRECIO</v>
          </cell>
          <cell r="G110">
            <v>45100</v>
          </cell>
          <cell r="N110" t="e">
            <v>#VALUE!</v>
          </cell>
          <cell r="O110" t="e">
            <v>#VALUE!</v>
          </cell>
        </row>
        <row r="111">
          <cell r="A111">
            <v>103</v>
          </cell>
          <cell r="B111" t="str">
            <v>árbol saman H= 1,80 mts</v>
          </cell>
          <cell r="C111" t="str">
            <v>UNID</v>
          </cell>
          <cell r="D111" t="e">
            <v>#VALUE!</v>
          </cell>
          <cell r="E111" t="str">
            <v>COTIZAR</v>
          </cell>
          <cell r="F111" t="str">
            <v>NO TIENE PRECIO</v>
          </cell>
          <cell r="G111">
            <v>44750</v>
          </cell>
          <cell r="N111" t="e">
            <v>#VALUE!</v>
          </cell>
          <cell r="O111" t="e">
            <v>#VALUE!</v>
          </cell>
        </row>
        <row r="112">
          <cell r="A112">
            <v>104</v>
          </cell>
          <cell r="B112" t="str">
            <v>árbol Tulipan  H= 1,8 mts</v>
          </cell>
          <cell r="C112" t="str">
            <v>UNID</v>
          </cell>
          <cell r="D112" t="e">
            <v>#VALUE!</v>
          </cell>
          <cell r="E112" t="str">
            <v>COTIZAR</v>
          </cell>
          <cell r="F112" t="str">
            <v>NO TIENE PRECIO</v>
          </cell>
          <cell r="G112">
            <v>44750</v>
          </cell>
          <cell r="N112" t="e">
            <v>#VALUE!</v>
          </cell>
          <cell r="O112" t="e">
            <v>#VALUE!</v>
          </cell>
        </row>
        <row r="113">
          <cell r="A113">
            <v>105</v>
          </cell>
          <cell r="B113" t="str">
            <v>árbol Yopo H= 1,80 mts</v>
          </cell>
          <cell r="C113" t="str">
            <v>UNID</v>
          </cell>
          <cell r="D113" t="e">
            <v>#VALUE!</v>
          </cell>
          <cell r="E113" t="str">
            <v>COTIZAR</v>
          </cell>
          <cell r="F113" t="str">
            <v>NO TIENE PRECIO</v>
          </cell>
          <cell r="G113">
            <v>44750</v>
          </cell>
          <cell r="N113" t="e">
            <v>#VALUE!</v>
          </cell>
          <cell r="O113" t="e">
            <v>#VALUE!</v>
          </cell>
        </row>
        <row r="114">
          <cell r="A114">
            <v>106</v>
          </cell>
          <cell r="B114" t="str">
            <v>arena</v>
          </cell>
          <cell r="C114" t="str">
            <v>m3</v>
          </cell>
          <cell r="D114">
            <v>17335.8</v>
          </cell>
          <cell r="E114">
            <v>15517.241379310346</v>
          </cell>
          <cell r="F114" t="str">
            <v>TRIT. Y COM. GUAYURIBA</v>
          </cell>
          <cell r="G114">
            <v>15000</v>
          </cell>
          <cell r="H114">
            <v>15517.241379310346</v>
          </cell>
          <cell r="I114" t="str">
            <v>TRIT. Y COM. GUAYURIBA</v>
          </cell>
          <cell r="N114">
            <v>-2335.7999999999993</v>
          </cell>
          <cell r="O114" t="str">
            <v>BUSCAR UN MEJOR PRECIO</v>
          </cell>
        </row>
        <row r="115">
          <cell r="A115">
            <v>107</v>
          </cell>
          <cell r="B115" t="str">
            <v>Arena de cama</v>
          </cell>
          <cell r="C115" t="str">
            <v>GB</v>
          </cell>
          <cell r="D115">
            <v>770.48</v>
          </cell>
          <cell r="E115">
            <v>689.65517241379314</v>
          </cell>
          <cell r="F115" t="str">
            <v>Global según Oficial</v>
          </cell>
          <cell r="G115">
            <v>800</v>
          </cell>
          <cell r="H115">
            <v>689.65517241379314</v>
          </cell>
          <cell r="I115" t="str">
            <v>Global según Oficial</v>
          </cell>
          <cell r="N115">
            <v>29.519999999999982</v>
          </cell>
          <cell r="O115" t="str">
            <v>OK</v>
          </cell>
        </row>
        <row r="116">
          <cell r="A116">
            <v>108</v>
          </cell>
          <cell r="B116" t="str">
            <v>Arena Lavada de rio</v>
          </cell>
          <cell r="C116" t="str">
            <v>KG</v>
          </cell>
          <cell r="D116" t="e">
            <v>#VALUE!</v>
          </cell>
          <cell r="E116" t="str">
            <v>COTIZAR</v>
          </cell>
          <cell r="F116" t="str">
            <v>NO TIENE PRECIO</v>
          </cell>
          <cell r="G116">
            <v>1090</v>
          </cell>
          <cell r="N116" t="e">
            <v>#VALUE!</v>
          </cell>
          <cell r="O116" t="e">
            <v>#VALUE!</v>
          </cell>
        </row>
        <row r="117">
          <cell r="A117">
            <v>109</v>
          </cell>
          <cell r="B117" t="str">
            <v>Arena para cama</v>
          </cell>
          <cell r="C117" t="str">
            <v>GB</v>
          </cell>
          <cell r="D117">
            <v>208.02959999999999</v>
          </cell>
          <cell r="E117">
            <v>186.20689655172416</v>
          </cell>
          <cell r="F117" t="str">
            <v>Global según Oficial</v>
          </cell>
          <cell r="G117">
            <v>216</v>
          </cell>
          <cell r="H117">
            <v>186.20689655172416</v>
          </cell>
          <cell r="I117" t="str">
            <v>Global según Oficial</v>
          </cell>
          <cell r="N117">
            <v>7.9704000000000121</v>
          </cell>
          <cell r="O117" t="str">
            <v>OK</v>
          </cell>
        </row>
        <row r="118">
          <cell r="A118">
            <v>110</v>
          </cell>
          <cell r="B118" t="str">
            <v>Asfalto 90</v>
          </cell>
          <cell r="C118" t="str">
            <v>m2</v>
          </cell>
          <cell r="D118" t="e">
            <v>#VALUE!</v>
          </cell>
          <cell r="E118" t="str">
            <v>COTIZAR</v>
          </cell>
          <cell r="F118" t="str">
            <v>NO TIENE PRECIO</v>
          </cell>
          <cell r="G118">
            <v>600</v>
          </cell>
          <cell r="N118" t="e">
            <v>#VALUE!</v>
          </cell>
          <cell r="O118" t="e">
            <v>#VALUE!</v>
          </cell>
        </row>
        <row r="119">
          <cell r="A119">
            <v>111</v>
          </cell>
          <cell r="B119" t="str">
            <v>bajante lámina galvanizada</v>
          </cell>
          <cell r="C119" t="str">
            <v>Ml</v>
          </cell>
          <cell r="D119" t="e">
            <v>#VALUE!</v>
          </cell>
          <cell r="E119" t="str">
            <v>COTIZAR</v>
          </cell>
          <cell r="F119" t="str">
            <v>NO TIENE PRECIO</v>
          </cell>
          <cell r="G119">
            <v>13500</v>
          </cell>
          <cell r="N119" t="e">
            <v>#VALUE!</v>
          </cell>
          <cell r="O119" t="e">
            <v>#VALUE!</v>
          </cell>
        </row>
        <row r="120">
          <cell r="A120">
            <v>112</v>
          </cell>
          <cell r="B120" t="str">
            <v>Balasto Guatiquia</v>
          </cell>
          <cell r="C120" t="str">
            <v>M3</v>
          </cell>
          <cell r="D120" t="e">
            <v>#VALUE!</v>
          </cell>
          <cell r="E120" t="str">
            <v>COTIZAR</v>
          </cell>
          <cell r="F120" t="str">
            <v>NO TIENE PRECIO</v>
          </cell>
          <cell r="G120">
            <v>18000</v>
          </cell>
          <cell r="N120" t="e">
            <v>#VALUE!</v>
          </cell>
          <cell r="O120" t="e">
            <v>#VALUE!</v>
          </cell>
        </row>
        <row r="121">
          <cell r="A121">
            <v>113</v>
          </cell>
          <cell r="B121" t="str">
            <v>Baldosin cemento 25x25</v>
          </cell>
          <cell r="C121" t="str">
            <v>M2</v>
          </cell>
          <cell r="D121" t="e">
            <v>#VALUE!</v>
          </cell>
          <cell r="E121" t="str">
            <v>COTIZAR</v>
          </cell>
          <cell r="F121" t="str">
            <v>NO TIENE PRECIO</v>
          </cell>
          <cell r="G121">
            <v>12000</v>
          </cell>
          <cell r="N121" t="e">
            <v>#VALUE!</v>
          </cell>
          <cell r="O121" t="e">
            <v>#VALUE!</v>
          </cell>
        </row>
        <row r="122">
          <cell r="A122">
            <v>114</v>
          </cell>
          <cell r="B122" t="str">
            <v xml:space="preserve">Baldosín cerámica </v>
          </cell>
          <cell r="C122" t="str">
            <v>Ml</v>
          </cell>
          <cell r="D122">
            <v>4815.5</v>
          </cell>
          <cell r="E122">
            <v>4310.3448275862074</v>
          </cell>
          <cell r="F122" t="str">
            <v>Según Presupuesto Oficial</v>
          </cell>
          <cell r="G122">
            <v>5000</v>
          </cell>
          <cell r="H122">
            <v>4310.3448275862074</v>
          </cell>
          <cell r="I122" t="str">
            <v>Según Presupuesto Oficial</v>
          </cell>
          <cell r="N122">
            <v>184.5</v>
          </cell>
          <cell r="O122" t="str">
            <v>OK</v>
          </cell>
        </row>
        <row r="123">
          <cell r="A123">
            <v>115</v>
          </cell>
          <cell r="B123" t="str">
            <v>Baldosín de granito</v>
          </cell>
          <cell r="C123" t="str">
            <v>M2</v>
          </cell>
          <cell r="D123" t="e">
            <v>#VALUE!</v>
          </cell>
          <cell r="E123" t="str">
            <v>COTIZAR</v>
          </cell>
          <cell r="F123" t="str">
            <v>NO TIENE PRECIO</v>
          </cell>
          <cell r="G123">
            <v>26500</v>
          </cell>
          <cell r="N123" t="e">
            <v>#VALUE!</v>
          </cell>
          <cell r="O123" t="e">
            <v>#VALUE!</v>
          </cell>
        </row>
        <row r="124">
          <cell r="A124">
            <v>116</v>
          </cell>
          <cell r="B124" t="str">
            <v>Baldosín de gress</v>
          </cell>
          <cell r="C124" t="str">
            <v>ML</v>
          </cell>
          <cell r="D124">
            <v>4815.5</v>
          </cell>
          <cell r="E124">
            <v>4310.3448275862074</v>
          </cell>
          <cell r="F124" t="str">
            <v>Según Presupuesto Oficial</v>
          </cell>
          <cell r="G124">
            <v>4500</v>
          </cell>
          <cell r="H124">
            <v>4310.3448275862074</v>
          </cell>
          <cell r="I124" t="str">
            <v>Según Presupuesto Oficial</v>
          </cell>
          <cell r="N124">
            <v>-315.5</v>
          </cell>
          <cell r="O124" t="str">
            <v>BUSCAR UN MEJOR PRECIO</v>
          </cell>
        </row>
        <row r="125">
          <cell r="A125">
            <v>117</v>
          </cell>
          <cell r="B125" t="str">
            <v>Barniz sintetico brillante</v>
          </cell>
          <cell r="C125" t="str">
            <v>GL</v>
          </cell>
          <cell r="D125" t="e">
            <v>#VALUE!</v>
          </cell>
          <cell r="E125" t="str">
            <v>COTIZAR</v>
          </cell>
          <cell r="F125" t="str">
            <v>NO TIENE PRECIO</v>
          </cell>
          <cell r="G125">
            <v>35000</v>
          </cell>
          <cell r="N125" t="e">
            <v>#VALUE!</v>
          </cell>
          <cell r="O125" t="e">
            <v>#VALUE!</v>
          </cell>
        </row>
        <row r="126">
          <cell r="A126">
            <v>118</v>
          </cell>
          <cell r="B126" t="str">
            <v>Barniz Transparente</v>
          </cell>
          <cell r="C126" t="str">
            <v>GAL</v>
          </cell>
          <cell r="D126">
            <v>33708.5</v>
          </cell>
          <cell r="E126">
            <v>30172.413793103449</v>
          </cell>
          <cell r="F126" t="str">
            <v>Según Presupuesto Oficial</v>
          </cell>
          <cell r="G126">
            <v>35000</v>
          </cell>
          <cell r="H126">
            <v>30172.413793103449</v>
          </cell>
          <cell r="I126" t="str">
            <v>Según Presupuesto Oficial</v>
          </cell>
          <cell r="N126">
            <v>1291.5</v>
          </cell>
          <cell r="O126" t="str">
            <v>OK</v>
          </cell>
        </row>
        <row r="127">
          <cell r="A127">
            <v>119</v>
          </cell>
          <cell r="B127" t="str">
            <v>Barniz transparente para muro</v>
          </cell>
          <cell r="C127" t="str">
            <v>GAL</v>
          </cell>
          <cell r="D127" t="e">
            <v>#VALUE!</v>
          </cell>
          <cell r="E127" t="str">
            <v>COTIZAR</v>
          </cell>
          <cell r="F127" t="str">
            <v>NO TIENE PRECIO</v>
          </cell>
          <cell r="G127">
            <v>30000</v>
          </cell>
          <cell r="N127" t="e">
            <v>#VALUE!</v>
          </cell>
          <cell r="O127" t="e">
            <v>#VALUE!</v>
          </cell>
        </row>
        <row r="128">
          <cell r="A128">
            <v>120</v>
          </cell>
          <cell r="B128" t="str">
            <v>Base seleccionada de rio tam. Max. 3"</v>
          </cell>
          <cell r="C128" t="str">
            <v>m3</v>
          </cell>
          <cell r="D128">
            <v>16372.699999999999</v>
          </cell>
          <cell r="E128">
            <v>14655.172413793105</v>
          </cell>
          <cell r="F128" t="str">
            <v>TRIT. Y COM. GUAYURIBA</v>
          </cell>
          <cell r="G128">
            <v>12000</v>
          </cell>
          <cell r="H128">
            <v>14655.172413793105</v>
          </cell>
          <cell r="I128" t="str">
            <v>TRIT. Y COM. GUAYURIBA</v>
          </cell>
          <cell r="N128">
            <v>-4372.6999999999989</v>
          </cell>
          <cell r="O128" t="str">
            <v>BUSCAR UN MEJOR PRECIO</v>
          </cell>
        </row>
        <row r="129">
          <cell r="A129">
            <v>121</v>
          </cell>
          <cell r="B129" t="str">
            <v>Bloque # 5 implacon</v>
          </cell>
          <cell r="C129" t="str">
            <v>UN</v>
          </cell>
          <cell r="D129">
            <v>592.11387999999988</v>
          </cell>
          <cell r="E129">
            <v>530</v>
          </cell>
          <cell r="F129" t="str">
            <v>FERRELECTRICOS ANZEA (J.R.)</v>
          </cell>
          <cell r="G129">
            <v>600</v>
          </cell>
          <cell r="H129">
            <v>530</v>
          </cell>
          <cell r="I129" t="str">
            <v>FERRELECTRICOS ANZEA (J.R.)</v>
          </cell>
          <cell r="N129">
            <v>7.886120000000119</v>
          </cell>
          <cell r="O129" t="str">
            <v>OK</v>
          </cell>
        </row>
        <row r="130">
          <cell r="A130">
            <v>122</v>
          </cell>
          <cell r="B130" t="str">
            <v>Bloque aligerado h=0.25 m.</v>
          </cell>
          <cell r="C130" t="str">
            <v>Und</v>
          </cell>
          <cell r="D130" t="e">
            <v>#VALUE!</v>
          </cell>
          <cell r="E130" t="str">
            <v>COTIZAR</v>
          </cell>
          <cell r="F130" t="str">
            <v>NO TIENE PRECIO</v>
          </cell>
          <cell r="G130">
            <v>1620</v>
          </cell>
          <cell r="N130" t="e">
            <v>#VALUE!</v>
          </cell>
          <cell r="O130" t="e">
            <v>#VALUE!</v>
          </cell>
        </row>
        <row r="131">
          <cell r="A131">
            <v>123</v>
          </cell>
          <cell r="B131" t="str">
            <v>Bloque aligerado h=0.30 m.</v>
          </cell>
          <cell r="C131" t="str">
            <v>Und</v>
          </cell>
          <cell r="D131" t="e">
            <v>#VALUE!</v>
          </cell>
          <cell r="E131" t="str">
            <v>COTIZAR</v>
          </cell>
          <cell r="F131" t="str">
            <v>NO TIENE PRECIO</v>
          </cell>
          <cell r="G131">
            <v>1800</v>
          </cell>
          <cell r="N131" t="e">
            <v>#VALUE!</v>
          </cell>
          <cell r="O131" t="e">
            <v>#VALUE!</v>
          </cell>
        </row>
        <row r="132">
          <cell r="A132">
            <v>124</v>
          </cell>
          <cell r="B132" t="str">
            <v>Bloque flexa No 4</v>
          </cell>
          <cell r="C132" t="str">
            <v>UN</v>
          </cell>
          <cell r="D132">
            <v>480.39427999999992</v>
          </cell>
          <cell r="E132">
            <v>430</v>
          </cell>
          <cell r="F132" t="str">
            <v>FERRELECTRICOS ANZEA (J.R.)</v>
          </cell>
          <cell r="G132">
            <v>450</v>
          </cell>
          <cell r="H132">
            <v>430</v>
          </cell>
          <cell r="I132" t="str">
            <v>FERRELECTRICOS ANZEA (J.R.)</v>
          </cell>
          <cell r="N132">
            <v>-30.394279999999924</v>
          </cell>
          <cell r="O132" t="str">
            <v>BUSCAR UN MEJOR PRECIO</v>
          </cell>
        </row>
        <row r="133">
          <cell r="A133">
            <v>125</v>
          </cell>
          <cell r="B133" t="str">
            <v>Boqulleras en cedro macho cepilladas</v>
          </cell>
          <cell r="C133" t="str">
            <v>ML</v>
          </cell>
          <cell r="D133" t="e">
            <v>#VALUE!</v>
          </cell>
          <cell r="E133" t="str">
            <v>COTIZAR</v>
          </cell>
          <cell r="F133" t="str">
            <v>NO TIENE PRECIO</v>
          </cell>
          <cell r="G133">
            <v>3000</v>
          </cell>
          <cell r="N133" t="e">
            <v>#VALUE!</v>
          </cell>
          <cell r="O133" t="e">
            <v>#VALUE!</v>
          </cell>
        </row>
        <row r="134">
          <cell r="A134">
            <v>126</v>
          </cell>
          <cell r="B134" t="str">
            <v>Bushing de 1"</v>
          </cell>
          <cell r="C134" t="str">
            <v>UNID</v>
          </cell>
          <cell r="D134">
            <v>770.48</v>
          </cell>
          <cell r="E134">
            <v>689.65517241379314</v>
          </cell>
          <cell r="F134" t="str">
            <v>Según Presupuesto Oficial</v>
          </cell>
          <cell r="G134">
            <v>600</v>
          </cell>
          <cell r="H134">
            <v>689.65517241379314</v>
          </cell>
          <cell r="I134" t="str">
            <v>Según Presupuesto Oficial</v>
          </cell>
          <cell r="N134">
            <v>-170.48000000000002</v>
          </cell>
          <cell r="O134" t="str">
            <v>BUSCAR UN MEJOR PRECIO</v>
          </cell>
        </row>
        <row r="135">
          <cell r="A135">
            <v>127</v>
          </cell>
          <cell r="B135" t="str">
            <v>Caballete articulado T. Esp</v>
          </cell>
          <cell r="C135" t="str">
            <v>UN</v>
          </cell>
          <cell r="D135" t="e">
            <v>#VALUE!</v>
          </cell>
          <cell r="E135" t="str">
            <v>COTIZAR</v>
          </cell>
          <cell r="F135" t="str">
            <v>NO TIENE PRECIO</v>
          </cell>
          <cell r="G135">
            <v>3800</v>
          </cell>
          <cell r="N135" t="e">
            <v>#VALUE!</v>
          </cell>
          <cell r="O135" t="e">
            <v>#VALUE!</v>
          </cell>
        </row>
        <row r="136">
          <cell r="A136">
            <v>128</v>
          </cell>
          <cell r="B136" t="str">
            <v>caballete, limateza, limahoya</v>
          </cell>
          <cell r="C136" t="str">
            <v>gl</v>
          </cell>
          <cell r="D136">
            <v>5585.98</v>
          </cell>
          <cell r="E136">
            <v>5000</v>
          </cell>
          <cell r="F136" t="str">
            <v>Global según Oficial</v>
          </cell>
          <cell r="G136">
            <v>5800</v>
          </cell>
          <cell r="H136">
            <v>5000</v>
          </cell>
          <cell r="I136" t="str">
            <v>Global según Oficial</v>
          </cell>
          <cell r="N136">
            <v>214.02000000000044</v>
          </cell>
          <cell r="O136" t="str">
            <v>OK</v>
          </cell>
        </row>
        <row r="137">
          <cell r="A137">
            <v>129</v>
          </cell>
          <cell r="B137" t="str">
            <v>Caballetes y accesorios para canaleta AC tipo 43</v>
          </cell>
          <cell r="C137" t="str">
            <v>M2</v>
          </cell>
          <cell r="D137" t="e">
            <v>#VALUE!</v>
          </cell>
          <cell r="E137" t="str">
            <v>COTIZAR</v>
          </cell>
          <cell r="F137" t="str">
            <v>NO TIENE PRECIO</v>
          </cell>
          <cell r="G137">
            <v>23220</v>
          </cell>
          <cell r="N137" t="e">
            <v>#VALUE!</v>
          </cell>
          <cell r="O137" t="e">
            <v>#VALUE!</v>
          </cell>
        </row>
        <row r="138">
          <cell r="A138">
            <v>130</v>
          </cell>
          <cell r="B138" t="str">
            <v>Caballetes y accesorios para canaleta AC tipo 90</v>
          </cell>
          <cell r="C138" t="str">
            <v>M2</v>
          </cell>
          <cell r="D138" t="e">
            <v>#VALUE!</v>
          </cell>
          <cell r="E138" t="str">
            <v>COTIZAR</v>
          </cell>
          <cell r="F138" t="str">
            <v>NO TIENE PRECIO</v>
          </cell>
          <cell r="G138">
            <v>23220</v>
          </cell>
          <cell r="N138" t="e">
            <v>#VALUE!</v>
          </cell>
          <cell r="O138" t="e">
            <v>#VALUE!</v>
          </cell>
        </row>
        <row r="139">
          <cell r="A139">
            <v>131</v>
          </cell>
          <cell r="B139" t="str">
            <v>Caballetes y accesorios para teja ajover termo acústica</v>
          </cell>
          <cell r="C139" t="str">
            <v>M2</v>
          </cell>
          <cell r="D139" t="e">
            <v>#VALUE!</v>
          </cell>
          <cell r="E139" t="str">
            <v>COTIZAR</v>
          </cell>
          <cell r="F139" t="str">
            <v>NO TIENE PRECIO</v>
          </cell>
          <cell r="G139">
            <v>22992.44</v>
          </cell>
          <cell r="N139" t="e">
            <v>#VALUE!</v>
          </cell>
          <cell r="O139" t="e">
            <v>#VALUE!</v>
          </cell>
        </row>
        <row r="140">
          <cell r="A140">
            <v>132</v>
          </cell>
          <cell r="B140" t="str">
            <v>Caballetes y accesorios para teja en asbesto cemento</v>
          </cell>
          <cell r="C140" t="str">
            <v>M2</v>
          </cell>
          <cell r="D140">
            <v>16372.699999999999</v>
          </cell>
          <cell r="E140">
            <v>14655.172413793105</v>
          </cell>
          <cell r="F140" t="str">
            <v>Según Presupuesto Oficial</v>
          </cell>
          <cell r="G140">
            <v>16964.64</v>
          </cell>
          <cell r="H140">
            <v>14655.172413793105</v>
          </cell>
          <cell r="I140" t="str">
            <v>Según Presupuesto Oficial</v>
          </cell>
          <cell r="N140">
            <v>591.94000000000051</v>
          </cell>
          <cell r="O140" t="str">
            <v>OK</v>
          </cell>
        </row>
        <row r="141">
          <cell r="A141">
            <v>133</v>
          </cell>
          <cell r="B141" t="str">
            <v>Cable coaxial de 300 C</v>
          </cell>
          <cell r="C141" t="str">
            <v>ML</v>
          </cell>
          <cell r="D141" t="e">
            <v>#VALUE!</v>
          </cell>
          <cell r="E141" t="str">
            <v>COTIZAR</v>
          </cell>
          <cell r="F141" t="str">
            <v>NO TIENE PRECIO</v>
          </cell>
          <cell r="G141">
            <v>400</v>
          </cell>
          <cell r="N141" t="e">
            <v>#VALUE!</v>
          </cell>
          <cell r="O141" t="e">
            <v>#VALUE!</v>
          </cell>
        </row>
        <row r="142">
          <cell r="A142">
            <v>134</v>
          </cell>
          <cell r="B142" t="str">
            <v>Cable THW # 8</v>
          </cell>
          <cell r="C142" t="str">
            <v>ML</v>
          </cell>
          <cell r="D142">
            <v>1787.5135999999998</v>
          </cell>
          <cell r="E142">
            <v>1600</v>
          </cell>
          <cell r="F142" t="str">
            <v>FERRELECTRICOS ANZEA (J.R.)</v>
          </cell>
          <cell r="G142">
            <v>1600</v>
          </cell>
          <cell r="H142">
            <v>1600</v>
          </cell>
          <cell r="I142" t="str">
            <v>FERRELECTRICOS ANZEA (J.R.)</v>
          </cell>
          <cell r="N142">
            <v>-187.51359999999977</v>
          </cell>
          <cell r="O142" t="str">
            <v>BUSCAR UN MEJOR PRECIO</v>
          </cell>
        </row>
        <row r="143">
          <cell r="A143">
            <v>135</v>
          </cell>
          <cell r="B143" t="str">
            <v>Cables, cajas seccionadas, estructuras de soporte y accesorios provisional energia trifasica</v>
          </cell>
          <cell r="C143" t="str">
            <v>Global</v>
          </cell>
          <cell r="D143">
            <v>288930</v>
          </cell>
          <cell r="E143">
            <v>258620.68965517243</v>
          </cell>
          <cell r="F143" t="str">
            <v>Global según Oficial</v>
          </cell>
          <cell r="G143">
            <v>300000</v>
          </cell>
          <cell r="H143">
            <v>258620.68965517243</v>
          </cell>
          <cell r="I143" t="str">
            <v>Global según Oficial</v>
          </cell>
          <cell r="N143">
            <v>11070</v>
          </cell>
          <cell r="O143" t="str">
            <v>OK</v>
          </cell>
        </row>
        <row r="144">
          <cell r="A144">
            <v>136</v>
          </cell>
          <cell r="B144" t="str">
            <v>Caja contador 40x40x20</v>
          </cell>
          <cell r="C144" t="str">
            <v>UNID</v>
          </cell>
          <cell r="D144">
            <v>18992.331999999999</v>
          </cell>
          <cell r="E144">
            <v>17000</v>
          </cell>
          <cell r="F144" t="str">
            <v>FERRELECTRICOS ANZEA (J.R.)</v>
          </cell>
          <cell r="G144">
            <v>12000</v>
          </cell>
          <cell r="H144">
            <v>17000</v>
          </cell>
          <cell r="I144" t="str">
            <v>FERRELECTRICOS ANZEA (J.R.)</v>
          </cell>
          <cell r="N144">
            <v>-6992.3319999999985</v>
          </cell>
          <cell r="O144" t="str">
            <v>BUSCAR UN MEJOR PRECIO</v>
          </cell>
        </row>
        <row r="145">
          <cell r="A145">
            <v>137</v>
          </cell>
          <cell r="B145" t="str">
            <v>Caja contador 50x50 cm C/18</v>
          </cell>
          <cell r="C145" t="str">
            <v>UN</v>
          </cell>
          <cell r="D145">
            <v>33515.879999999997</v>
          </cell>
          <cell r="E145">
            <v>30000</v>
          </cell>
          <cell r="F145" t="str">
            <v>FERRELECTRICOS ANZEA (J.R.)</v>
          </cell>
          <cell r="G145">
            <v>30000</v>
          </cell>
          <cell r="H145">
            <v>30000</v>
          </cell>
          <cell r="I145" t="str">
            <v>FERRELECTRICOS ANZEA (J.R.)</v>
          </cell>
          <cell r="N145">
            <v>-3515.8799999999974</v>
          </cell>
          <cell r="O145" t="str">
            <v>BUSCAR UN MEJOR PRECIO</v>
          </cell>
        </row>
        <row r="146">
          <cell r="A146">
            <v>138</v>
          </cell>
          <cell r="B146" t="str">
            <v>Caja contador 50x50x20</v>
          </cell>
          <cell r="C146" t="str">
            <v>UNID</v>
          </cell>
          <cell r="D146">
            <v>33515.879999999997</v>
          </cell>
          <cell r="E146">
            <v>30000</v>
          </cell>
          <cell r="F146" t="str">
            <v>FERRELECTRICOS ANZEA (J.R.)</v>
          </cell>
          <cell r="G146">
            <v>30000</v>
          </cell>
          <cell r="H146">
            <v>30000</v>
          </cell>
          <cell r="I146" t="str">
            <v>FERRELECTRICOS ANZEA (J.R.)</v>
          </cell>
          <cell r="N146">
            <v>-3515.8799999999974</v>
          </cell>
          <cell r="O146" t="str">
            <v>BUSCAR UN MEJOR PRECIO</v>
          </cell>
        </row>
        <row r="147">
          <cell r="A147">
            <v>139</v>
          </cell>
          <cell r="B147" t="str">
            <v>Caja doble fondo galvanizada</v>
          </cell>
          <cell r="C147" t="str">
            <v>UN</v>
          </cell>
          <cell r="D147">
            <v>1340.6351999999999</v>
          </cell>
          <cell r="E147">
            <v>1200</v>
          </cell>
          <cell r="F147" t="str">
            <v>FERRELECTRICOS ANZEA (J.R.)</v>
          </cell>
          <cell r="G147">
            <v>1500</v>
          </cell>
          <cell r="H147">
            <v>1200</v>
          </cell>
          <cell r="I147" t="str">
            <v>FERRELECTRICOS ANZEA (J.R.)</v>
          </cell>
          <cell r="N147">
            <v>159.36480000000006</v>
          </cell>
          <cell r="O147" t="str">
            <v>OK</v>
          </cell>
        </row>
        <row r="148">
          <cell r="A148">
            <v>140</v>
          </cell>
          <cell r="B148" t="str">
            <v>Caja galvanizada  2.400</v>
          </cell>
          <cell r="C148" t="str">
            <v>UN</v>
          </cell>
          <cell r="D148">
            <v>446.87839999999994</v>
          </cell>
          <cell r="E148">
            <v>400</v>
          </cell>
          <cell r="F148" t="str">
            <v>FERRELECTRICOS ANZEA (J.R.)</v>
          </cell>
          <cell r="G148">
            <v>1500</v>
          </cell>
          <cell r="H148">
            <v>400</v>
          </cell>
          <cell r="I148" t="str">
            <v>FERRELECTRICOS ANZEA (J.R.)</v>
          </cell>
          <cell r="N148">
            <v>1053.1215999999999</v>
          </cell>
          <cell r="O148" t="str">
            <v>OK</v>
          </cell>
        </row>
        <row r="149">
          <cell r="A149">
            <v>141</v>
          </cell>
          <cell r="B149" t="str">
            <v>Caja galvanizada  5.800</v>
          </cell>
          <cell r="C149" t="str">
            <v>UN</v>
          </cell>
          <cell r="D149">
            <v>446.87839999999994</v>
          </cell>
          <cell r="E149">
            <v>400</v>
          </cell>
          <cell r="F149" t="str">
            <v>FERRELECTRICOS ANZEA (J.R.)</v>
          </cell>
          <cell r="G149">
            <v>500</v>
          </cell>
          <cell r="H149">
            <v>400</v>
          </cell>
          <cell r="I149" t="str">
            <v>FERRELECTRICOS ANZEA (J.R.)</v>
          </cell>
          <cell r="N149">
            <v>53.121600000000058</v>
          </cell>
          <cell r="O149" t="str">
            <v>OK</v>
          </cell>
        </row>
        <row r="150">
          <cell r="A150">
            <v>142</v>
          </cell>
          <cell r="B150" t="str">
            <v>Caja strip telefonico 10x10</v>
          </cell>
          <cell r="C150" t="str">
            <v>UN</v>
          </cell>
          <cell r="D150">
            <v>10613.361999999999</v>
          </cell>
          <cell r="E150">
            <v>9500</v>
          </cell>
          <cell r="F150" t="str">
            <v>FERRELECTRICOS ANZEA (J.R.)</v>
          </cell>
          <cell r="G150">
            <v>12300</v>
          </cell>
          <cell r="H150">
            <v>9500</v>
          </cell>
          <cell r="I150" t="str">
            <v>FERRELECTRICOS ANZEA (J.R.)</v>
          </cell>
          <cell r="N150">
            <v>1686.6380000000008</v>
          </cell>
          <cell r="O150" t="str">
            <v>OK</v>
          </cell>
        </row>
        <row r="151">
          <cell r="A151">
            <v>143</v>
          </cell>
          <cell r="B151" t="str">
            <v>Caja strip telefonico 20x20</v>
          </cell>
          <cell r="C151" t="str">
            <v>UN</v>
          </cell>
          <cell r="D151">
            <v>13406.351999999997</v>
          </cell>
          <cell r="E151">
            <v>12000</v>
          </cell>
          <cell r="F151" t="str">
            <v>FERRELECTRICOS ANZEA (J.R.)</v>
          </cell>
          <cell r="G151">
            <v>34160</v>
          </cell>
          <cell r="H151">
            <v>12000</v>
          </cell>
          <cell r="I151" t="str">
            <v>FERRELECTRICOS ANZEA (J.R.)</v>
          </cell>
          <cell r="N151">
            <v>20753.648000000001</v>
          </cell>
          <cell r="O151" t="str">
            <v>OK</v>
          </cell>
        </row>
        <row r="152">
          <cell r="A152">
            <v>144</v>
          </cell>
          <cell r="B152" t="str">
            <v>Caja timbre 10x10 cm</v>
          </cell>
          <cell r="C152" t="str">
            <v>UN</v>
          </cell>
          <cell r="D152">
            <v>1117.1959999999999</v>
          </cell>
          <cell r="E152">
            <v>1000</v>
          </cell>
          <cell r="F152" t="str">
            <v>FERRELECTRICOS ANZEA (J.R.)</v>
          </cell>
          <cell r="G152">
            <v>1500</v>
          </cell>
          <cell r="H152">
            <v>1000</v>
          </cell>
          <cell r="I152" t="str">
            <v>FERRELECTRICOS ANZEA (J.R.)</v>
          </cell>
          <cell r="N152">
            <v>382.80400000000009</v>
          </cell>
          <cell r="O152" t="str">
            <v>OK</v>
          </cell>
        </row>
        <row r="153">
          <cell r="A153">
            <v>145</v>
          </cell>
          <cell r="B153" t="str">
            <v>Caja toma trifasica</v>
          </cell>
          <cell r="C153" t="str">
            <v>UN</v>
          </cell>
          <cell r="D153">
            <v>7261.7739999999985</v>
          </cell>
          <cell r="E153">
            <v>6500</v>
          </cell>
          <cell r="F153" t="str">
            <v>FERRELECTRICOS ANZEA (J.R.)</v>
          </cell>
          <cell r="G153">
            <v>1500</v>
          </cell>
          <cell r="H153">
            <v>6500</v>
          </cell>
          <cell r="I153" t="str">
            <v>FERRELECTRICOS ANZEA (J.R.)</v>
          </cell>
          <cell r="N153">
            <v>-5761.7739999999985</v>
          </cell>
          <cell r="O153" t="str">
            <v>BUSCAR UN MEJOR PRECIO</v>
          </cell>
        </row>
        <row r="154">
          <cell r="A154">
            <v>146</v>
          </cell>
          <cell r="B154" t="str">
            <v>cal</v>
          </cell>
          <cell r="C154" t="str">
            <v>gl</v>
          </cell>
          <cell r="D154">
            <v>963.09999999999991</v>
          </cell>
          <cell r="E154">
            <v>862.06896551724139</v>
          </cell>
          <cell r="F154" t="str">
            <v>Global según Oficial</v>
          </cell>
          <cell r="G154">
            <v>1000</v>
          </cell>
          <cell r="H154">
            <v>862.06896551724139</v>
          </cell>
          <cell r="I154" t="str">
            <v>Global según Oficial</v>
          </cell>
          <cell r="N154">
            <v>36.900000000000091</v>
          </cell>
          <cell r="O154" t="str">
            <v>OK</v>
          </cell>
        </row>
        <row r="155">
          <cell r="A155">
            <v>147</v>
          </cell>
          <cell r="B155" t="str">
            <v>Canal lámina galvaniada</v>
          </cell>
          <cell r="C155" t="str">
            <v>Ml</v>
          </cell>
          <cell r="D155" t="e">
            <v>#VALUE!</v>
          </cell>
          <cell r="E155" t="str">
            <v>COTIZAR</v>
          </cell>
          <cell r="F155" t="str">
            <v>NO TIENE PRECIO</v>
          </cell>
          <cell r="G155">
            <v>15500</v>
          </cell>
          <cell r="N155" t="e">
            <v>#VALUE!</v>
          </cell>
          <cell r="O155" t="e">
            <v>#VALUE!</v>
          </cell>
        </row>
        <row r="156">
          <cell r="A156">
            <v>148</v>
          </cell>
          <cell r="B156" t="str">
            <v>Canaleta en AC tipo 43 (L=3.5)</v>
          </cell>
          <cell r="C156" t="str">
            <v>M2</v>
          </cell>
          <cell r="D156" t="e">
            <v>#VALUE!</v>
          </cell>
          <cell r="E156" t="str">
            <v>COTIZAR</v>
          </cell>
          <cell r="F156" t="str">
            <v>NO TIENE PRECIO</v>
          </cell>
          <cell r="G156">
            <v>40435.910000000003</v>
          </cell>
          <cell r="N156" t="e">
            <v>#VALUE!</v>
          </cell>
          <cell r="O156" t="e">
            <v>#VALUE!</v>
          </cell>
        </row>
        <row r="157">
          <cell r="A157">
            <v>149</v>
          </cell>
          <cell r="B157" t="str">
            <v>Canaletas en AC tipo 90 (L=3.75)</v>
          </cell>
          <cell r="C157" t="str">
            <v>M2</v>
          </cell>
          <cell r="D157" t="e">
            <v>#VALUE!</v>
          </cell>
          <cell r="E157" t="str">
            <v>COTIZAR</v>
          </cell>
          <cell r="F157" t="str">
            <v>NO TIENE PRECIO</v>
          </cell>
          <cell r="G157">
            <v>21046.17</v>
          </cell>
          <cell r="N157" t="e">
            <v>#VALUE!</v>
          </cell>
          <cell r="O157" t="e">
            <v>#VALUE!</v>
          </cell>
        </row>
        <row r="158">
          <cell r="A158">
            <v>150</v>
          </cell>
          <cell r="B158" t="str">
            <v>Capacete de 1"</v>
          </cell>
          <cell r="C158" t="str">
            <v>UNID</v>
          </cell>
          <cell r="D158">
            <v>1540.96</v>
          </cell>
          <cell r="E158">
            <v>1379.3103448275863</v>
          </cell>
          <cell r="F158" t="str">
            <v>Según Presupuesto Oficial</v>
          </cell>
          <cell r="G158">
            <v>1500</v>
          </cell>
          <cell r="H158">
            <v>1379.3103448275863</v>
          </cell>
          <cell r="I158" t="str">
            <v>Según Presupuesto Oficial</v>
          </cell>
          <cell r="N158">
            <v>-40.960000000000036</v>
          </cell>
          <cell r="O158" t="str">
            <v>BUSCAR UN MEJOR PRECIO</v>
          </cell>
        </row>
        <row r="159">
          <cell r="A159">
            <v>151</v>
          </cell>
          <cell r="B159" t="str">
            <v>cascarilla</v>
          </cell>
          <cell r="C159" t="str">
            <v>gl</v>
          </cell>
          <cell r="D159">
            <v>963.09999999999991</v>
          </cell>
          <cell r="E159">
            <v>862.06896551724139</v>
          </cell>
          <cell r="F159" t="str">
            <v>Global según Oficial</v>
          </cell>
          <cell r="G159">
            <v>1000</v>
          </cell>
          <cell r="H159">
            <v>862.06896551724139</v>
          </cell>
          <cell r="I159" t="str">
            <v>Global según Oficial</v>
          </cell>
          <cell r="N159">
            <v>36.900000000000091</v>
          </cell>
          <cell r="O159" t="str">
            <v>OK</v>
          </cell>
        </row>
        <row r="160">
          <cell r="A160">
            <v>152</v>
          </cell>
          <cell r="B160" t="str">
            <v>Caseton guadua h=0.25 m.</v>
          </cell>
          <cell r="C160" t="str">
            <v>M2</v>
          </cell>
          <cell r="D160" t="e">
            <v>#VALUE!</v>
          </cell>
          <cell r="E160" t="str">
            <v>COTIZAR</v>
          </cell>
          <cell r="F160" t="str">
            <v>NO TIENE PRECIO</v>
          </cell>
          <cell r="G160">
            <v>6783.33</v>
          </cell>
          <cell r="N160" t="e">
            <v>#VALUE!</v>
          </cell>
          <cell r="O160" t="e">
            <v>#VALUE!</v>
          </cell>
        </row>
        <row r="161">
          <cell r="A161">
            <v>153</v>
          </cell>
          <cell r="B161" t="str">
            <v>Caseton guadua h=0.30</v>
          </cell>
          <cell r="C161" t="str">
            <v>M2</v>
          </cell>
          <cell r="D161">
            <v>7512.1799999999985</v>
          </cell>
          <cell r="E161">
            <v>6724.1379310344828</v>
          </cell>
          <cell r="F161" t="str">
            <v>Según Presupuesto Oficial</v>
          </cell>
          <cell r="G161">
            <v>7400</v>
          </cell>
          <cell r="H161">
            <v>6724.1379310344828</v>
          </cell>
          <cell r="I161" t="str">
            <v>Según Presupuesto Oficial</v>
          </cell>
          <cell r="N161">
            <v>-112.17999999999847</v>
          </cell>
          <cell r="O161" t="str">
            <v>BUSCAR UN MEJOR PRECIO</v>
          </cell>
        </row>
        <row r="162">
          <cell r="A162">
            <v>154</v>
          </cell>
          <cell r="B162" t="str">
            <v>Caseton guadua h=0.35 m.</v>
          </cell>
          <cell r="C162" t="str">
            <v>M2</v>
          </cell>
          <cell r="D162" t="e">
            <v>#VALUE!</v>
          </cell>
          <cell r="E162" t="str">
            <v>COTIZAR</v>
          </cell>
          <cell r="F162" t="str">
            <v>NO TIENE PRECIO</v>
          </cell>
          <cell r="G162">
            <v>8016</v>
          </cell>
          <cell r="N162" t="e">
            <v>#VALUE!</v>
          </cell>
          <cell r="O162" t="e">
            <v>#VALUE!</v>
          </cell>
        </row>
        <row r="163">
          <cell r="A163">
            <v>155</v>
          </cell>
          <cell r="B163" t="str">
            <v>Caseton guadua h=0.40 m.</v>
          </cell>
          <cell r="C163" t="str">
            <v>M2</v>
          </cell>
          <cell r="D163" t="e">
            <v>#VALUE!</v>
          </cell>
          <cell r="E163" t="str">
            <v>COTIZAR</v>
          </cell>
          <cell r="F163" t="str">
            <v>NO TIENE PRECIO</v>
          </cell>
          <cell r="G163">
            <v>8633</v>
          </cell>
          <cell r="N163" t="e">
            <v>#VALUE!</v>
          </cell>
          <cell r="O163" t="e">
            <v>#VALUE!</v>
          </cell>
        </row>
        <row r="164">
          <cell r="A164">
            <v>156</v>
          </cell>
          <cell r="B164" t="str">
            <v>Cemento</v>
          </cell>
          <cell r="C164" t="str">
            <v>KG</v>
          </cell>
          <cell r="D164">
            <v>446.87839999999994</v>
          </cell>
          <cell r="E164">
            <v>400</v>
          </cell>
          <cell r="F164" t="str">
            <v>FERRELECTRICOS ANZEA (J.R.)</v>
          </cell>
          <cell r="G164">
            <v>1090</v>
          </cell>
          <cell r="H164">
            <v>400</v>
          </cell>
          <cell r="I164" t="str">
            <v>FERRELECTRICOS ANZEA (J.R.)</v>
          </cell>
          <cell r="N164">
            <v>643.12160000000006</v>
          </cell>
          <cell r="O164" t="str">
            <v>OK</v>
          </cell>
        </row>
        <row r="165">
          <cell r="A165">
            <v>157</v>
          </cell>
          <cell r="B165" t="str">
            <v>Cemento blanco</v>
          </cell>
          <cell r="C165" t="str">
            <v>KG</v>
          </cell>
          <cell r="D165">
            <v>949.61659999999983</v>
          </cell>
          <cell r="E165">
            <v>850</v>
          </cell>
          <cell r="F165" t="str">
            <v>FERRELECTRICOS ANZEA (J.R.)</v>
          </cell>
          <cell r="G165">
            <v>500</v>
          </cell>
          <cell r="H165">
            <v>850</v>
          </cell>
          <cell r="I165" t="str">
            <v>FERRELECTRICOS ANZEA (J.R.)</v>
          </cell>
          <cell r="N165">
            <v>-449.61659999999983</v>
          </cell>
          <cell r="O165" t="str">
            <v>BUSCAR UN MEJOR PRECIO</v>
          </cell>
        </row>
        <row r="166">
          <cell r="A166">
            <v>158</v>
          </cell>
          <cell r="B166" t="str">
            <v xml:space="preserve">Cemento blanco </v>
          </cell>
          <cell r="C166" t="str">
            <v>kg</v>
          </cell>
          <cell r="D166">
            <v>949.61659999999983</v>
          </cell>
          <cell r="E166">
            <v>850</v>
          </cell>
          <cell r="F166" t="str">
            <v>FERRELECTRICOS ANZEA (J.R.)</v>
          </cell>
          <cell r="G166">
            <v>1000</v>
          </cell>
          <cell r="H166">
            <v>850</v>
          </cell>
          <cell r="I166" t="str">
            <v>FERRELECTRICOS ANZEA (J.R.)</v>
          </cell>
          <cell r="N166">
            <v>50.383400000000165</v>
          </cell>
          <cell r="O166" t="str">
            <v>OK</v>
          </cell>
        </row>
        <row r="167">
          <cell r="A167">
            <v>159</v>
          </cell>
          <cell r="B167" t="str">
            <v>Cemento blanco para boquilla</v>
          </cell>
          <cell r="C167" t="str">
            <v>Kgr</v>
          </cell>
          <cell r="D167">
            <v>949.61659999999983</v>
          </cell>
          <cell r="E167">
            <v>850</v>
          </cell>
          <cell r="F167" t="str">
            <v>FERRELECTRICOS ANZEA (J.R.)</v>
          </cell>
          <cell r="G167">
            <v>620</v>
          </cell>
          <cell r="H167">
            <v>850</v>
          </cell>
          <cell r="I167" t="str">
            <v>FERRELECTRICOS ANZEA (J.R.)</v>
          </cell>
          <cell r="N167">
            <v>-329.61659999999983</v>
          </cell>
          <cell r="O167" t="str">
            <v>BUSCAR UN MEJOR PRECIO</v>
          </cell>
        </row>
        <row r="168">
          <cell r="A168">
            <v>160</v>
          </cell>
          <cell r="B168" t="str">
            <v>Cemento blanco para boquilla</v>
          </cell>
          <cell r="C168" t="str">
            <v>Kgr</v>
          </cell>
          <cell r="D168">
            <v>949.61659999999983</v>
          </cell>
          <cell r="E168">
            <v>850</v>
          </cell>
          <cell r="F168" t="str">
            <v>FERRELECTRICOS ANZEA (J.R.)</v>
          </cell>
          <cell r="G168">
            <v>540</v>
          </cell>
          <cell r="H168">
            <v>850</v>
          </cell>
          <cell r="I168" t="str">
            <v>FERRELECTRICOS ANZEA (J.R.)</v>
          </cell>
          <cell r="N168">
            <v>-409.61659999999983</v>
          </cell>
          <cell r="O168" t="str">
            <v>BUSCAR UN MEJOR PRECIO</v>
          </cell>
        </row>
        <row r="169">
          <cell r="A169">
            <v>161</v>
          </cell>
          <cell r="B169" t="str">
            <v>Cemento blanco para boquilla</v>
          </cell>
          <cell r="C169" t="str">
            <v>Kgr</v>
          </cell>
          <cell r="D169">
            <v>949.61659999999983</v>
          </cell>
          <cell r="E169">
            <v>850</v>
          </cell>
          <cell r="F169" t="str">
            <v>FERRELECTRICOS ANZEA (J.R.)</v>
          </cell>
          <cell r="G169">
            <v>1000</v>
          </cell>
          <cell r="H169">
            <v>850</v>
          </cell>
          <cell r="I169" t="str">
            <v>FERRELECTRICOS ANZEA (J.R.)</v>
          </cell>
          <cell r="N169">
            <v>50.383400000000165</v>
          </cell>
          <cell r="O169" t="str">
            <v>OK</v>
          </cell>
        </row>
        <row r="170">
          <cell r="A170">
            <v>162</v>
          </cell>
          <cell r="B170" t="str">
            <v>Cemento blanco para estampillados</v>
          </cell>
          <cell r="C170" t="str">
            <v>KG</v>
          </cell>
          <cell r="D170">
            <v>949.61659999999983</v>
          </cell>
          <cell r="E170">
            <v>850</v>
          </cell>
          <cell r="F170" t="str">
            <v>FERRELECTRICOS ANZEA (J.R.)</v>
          </cell>
          <cell r="G170">
            <v>620</v>
          </cell>
          <cell r="H170">
            <v>850</v>
          </cell>
          <cell r="I170" t="str">
            <v>FERRELECTRICOS ANZEA (J.R.)</v>
          </cell>
          <cell r="N170">
            <v>-329.61659999999983</v>
          </cell>
          <cell r="O170" t="str">
            <v>BUSCAR UN MEJOR PRECIO</v>
          </cell>
        </row>
        <row r="171">
          <cell r="A171">
            <v>163</v>
          </cell>
          <cell r="B171" t="str">
            <v>Cemento gris</v>
          </cell>
          <cell r="C171" t="str">
            <v>KG</v>
          </cell>
          <cell r="D171">
            <v>446.87839999999994</v>
          </cell>
          <cell r="E171">
            <v>400</v>
          </cell>
          <cell r="F171" t="str">
            <v>FERRELECTRICOS ANZEA (J.R.)</v>
          </cell>
          <cell r="G171">
            <v>400</v>
          </cell>
          <cell r="H171">
            <v>400</v>
          </cell>
          <cell r="I171" t="str">
            <v>FERRELECTRICOS ANZEA (J.R.)</v>
          </cell>
          <cell r="N171">
            <v>-46.878399999999942</v>
          </cell>
          <cell r="O171" t="str">
            <v>BUSCAR UN MEJOR PRECIO</v>
          </cell>
        </row>
        <row r="172">
          <cell r="A172">
            <v>164</v>
          </cell>
          <cell r="B172" t="str">
            <v>Cemento gris</v>
          </cell>
          <cell r="C172" t="str">
            <v>KG</v>
          </cell>
          <cell r="D172">
            <v>446.87839999999994</v>
          </cell>
          <cell r="E172">
            <v>400</v>
          </cell>
          <cell r="F172" t="str">
            <v>FERRELECTRICOS ANZEA (J.R.)</v>
          </cell>
          <cell r="G172">
            <v>296</v>
          </cell>
          <cell r="H172">
            <v>400</v>
          </cell>
          <cell r="I172" t="str">
            <v>FERRELECTRICOS ANZEA (J.R.)</v>
          </cell>
          <cell r="N172">
            <v>-150.87839999999994</v>
          </cell>
          <cell r="O172" t="str">
            <v>BUSCAR UN MEJOR PRECIO</v>
          </cell>
        </row>
        <row r="173">
          <cell r="A173">
            <v>165</v>
          </cell>
          <cell r="B173" t="str">
            <v>Cemento gris</v>
          </cell>
          <cell r="C173" t="str">
            <v>KG</v>
          </cell>
          <cell r="D173">
            <v>446.87839999999994</v>
          </cell>
          <cell r="E173">
            <v>400</v>
          </cell>
          <cell r="F173" t="str">
            <v>FERRELECTRICOS ANZEA (J.R.)</v>
          </cell>
          <cell r="G173">
            <v>4000</v>
          </cell>
          <cell r="H173">
            <v>400</v>
          </cell>
          <cell r="I173" t="str">
            <v>FERRELECTRICOS ANZEA (J.R.)</v>
          </cell>
          <cell r="N173">
            <v>3553.1215999999999</v>
          </cell>
          <cell r="O173" t="str">
            <v>OK</v>
          </cell>
        </row>
        <row r="174">
          <cell r="A174">
            <v>166</v>
          </cell>
          <cell r="B174" t="str">
            <v>Cemento gris de pega</v>
          </cell>
          <cell r="C174" t="str">
            <v>Kgr</v>
          </cell>
          <cell r="D174">
            <v>446.87839999999994</v>
          </cell>
          <cell r="E174">
            <v>400</v>
          </cell>
          <cell r="F174" t="str">
            <v>FERRELECTRICOS ANZEA (J.R.)</v>
          </cell>
          <cell r="G174">
            <v>400</v>
          </cell>
          <cell r="H174">
            <v>400</v>
          </cell>
          <cell r="I174" t="str">
            <v>FERRELECTRICOS ANZEA (J.R.)</v>
          </cell>
          <cell r="N174">
            <v>-46.878399999999942</v>
          </cell>
          <cell r="O174" t="str">
            <v>BUSCAR UN MEJOR PRECIO</v>
          </cell>
        </row>
        <row r="175">
          <cell r="A175">
            <v>167</v>
          </cell>
          <cell r="B175" t="str">
            <v>Cemento gris para estampillado</v>
          </cell>
          <cell r="C175" t="str">
            <v>Kgr</v>
          </cell>
          <cell r="D175">
            <v>446.87839999999994</v>
          </cell>
          <cell r="E175">
            <v>400</v>
          </cell>
          <cell r="F175" t="str">
            <v>FERRELECTRICOS ANZEA (J.R.)</v>
          </cell>
          <cell r="G175">
            <v>400</v>
          </cell>
          <cell r="H175">
            <v>400</v>
          </cell>
          <cell r="I175" t="str">
            <v>FERRELECTRICOS ANZEA (J.R.)</v>
          </cell>
          <cell r="N175">
            <v>-46.878399999999942</v>
          </cell>
          <cell r="O175" t="str">
            <v>BUSCAR UN MEJOR PRECIO</v>
          </cell>
        </row>
        <row r="176">
          <cell r="A176">
            <v>168</v>
          </cell>
          <cell r="B176" t="str">
            <v>Cemento para esmaltar</v>
          </cell>
          <cell r="C176" t="str">
            <v>KG</v>
          </cell>
          <cell r="D176">
            <v>446.87839999999994</v>
          </cell>
          <cell r="E176">
            <v>400</v>
          </cell>
          <cell r="F176" t="str">
            <v>FERRELECTRICOS ANZEA (J.R.)</v>
          </cell>
          <cell r="G176">
            <v>400</v>
          </cell>
          <cell r="H176">
            <v>400</v>
          </cell>
          <cell r="I176" t="str">
            <v>FERRELECTRICOS ANZEA (J.R.)</v>
          </cell>
          <cell r="N176">
            <v>-46.878399999999942</v>
          </cell>
          <cell r="O176" t="str">
            <v>BUSCAR UN MEJOR PRECIO</v>
          </cell>
        </row>
        <row r="177">
          <cell r="A177">
            <v>169</v>
          </cell>
          <cell r="B177" t="str">
            <v>Cemento, yeso y caolin.</v>
          </cell>
          <cell r="C177" t="str">
            <v>Kgr.</v>
          </cell>
          <cell r="D177" t="e">
            <v>#VALUE!</v>
          </cell>
          <cell r="E177" t="str">
            <v>COTIZAR</v>
          </cell>
          <cell r="F177" t="str">
            <v>NO TIENE PRECIO</v>
          </cell>
          <cell r="G177">
            <v>700</v>
          </cell>
          <cell r="N177" t="e">
            <v>#VALUE!</v>
          </cell>
          <cell r="O177" t="e">
            <v>#VALUE!</v>
          </cell>
        </row>
        <row r="178">
          <cell r="A178">
            <v>170</v>
          </cell>
          <cell r="B178" t="str">
            <v>ceramica 40*40</v>
          </cell>
          <cell r="C178" t="str">
            <v>M2</v>
          </cell>
          <cell r="D178" t="e">
            <v>#VALUE!</v>
          </cell>
          <cell r="E178" t="str">
            <v>COTIZAR</v>
          </cell>
          <cell r="F178" t="str">
            <v>NO TIENE PRECIO</v>
          </cell>
          <cell r="G178">
            <v>17000</v>
          </cell>
          <cell r="N178" t="e">
            <v>#VALUE!</v>
          </cell>
          <cell r="O178" t="e">
            <v>#VALUE!</v>
          </cell>
        </row>
        <row r="179">
          <cell r="A179">
            <v>171</v>
          </cell>
          <cell r="B179" t="str">
            <v>CESPED MANI FORRAJERO</v>
          </cell>
          <cell r="C179" t="str">
            <v>M2</v>
          </cell>
          <cell r="D179" t="e">
            <v>#VALUE!</v>
          </cell>
          <cell r="E179" t="str">
            <v>COTIZAR</v>
          </cell>
          <cell r="F179" t="str">
            <v>NO TIENE PRECIO</v>
          </cell>
          <cell r="G179">
            <v>2800</v>
          </cell>
          <cell r="N179" t="e">
            <v>#VALUE!</v>
          </cell>
          <cell r="O179" t="e">
            <v>#VALUE!</v>
          </cell>
        </row>
        <row r="180">
          <cell r="A180">
            <v>172</v>
          </cell>
          <cell r="B180" t="str">
            <v>Chazo plástico y tornillos</v>
          </cell>
          <cell r="C180" t="str">
            <v>UN</v>
          </cell>
          <cell r="D180">
            <v>558.59799999999996</v>
          </cell>
          <cell r="E180">
            <v>500</v>
          </cell>
          <cell r="F180" t="str">
            <v>FERRELECTRICOS ANZEA (J.R.)</v>
          </cell>
          <cell r="G180">
            <v>200</v>
          </cell>
          <cell r="H180">
            <v>500</v>
          </cell>
          <cell r="I180" t="str">
            <v>FERRELECTRICOS ANZEA (J.R.)</v>
          </cell>
          <cell r="N180">
            <v>-358.59799999999996</v>
          </cell>
          <cell r="O180" t="str">
            <v>BUSCAR UN MEJOR PRECIO</v>
          </cell>
        </row>
        <row r="181">
          <cell r="A181">
            <v>173</v>
          </cell>
          <cell r="B181" t="str">
            <v>Cinta aislante</v>
          </cell>
          <cell r="C181" t="str">
            <v>UN</v>
          </cell>
          <cell r="D181">
            <v>558.59799999999996</v>
          </cell>
          <cell r="E181">
            <v>500</v>
          </cell>
          <cell r="F181" t="str">
            <v>FERRELECTRICOS ANZEA (J.R.)</v>
          </cell>
          <cell r="G181">
            <v>1500</v>
          </cell>
          <cell r="H181">
            <v>500</v>
          </cell>
          <cell r="I181" t="str">
            <v>FERRELECTRICOS ANZEA (J.R.)</v>
          </cell>
          <cell r="N181">
            <v>941.40200000000004</v>
          </cell>
          <cell r="O181" t="str">
            <v>OK</v>
          </cell>
        </row>
        <row r="182">
          <cell r="A182">
            <v>174</v>
          </cell>
          <cell r="B182" t="str">
            <v>cobertura bellalasonce rastrero</v>
          </cell>
          <cell r="C182" t="str">
            <v>UNID</v>
          </cell>
          <cell r="D182" t="e">
            <v>#VALUE!</v>
          </cell>
          <cell r="E182" t="str">
            <v>COTIZAR</v>
          </cell>
          <cell r="F182" t="str">
            <v>NO TIENE PRECIO</v>
          </cell>
          <cell r="G182">
            <v>1770</v>
          </cell>
          <cell r="N182" t="e">
            <v>#VALUE!</v>
          </cell>
          <cell r="O182" t="e">
            <v>#VALUE!</v>
          </cell>
        </row>
        <row r="183">
          <cell r="A183">
            <v>175</v>
          </cell>
          <cell r="B183" t="str">
            <v>cobertura cielito rastrero</v>
          </cell>
          <cell r="C183" t="str">
            <v>UNID</v>
          </cell>
          <cell r="D183" t="e">
            <v>#VALUE!</v>
          </cell>
          <cell r="E183" t="str">
            <v>COTIZAR</v>
          </cell>
          <cell r="F183" t="str">
            <v>NO TIENE PRECIO</v>
          </cell>
          <cell r="G183">
            <v>1770</v>
          </cell>
          <cell r="N183" t="e">
            <v>#VALUE!</v>
          </cell>
          <cell r="O183" t="e">
            <v>#VALUE!</v>
          </cell>
        </row>
        <row r="184">
          <cell r="A184">
            <v>176</v>
          </cell>
          <cell r="B184" t="str">
            <v>cobertura cinta italiana</v>
          </cell>
          <cell r="C184" t="str">
            <v>UNID</v>
          </cell>
          <cell r="D184" t="e">
            <v>#VALUE!</v>
          </cell>
          <cell r="E184" t="str">
            <v>COTIZAR</v>
          </cell>
          <cell r="F184" t="str">
            <v>NO TIENE PRECIO</v>
          </cell>
          <cell r="G184">
            <v>1770</v>
          </cell>
          <cell r="N184" t="e">
            <v>#VALUE!</v>
          </cell>
          <cell r="O184" t="e">
            <v>#VALUE!</v>
          </cell>
        </row>
        <row r="185">
          <cell r="A185">
            <v>177</v>
          </cell>
          <cell r="B185" t="str">
            <v>cobertura Diozme rastrero</v>
          </cell>
          <cell r="C185" t="str">
            <v>UNID</v>
          </cell>
          <cell r="D185" t="e">
            <v>#VALUE!</v>
          </cell>
          <cell r="E185" t="str">
            <v>COTIZAR</v>
          </cell>
          <cell r="F185" t="str">
            <v>NO TIENE PRECIO</v>
          </cell>
          <cell r="G185">
            <v>1770</v>
          </cell>
          <cell r="N185" t="e">
            <v>#VALUE!</v>
          </cell>
          <cell r="O185" t="e">
            <v>#VALUE!</v>
          </cell>
        </row>
        <row r="186">
          <cell r="A186">
            <v>178</v>
          </cell>
          <cell r="B186" t="str">
            <v>cobertura impatians</v>
          </cell>
          <cell r="C186" t="str">
            <v>UNID</v>
          </cell>
          <cell r="D186" t="e">
            <v>#VALUE!</v>
          </cell>
          <cell r="E186" t="str">
            <v>COTIZAR</v>
          </cell>
          <cell r="F186" t="str">
            <v>NO TIENE PRECIO</v>
          </cell>
          <cell r="G186">
            <v>710</v>
          </cell>
          <cell r="N186" t="e">
            <v>#VALUE!</v>
          </cell>
          <cell r="O186" t="e">
            <v>#VALUE!</v>
          </cell>
        </row>
        <row r="187">
          <cell r="A187">
            <v>179</v>
          </cell>
          <cell r="B187" t="str">
            <v>cobertura te (fosforito) rastrero</v>
          </cell>
          <cell r="C187" t="str">
            <v>UNID</v>
          </cell>
          <cell r="D187" t="e">
            <v>#VALUE!</v>
          </cell>
          <cell r="E187" t="str">
            <v>COTIZAR</v>
          </cell>
          <cell r="F187" t="str">
            <v>NO TIENE PRECIO</v>
          </cell>
          <cell r="G187">
            <v>710</v>
          </cell>
          <cell r="N187" t="e">
            <v>#VALUE!</v>
          </cell>
          <cell r="O187" t="e">
            <v>#VALUE!</v>
          </cell>
        </row>
        <row r="188">
          <cell r="A188">
            <v>180</v>
          </cell>
          <cell r="B188" t="str">
            <v>Codo 2"</v>
          </cell>
          <cell r="C188" t="str">
            <v>und</v>
          </cell>
          <cell r="D188" t="e">
            <v>#VALUE!</v>
          </cell>
          <cell r="E188" t="str">
            <v>COTIZAR</v>
          </cell>
          <cell r="F188" t="str">
            <v>NO TIENE PRECIO</v>
          </cell>
          <cell r="G188">
            <v>2152.8000000000002</v>
          </cell>
          <cell r="N188" t="e">
            <v>#VALUE!</v>
          </cell>
          <cell r="O188" t="e">
            <v>#VALUE!</v>
          </cell>
        </row>
        <row r="189">
          <cell r="A189">
            <v>181</v>
          </cell>
          <cell r="B189" t="str">
            <v>codo 4"</v>
          </cell>
          <cell r="C189" t="str">
            <v>und</v>
          </cell>
          <cell r="D189" t="e">
            <v>#VALUE!</v>
          </cell>
          <cell r="E189" t="str">
            <v>COTIZAR</v>
          </cell>
          <cell r="F189" t="str">
            <v>NO TIENE PRECIO</v>
          </cell>
          <cell r="G189">
            <v>7150</v>
          </cell>
          <cell r="N189" t="e">
            <v>#VALUE!</v>
          </cell>
          <cell r="O189" t="e">
            <v>#VALUE!</v>
          </cell>
        </row>
        <row r="190">
          <cell r="A190">
            <v>182</v>
          </cell>
          <cell r="B190" t="str">
            <v>codo 6"</v>
          </cell>
          <cell r="C190" t="str">
            <v>und</v>
          </cell>
          <cell r="D190" t="e">
            <v>#VALUE!</v>
          </cell>
          <cell r="E190" t="str">
            <v>COTIZAR</v>
          </cell>
          <cell r="F190" t="str">
            <v>NO TIENE PRECIO</v>
          </cell>
          <cell r="G190">
            <v>12316</v>
          </cell>
          <cell r="N190" t="e">
            <v>#VALUE!</v>
          </cell>
          <cell r="O190" t="e">
            <v>#VALUE!</v>
          </cell>
        </row>
        <row r="191">
          <cell r="A191">
            <v>183</v>
          </cell>
          <cell r="B191" t="str">
            <v>codo 8"</v>
          </cell>
          <cell r="C191" t="str">
            <v>und</v>
          </cell>
          <cell r="D191" t="e">
            <v>#VALUE!</v>
          </cell>
          <cell r="E191" t="str">
            <v>COTIZAR</v>
          </cell>
          <cell r="F191" t="str">
            <v>NO TIENE PRECIO</v>
          </cell>
          <cell r="G191">
            <v>21616</v>
          </cell>
          <cell r="N191" t="e">
            <v>#VALUE!</v>
          </cell>
          <cell r="O191" t="e">
            <v>#VALUE!</v>
          </cell>
        </row>
        <row r="192">
          <cell r="A192">
            <v>184</v>
          </cell>
          <cell r="B192" t="str">
            <v>Codo D= 1/2"</v>
          </cell>
          <cell r="C192" t="str">
            <v>und</v>
          </cell>
          <cell r="D192">
            <v>217.85321999999999</v>
          </cell>
          <cell r="E192">
            <v>195</v>
          </cell>
          <cell r="F192" t="str">
            <v>Según Presupuesto Oficial</v>
          </cell>
          <cell r="G192">
            <v>226.2</v>
          </cell>
          <cell r="H192">
            <v>195</v>
          </cell>
          <cell r="I192" t="str">
            <v>Según Presupuesto Oficial</v>
          </cell>
          <cell r="N192">
            <v>8.3467799999999954</v>
          </cell>
          <cell r="O192" t="str">
            <v>OK</v>
          </cell>
        </row>
        <row r="193">
          <cell r="A193">
            <v>185</v>
          </cell>
          <cell r="B193" t="str">
            <v>Codo D=4"</v>
          </cell>
          <cell r="C193" t="str">
            <v>Und</v>
          </cell>
          <cell r="D193" t="e">
            <v>#VALUE!</v>
          </cell>
          <cell r="E193" t="str">
            <v>COTIZAR</v>
          </cell>
          <cell r="F193" t="str">
            <v>NO TIENE PRECIO</v>
          </cell>
          <cell r="G193">
            <v>6732</v>
          </cell>
          <cell r="N193" t="e">
            <v>#VALUE!</v>
          </cell>
          <cell r="O193" t="e">
            <v>#VALUE!</v>
          </cell>
        </row>
        <row r="194">
          <cell r="A194">
            <v>186</v>
          </cell>
          <cell r="B194" t="str">
            <v>Codo de gress 4"</v>
          </cell>
          <cell r="C194" t="str">
            <v>UNID</v>
          </cell>
          <cell r="D194" t="e">
            <v>#VALUE!</v>
          </cell>
          <cell r="E194" t="str">
            <v>COTIZAR</v>
          </cell>
          <cell r="F194" t="str">
            <v>NO TIENE PRECIO</v>
          </cell>
          <cell r="G194">
            <v>7150</v>
          </cell>
          <cell r="N194" t="e">
            <v>#VALUE!</v>
          </cell>
          <cell r="O194" t="e">
            <v>#VALUE!</v>
          </cell>
        </row>
        <row r="195">
          <cell r="A195">
            <v>187</v>
          </cell>
          <cell r="B195" t="str">
            <v>Codo gres diam. 6"</v>
          </cell>
          <cell r="C195" t="str">
            <v>Und</v>
          </cell>
          <cell r="D195" t="e">
            <v>#VALUE!</v>
          </cell>
          <cell r="E195" t="str">
            <v>COTIZAR</v>
          </cell>
          <cell r="F195" t="str">
            <v>NO TIENE PRECIO</v>
          </cell>
          <cell r="G195">
            <v>12316</v>
          </cell>
          <cell r="N195" t="e">
            <v>#VALUE!</v>
          </cell>
          <cell r="O195" t="e">
            <v>#VALUE!</v>
          </cell>
        </row>
        <row r="196">
          <cell r="A196">
            <v>188</v>
          </cell>
          <cell r="B196" t="str">
            <v>Codo gress 6"</v>
          </cell>
          <cell r="C196" t="str">
            <v>UN</v>
          </cell>
          <cell r="D196" t="e">
            <v>#VALUE!</v>
          </cell>
          <cell r="E196" t="str">
            <v>COTIZAR</v>
          </cell>
          <cell r="F196" t="str">
            <v>NO TIENE PRECIO</v>
          </cell>
          <cell r="G196">
            <v>12316</v>
          </cell>
          <cell r="N196" t="e">
            <v>#VALUE!</v>
          </cell>
          <cell r="O196" t="e">
            <v>#VALUE!</v>
          </cell>
        </row>
        <row r="197">
          <cell r="A197">
            <v>189</v>
          </cell>
          <cell r="B197" t="str">
            <v>Codo PVC 90° 2"</v>
          </cell>
          <cell r="C197" t="str">
            <v>UN</v>
          </cell>
          <cell r="D197" t="e">
            <v>#VALUE!</v>
          </cell>
          <cell r="E197" t="str">
            <v>COTIZAR</v>
          </cell>
          <cell r="F197" t="str">
            <v>NO TIENE PRECIO</v>
          </cell>
          <cell r="G197">
            <v>2152.8000000000002</v>
          </cell>
          <cell r="N197" t="e">
            <v>#VALUE!</v>
          </cell>
          <cell r="O197" t="e">
            <v>#VALUE!</v>
          </cell>
        </row>
        <row r="198">
          <cell r="A198">
            <v>190</v>
          </cell>
          <cell r="B198" t="str">
            <v>Codo PVC 90° 3"</v>
          </cell>
          <cell r="C198" t="str">
            <v>UN</v>
          </cell>
          <cell r="D198">
            <v>3942.1609199999998</v>
          </cell>
          <cell r="E198">
            <v>3528.6206896551726</v>
          </cell>
          <cell r="F198" t="str">
            <v>Según Presupuesto Oficial</v>
          </cell>
          <cell r="G198">
            <v>4093.2</v>
          </cell>
          <cell r="H198">
            <v>3528.6206896551726</v>
          </cell>
          <cell r="I198" t="str">
            <v>Según Presupuesto Oficial</v>
          </cell>
          <cell r="N198">
            <v>151.03908000000001</v>
          </cell>
          <cell r="O198" t="str">
            <v>OK</v>
          </cell>
        </row>
        <row r="199">
          <cell r="A199">
            <v>191</v>
          </cell>
          <cell r="B199" t="str">
            <v>Codo sanitario D=3"</v>
          </cell>
          <cell r="C199" t="str">
            <v>und</v>
          </cell>
          <cell r="D199" t="e">
            <v>#VALUE!</v>
          </cell>
          <cell r="E199" t="str">
            <v>COTIZAR</v>
          </cell>
          <cell r="F199" t="str">
            <v>NO TIENE PRECIO</v>
          </cell>
          <cell r="G199">
            <v>4093.2</v>
          </cell>
          <cell r="N199" t="e">
            <v>#VALUE!</v>
          </cell>
          <cell r="O199" t="e">
            <v>#VALUE!</v>
          </cell>
        </row>
        <row r="200">
          <cell r="A200">
            <v>192</v>
          </cell>
          <cell r="B200" t="str">
            <v xml:space="preserve">Collar de derivación 3*1/2" </v>
          </cell>
          <cell r="C200" t="str">
            <v>und</v>
          </cell>
          <cell r="D200" t="e">
            <v>#VALUE!</v>
          </cell>
          <cell r="E200" t="str">
            <v>COTIZAR</v>
          </cell>
          <cell r="F200" t="str">
            <v>NO TIENE PRECIO</v>
          </cell>
          <cell r="G200">
            <v>12240</v>
          </cell>
          <cell r="N200" t="e">
            <v>#VALUE!</v>
          </cell>
          <cell r="O200" t="e">
            <v>#VALUE!</v>
          </cell>
        </row>
        <row r="201">
          <cell r="A201">
            <v>193</v>
          </cell>
          <cell r="B201" t="str">
            <v xml:space="preserve">Collar de derivación 3*3/4" RDE 11 </v>
          </cell>
          <cell r="C201" t="str">
            <v>UN</v>
          </cell>
          <cell r="D201">
            <v>14446.5</v>
          </cell>
          <cell r="E201">
            <v>12931.034482758621</v>
          </cell>
          <cell r="F201" t="str">
            <v>Según Presupuesto Oficial</v>
          </cell>
          <cell r="G201">
            <v>15000</v>
          </cell>
          <cell r="H201">
            <v>12931.034482758621</v>
          </cell>
          <cell r="I201" t="str">
            <v>Según Presupuesto Oficial</v>
          </cell>
          <cell r="N201">
            <v>553.5</v>
          </cell>
          <cell r="O201" t="str">
            <v>OK</v>
          </cell>
        </row>
        <row r="202">
          <cell r="A202">
            <v>194</v>
          </cell>
          <cell r="B202" t="str">
            <v>Color mineral nacional</v>
          </cell>
          <cell r="C202" t="str">
            <v>KG</v>
          </cell>
          <cell r="D202">
            <v>8937.5679999999993</v>
          </cell>
          <cell r="E202">
            <v>8000</v>
          </cell>
          <cell r="F202" t="str">
            <v>FERRELECTRICOS ANZEA (J.R.)</v>
          </cell>
          <cell r="G202">
            <v>6000</v>
          </cell>
          <cell r="H202">
            <v>8000</v>
          </cell>
          <cell r="I202" t="str">
            <v>FERRELECTRICOS ANZEA (J.R.)</v>
          </cell>
          <cell r="N202">
            <v>-2937.5679999999993</v>
          </cell>
          <cell r="O202" t="str">
            <v>BUSCAR UN MEJOR PRECIO</v>
          </cell>
        </row>
        <row r="203">
          <cell r="A203">
            <v>195</v>
          </cell>
          <cell r="B203" t="str">
            <v>Concreto 1100 psi</v>
          </cell>
          <cell r="C203" t="str">
            <v>M3</v>
          </cell>
          <cell r="D203" t="e">
            <v>#VALUE!</v>
          </cell>
          <cell r="E203" t="str">
            <v>COTIZAR</v>
          </cell>
          <cell r="F203" t="str">
            <v>NO TIENE PRECIO</v>
          </cell>
          <cell r="G203">
            <v>147576.66666666666</v>
          </cell>
          <cell r="N203" t="e">
            <v>#VALUE!</v>
          </cell>
          <cell r="O203" t="e">
            <v>#VALUE!</v>
          </cell>
        </row>
        <row r="204">
          <cell r="A204">
            <v>196</v>
          </cell>
          <cell r="B204" t="str">
            <v>Concreto 2100 PSI</v>
          </cell>
          <cell r="C204" t="str">
            <v>M3</v>
          </cell>
          <cell r="D204">
            <v>259189.47199999998</v>
          </cell>
          <cell r="E204">
            <v>232000</v>
          </cell>
          <cell r="F204" t="str">
            <v>CEMEX S.A.</v>
          </cell>
          <cell r="G204">
            <v>192836.67</v>
          </cell>
          <cell r="H204">
            <v>238000</v>
          </cell>
          <cell r="I204" t="str">
            <v>METROCONCRETO S.A.</v>
          </cell>
          <cell r="J204">
            <v>232000</v>
          </cell>
          <cell r="K204" t="str">
            <v>CEMEX S.A.</v>
          </cell>
          <cell r="N204">
            <v>-66352.801999999967</v>
          </cell>
          <cell r="O204" t="str">
            <v>BUSCAR UN MEJOR PRECIO</v>
          </cell>
        </row>
        <row r="205">
          <cell r="A205">
            <v>197</v>
          </cell>
          <cell r="B205" t="str">
            <v>Concreto 2500 psi</v>
          </cell>
          <cell r="C205" t="str">
            <v>M3</v>
          </cell>
          <cell r="D205">
            <v>270361.43199999997</v>
          </cell>
          <cell r="E205">
            <v>242000</v>
          </cell>
          <cell r="F205" t="str">
            <v>CEMEX S.A.</v>
          </cell>
          <cell r="G205">
            <v>210996.67</v>
          </cell>
          <cell r="H205">
            <v>248000</v>
          </cell>
          <cell r="I205" t="str">
            <v>METROCONCRETO S.A.</v>
          </cell>
          <cell r="J205">
            <v>242000</v>
          </cell>
          <cell r="K205" t="str">
            <v>CEMEX S.A.</v>
          </cell>
          <cell r="N205">
            <v>-59364.761999999959</v>
          </cell>
          <cell r="O205" t="str">
            <v>BUSCAR UN MEJOR PRECIO</v>
          </cell>
        </row>
        <row r="206">
          <cell r="A206">
            <v>198</v>
          </cell>
          <cell r="B206" t="str">
            <v>Concreto 3000 psi</v>
          </cell>
          <cell r="C206" t="str">
            <v>M3</v>
          </cell>
          <cell r="D206">
            <v>281533.39199999999</v>
          </cell>
          <cell r="E206">
            <v>252000</v>
          </cell>
          <cell r="F206" t="str">
            <v>METROCONCRETO S.A.</v>
          </cell>
          <cell r="G206">
            <v>233626.67</v>
          </cell>
          <cell r="H206">
            <v>252000</v>
          </cell>
          <cell r="I206" t="str">
            <v>METROCONCRETO S.A.</v>
          </cell>
          <cell r="J206">
            <v>252000</v>
          </cell>
          <cell r="K206" t="str">
            <v>CEMEX S.A.</v>
          </cell>
          <cell r="N206">
            <v>-47906.72199999998</v>
          </cell>
          <cell r="O206" t="str">
            <v>BUSCAR UN MEJOR PRECIO</v>
          </cell>
        </row>
        <row r="207">
          <cell r="A207">
            <v>199</v>
          </cell>
          <cell r="B207" t="str">
            <v>Concreto 3000 psi (fraguado acelerado)</v>
          </cell>
          <cell r="C207" t="str">
            <v>M3</v>
          </cell>
          <cell r="D207">
            <v>313932.076</v>
          </cell>
          <cell r="E207">
            <v>281000</v>
          </cell>
          <cell r="F207" t="str">
            <v>METROCONCRETO S.A.</v>
          </cell>
          <cell r="G207">
            <v>401458.67</v>
          </cell>
          <cell r="H207">
            <v>281000</v>
          </cell>
          <cell r="I207" t="str">
            <v>METROCONCRETO S.A.</v>
          </cell>
          <cell r="J207">
            <v>302000</v>
          </cell>
          <cell r="K207" t="str">
            <v>CEMEX S.A.</v>
          </cell>
          <cell r="N207">
            <v>87526.593999999983</v>
          </cell>
          <cell r="O207" t="str">
            <v>OK</v>
          </cell>
        </row>
        <row r="208">
          <cell r="A208">
            <v>200</v>
          </cell>
          <cell r="B208" t="str">
            <v>Concreto 3000 psi (fraguado retardado)</v>
          </cell>
          <cell r="C208" t="str">
            <v>M3</v>
          </cell>
          <cell r="D208">
            <v>287566.25039999996</v>
          </cell>
          <cell r="E208">
            <v>257400</v>
          </cell>
          <cell r="F208" t="str">
            <v>METROCONCRETO S.A.</v>
          </cell>
          <cell r="G208">
            <v>332956.67</v>
          </cell>
          <cell r="H208">
            <v>257400</v>
          </cell>
          <cell r="I208" t="str">
            <v>METROCONCRETO S.A.</v>
          </cell>
          <cell r="J208">
            <v>260000</v>
          </cell>
          <cell r="K208" t="str">
            <v>CEMEX S.A.</v>
          </cell>
          <cell r="N208">
            <v>45390.419600000023</v>
          </cell>
          <cell r="O208" t="str">
            <v>OK</v>
          </cell>
        </row>
        <row r="209">
          <cell r="A209">
            <v>201</v>
          </cell>
          <cell r="B209" t="str">
            <v>concreto 3000 psi para placa de fondo- atraques-recubrimiento-aletas-solaldos-guardaruedas placa de entradas y de salidas</v>
          </cell>
          <cell r="C209" t="str">
            <v>m3</v>
          </cell>
          <cell r="D209">
            <v>281533.39199999999</v>
          </cell>
          <cell r="E209">
            <v>252000</v>
          </cell>
          <cell r="F209" t="str">
            <v>METROCONCRETO S.A.</v>
          </cell>
          <cell r="G209">
            <v>233486.67</v>
          </cell>
          <cell r="H209">
            <v>252000</v>
          </cell>
          <cell r="I209" t="str">
            <v>METROCONCRETO S.A.</v>
          </cell>
          <cell r="J209">
            <v>252000</v>
          </cell>
          <cell r="K209" t="str">
            <v>CEMEX S.A.</v>
          </cell>
          <cell r="N209">
            <v>-48046.72199999998</v>
          </cell>
          <cell r="O209" t="str">
            <v>BUSCAR UN MEJOR PRECIO</v>
          </cell>
        </row>
        <row r="210">
          <cell r="A210">
            <v>202</v>
          </cell>
          <cell r="B210" t="str">
            <v>Concreto 3000 psi para recubrimiento y llenado viguetas</v>
          </cell>
          <cell r="C210" t="str">
            <v>M3</v>
          </cell>
          <cell r="D210">
            <v>281533.39199999999</v>
          </cell>
          <cell r="E210">
            <v>252000</v>
          </cell>
          <cell r="F210" t="str">
            <v>METROCONCRETO S.A.</v>
          </cell>
          <cell r="G210">
            <v>233626.67</v>
          </cell>
          <cell r="H210">
            <v>252000</v>
          </cell>
          <cell r="I210" t="str">
            <v>METROCONCRETO S.A.</v>
          </cell>
          <cell r="J210">
            <v>252000</v>
          </cell>
          <cell r="K210" t="str">
            <v>CEMEX S.A.</v>
          </cell>
          <cell r="N210">
            <v>-47906.72199999998</v>
          </cell>
          <cell r="O210" t="str">
            <v>BUSCAR UN MEJOR PRECIO</v>
          </cell>
        </row>
        <row r="211">
          <cell r="A211">
            <v>203</v>
          </cell>
          <cell r="B211" t="str">
            <v>concreto 4000 psi</v>
          </cell>
          <cell r="C211" t="str">
            <v>M3</v>
          </cell>
          <cell r="D211">
            <v>303877.31199999998</v>
          </cell>
          <cell r="E211">
            <v>272000</v>
          </cell>
          <cell r="F211" t="str">
            <v>METROCONCRETO S.A.</v>
          </cell>
          <cell r="G211">
            <v>279166.67</v>
          </cell>
          <cell r="H211">
            <v>272000</v>
          </cell>
          <cell r="I211" t="str">
            <v>METROCONCRETO S.A.</v>
          </cell>
          <cell r="J211">
            <v>272000</v>
          </cell>
          <cell r="K211" t="str">
            <v>CEMEX S.A.</v>
          </cell>
          <cell r="N211">
            <v>-24710.641999999993</v>
          </cell>
          <cell r="O211" t="str">
            <v>BUSCAR UN MEJOR PRECIO</v>
          </cell>
        </row>
        <row r="212">
          <cell r="A212">
            <v>204</v>
          </cell>
          <cell r="B212" t="str">
            <v>concreto asfaltico</v>
          </cell>
          <cell r="C212" t="str">
            <v>m3</v>
          </cell>
          <cell r="D212" t="e">
            <v>#VALUE!</v>
          </cell>
          <cell r="E212" t="str">
            <v>COTIZAR</v>
          </cell>
          <cell r="F212" t="str">
            <v>NO TIENE PRECIO</v>
          </cell>
          <cell r="G212">
            <v>160000</v>
          </cell>
          <cell r="N212" t="e">
            <v>#VALUE!</v>
          </cell>
          <cell r="O212" t="e">
            <v>#VALUE!</v>
          </cell>
        </row>
        <row r="213">
          <cell r="A213">
            <v>205</v>
          </cell>
          <cell r="B213" t="str">
            <v xml:space="preserve">concreto asfaltico </v>
          </cell>
          <cell r="C213" t="str">
            <v>m3</v>
          </cell>
          <cell r="D213" t="e">
            <v>#VALUE!</v>
          </cell>
          <cell r="E213" t="str">
            <v>COTIZAR</v>
          </cell>
          <cell r="F213" t="str">
            <v>NO TIENE PRECIO</v>
          </cell>
          <cell r="G213">
            <v>160000</v>
          </cell>
          <cell r="N213" t="e">
            <v>#VALUE!</v>
          </cell>
          <cell r="O213" t="e">
            <v>#VALUE!</v>
          </cell>
        </row>
        <row r="214">
          <cell r="A214">
            <v>206</v>
          </cell>
          <cell r="B214" t="str">
            <v>Concreto ciclopeo</v>
          </cell>
          <cell r="C214" t="str">
            <v>M3</v>
          </cell>
          <cell r="D214" t="e">
            <v>#VALUE!</v>
          </cell>
          <cell r="E214" t="str">
            <v>COTIZAR</v>
          </cell>
          <cell r="F214" t="str">
            <v>NO TIENE PRECIO</v>
          </cell>
          <cell r="G214">
            <v>160774.66866666666</v>
          </cell>
          <cell r="N214" t="e">
            <v>#VALUE!</v>
          </cell>
          <cell r="O214" t="e">
            <v>#VALUE!</v>
          </cell>
        </row>
        <row r="215">
          <cell r="A215">
            <v>207</v>
          </cell>
          <cell r="B215" t="str">
            <v>Concreto ciclopeo 1100 psi</v>
          </cell>
          <cell r="C215" t="str">
            <v>M3</v>
          </cell>
          <cell r="D215" t="e">
            <v>#VALUE!</v>
          </cell>
          <cell r="E215" t="str">
            <v>COTIZAR</v>
          </cell>
          <cell r="F215" t="str">
            <v>NO TIENE PRECIO</v>
          </cell>
          <cell r="G215">
            <v>147576.66666666666</v>
          </cell>
          <cell r="N215" t="e">
            <v>#VALUE!</v>
          </cell>
          <cell r="O215" t="e">
            <v>#VALUE!</v>
          </cell>
        </row>
        <row r="216">
          <cell r="A216">
            <v>208</v>
          </cell>
          <cell r="B216" t="str">
            <v>Concreto para torta 3000 psi</v>
          </cell>
          <cell r="C216" t="str">
            <v>M3</v>
          </cell>
          <cell r="D216">
            <v>281533.39199999999</v>
          </cell>
          <cell r="E216">
            <v>252000</v>
          </cell>
          <cell r="F216" t="str">
            <v>METROCONCRETO S.A.</v>
          </cell>
          <cell r="G216">
            <v>160000</v>
          </cell>
          <cell r="H216">
            <v>252000</v>
          </cell>
          <cell r="I216" t="str">
            <v>METROCONCRETO S.A.</v>
          </cell>
          <cell r="J216">
            <v>252000</v>
          </cell>
          <cell r="K216" t="str">
            <v>CEMEX S.A.</v>
          </cell>
          <cell r="N216">
            <v>-121533.39199999999</v>
          </cell>
          <cell r="O216" t="str">
            <v>BUSCAR UN MEJOR PRECIO</v>
          </cell>
        </row>
        <row r="217">
          <cell r="A217">
            <v>209</v>
          </cell>
          <cell r="B217" t="str">
            <v>Concreto para torta 3000 psi</v>
          </cell>
          <cell r="C217" t="str">
            <v>M3</v>
          </cell>
          <cell r="D217">
            <v>281533.39199999999</v>
          </cell>
          <cell r="E217">
            <v>252000</v>
          </cell>
          <cell r="F217" t="str">
            <v>METROCONCRETO S.A.</v>
          </cell>
          <cell r="G217">
            <v>147576.66666666666</v>
          </cell>
          <cell r="H217">
            <v>252000</v>
          </cell>
          <cell r="I217" t="str">
            <v>METROCONCRETO S.A.</v>
          </cell>
          <cell r="J217">
            <v>252000</v>
          </cell>
          <cell r="K217" t="str">
            <v>CEMEX S.A.</v>
          </cell>
          <cell r="N217">
            <v>-133956.72533333334</v>
          </cell>
          <cell r="O217" t="str">
            <v>BUSCAR UN MEJOR PRECIO</v>
          </cell>
        </row>
        <row r="218">
          <cell r="A218">
            <v>210</v>
          </cell>
          <cell r="B218" t="str">
            <v>Concreto pobre para piso</v>
          </cell>
          <cell r="C218" t="str">
            <v>M3</v>
          </cell>
          <cell r="D218" t="e">
            <v>#VALUE!</v>
          </cell>
          <cell r="E218" t="str">
            <v>COTIZAR</v>
          </cell>
          <cell r="F218" t="str">
            <v>NO TIENE PRECIO</v>
          </cell>
          <cell r="G218">
            <v>147576.67000000001</v>
          </cell>
          <cell r="N218" t="e">
            <v>#VALUE!</v>
          </cell>
          <cell r="O218" t="e">
            <v>#VALUE!</v>
          </cell>
        </row>
        <row r="219">
          <cell r="A219">
            <v>211</v>
          </cell>
          <cell r="B219" t="str">
            <v>Concreto pobre para piso 1100 psi</v>
          </cell>
          <cell r="C219" t="str">
            <v>M3</v>
          </cell>
          <cell r="D219" t="e">
            <v>#VALUE!</v>
          </cell>
          <cell r="E219" t="str">
            <v>COTIZAR</v>
          </cell>
          <cell r="F219" t="str">
            <v>NO TIENE PRECIO</v>
          </cell>
          <cell r="G219">
            <v>147576.67000000001</v>
          </cell>
          <cell r="N219" t="e">
            <v>#VALUE!</v>
          </cell>
          <cell r="O219" t="e">
            <v>#VALUE!</v>
          </cell>
        </row>
        <row r="220">
          <cell r="A220">
            <v>212</v>
          </cell>
          <cell r="B220" t="str">
            <v>Concreto simple 2.500 psi</v>
          </cell>
          <cell r="C220" t="str">
            <v>M3</v>
          </cell>
          <cell r="D220">
            <v>270361.43199999997</v>
          </cell>
          <cell r="E220">
            <v>242000</v>
          </cell>
          <cell r="F220" t="str">
            <v>CEMEX S.A.</v>
          </cell>
          <cell r="G220">
            <v>210996.67</v>
          </cell>
          <cell r="H220">
            <v>248000</v>
          </cell>
          <cell r="I220" t="str">
            <v>METROCONCRETO S.A.</v>
          </cell>
          <cell r="J220">
            <v>242000</v>
          </cell>
          <cell r="K220" t="str">
            <v>CEMEX S.A.</v>
          </cell>
          <cell r="N220">
            <v>-59364.761999999959</v>
          </cell>
          <cell r="O220" t="str">
            <v>BUSCAR UN MEJOR PRECIO</v>
          </cell>
        </row>
        <row r="221">
          <cell r="A221">
            <v>213</v>
          </cell>
          <cell r="B221" t="str">
            <v>Concreto simple 3000 psi</v>
          </cell>
          <cell r="C221" t="str">
            <v>M3</v>
          </cell>
          <cell r="D221">
            <v>281533.39199999999</v>
          </cell>
          <cell r="E221">
            <v>252000</v>
          </cell>
          <cell r="F221" t="str">
            <v>METROCONCRETO S.A.</v>
          </cell>
          <cell r="G221">
            <v>233626.67</v>
          </cell>
          <cell r="H221">
            <v>252000</v>
          </cell>
          <cell r="I221" t="str">
            <v>METROCONCRETO S.A.</v>
          </cell>
          <cell r="J221">
            <v>252000</v>
          </cell>
          <cell r="K221" t="str">
            <v>CEMEX S.A.</v>
          </cell>
          <cell r="N221">
            <v>-47906.72199999998</v>
          </cell>
          <cell r="O221" t="str">
            <v>BUSCAR UN MEJOR PRECIO</v>
          </cell>
        </row>
        <row r="222">
          <cell r="A222">
            <v>214</v>
          </cell>
          <cell r="B222" t="str">
            <v>Concreto simple 3000 psi (fraguado Acelerado)</v>
          </cell>
          <cell r="C222" t="str">
            <v>M3</v>
          </cell>
          <cell r="D222">
            <v>313932.076</v>
          </cell>
          <cell r="E222">
            <v>281000</v>
          </cell>
          <cell r="F222" t="str">
            <v>METROCONCRETO S.A.</v>
          </cell>
          <cell r="G222">
            <v>401458.67</v>
          </cell>
          <cell r="H222">
            <v>281000</v>
          </cell>
          <cell r="I222" t="str">
            <v>METROCONCRETO S.A.</v>
          </cell>
          <cell r="J222">
            <v>302000</v>
          </cell>
          <cell r="K222" t="str">
            <v>CEMEX S.A.</v>
          </cell>
          <cell r="N222">
            <v>87526.593999999983</v>
          </cell>
          <cell r="O222" t="str">
            <v>OK</v>
          </cell>
        </row>
        <row r="223">
          <cell r="A223">
            <v>215</v>
          </cell>
          <cell r="B223" t="str">
            <v>Concreto simple 3000 psi (fraguado Retardado)</v>
          </cell>
          <cell r="C223" t="str">
            <v>M3</v>
          </cell>
          <cell r="D223">
            <v>287566.25039999996</v>
          </cell>
          <cell r="E223">
            <v>257400</v>
          </cell>
          <cell r="F223" t="str">
            <v>METROCONCRETO S.A.</v>
          </cell>
          <cell r="G223">
            <v>332956.67</v>
          </cell>
          <cell r="H223">
            <v>257400</v>
          </cell>
          <cell r="I223" t="str">
            <v>METROCONCRETO S.A.</v>
          </cell>
          <cell r="J223">
            <v>260000</v>
          </cell>
          <cell r="K223" t="str">
            <v>CEMEX S.A.</v>
          </cell>
          <cell r="N223">
            <v>45390.419600000023</v>
          </cell>
          <cell r="O223" t="str">
            <v>OK</v>
          </cell>
        </row>
        <row r="224">
          <cell r="A224">
            <v>216</v>
          </cell>
          <cell r="B224" t="str">
            <v>Concreto simple 3700 psi</v>
          </cell>
          <cell r="C224" t="str">
            <v>M3</v>
          </cell>
          <cell r="D224">
            <v>303877.31199999998</v>
          </cell>
          <cell r="E224">
            <v>272000</v>
          </cell>
          <cell r="F224" t="str">
            <v>METROCONCRETO S.A.</v>
          </cell>
          <cell r="G224">
            <v>265196.67</v>
          </cell>
          <cell r="H224">
            <v>272000</v>
          </cell>
          <cell r="I224" t="str">
            <v>METROCONCRETO S.A.</v>
          </cell>
          <cell r="J224">
            <v>272000</v>
          </cell>
          <cell r="K224" t="str">
            <v>CEMEX S.A.</v>
          </cell>
          <cell r="N224">
            <v>-38680.641999999993</v>
          </cell>
          <cell r="O224" t="str">
            <v>BUSCAR UN MEJOR PRECIO</v>
          </cell>
        </row>
        <row r="225">
          <cell r="A225">
            <v>217</v>
          </cell>
          <cell r="B225" t="str">
            <v>Concreto simple 3700 psi (fraguado Acelerado)</v>
          </cell>
          <cell r="C225" t="str">
            <v>M3</v>
          </cell>
          <cell r="D225">
            <v>339627.58399999997</v>
          </cell>
          <cell r="E225">
            <v>304000</v>
          </cell>
          <cell r="F225" t="str">
            <v>METROCONCRETO S.A.</v>
          </cell>
          <cell r="G225">
            <v>466595.07</v>
          </cell>
          <cell r="H225">
            <v>304000</v>
          </cell>
          <cell r="I225" t="str">
            <v>METROCONCRETO S.A.</v>
          </cell>
          <cell r="J225">
            <v>322000</v>
          </cell>
          <cell r="K225" t="str">
            <v>CEMEX S.A.</v>
          </cell>
          <cell r="N225">
            <v>126967.48600000003</v>
          </cell>
          <cell r="O225" t="str">
            <v>OK</v>
          </cell>
        </row>
        <row r="226">
          <cell r="A226">
            <v>218</v>
          </cell>
          <cell r="B226" t="str">
            <v>Concreto simple 3700 psi (fraguado Retardado)</v>
          </cell>
          <cell r="C226" t="str">
            <v>M3</v>
          </cell>
          <cell r="D226">
            <v>312368.00159999996</v>
          </cell>
          <cell r="E226">
            <v>279600</v>
          </cell>
          <cell r="F226" t="str">
            <v>METROCONCRETO S.A.</v>
          </cell>
          <cell r="G226">
            <v>384392.67</v>
          </cell>
          <cell r="H226">
            <v>279600</v>
          </cell>
          <cell r="I226" t="str">
            <v>METROCONCRETO S.A.</v>
          </cell>
          <cell r="J226">
            <v>280000</v>
          </cell>
          <cell r="K226" t="str">
            <v>CEMEX S.A.</v>
          </cell>
          <cell r="N226">
            <v>72024.668400000024</v>
          </cell>
          <cell r="O226" t="str">
            <v>OK</v>
          </cell>
        </row>
        <row r="227">
          <cell r="A227">
            <v>219</v>
          </cell>
          <cell r="B227" t="str">
            <v>Concreto simple 4000 psi</v>
          </cell>
          <cell r="C227" t="str">
            <v>M3</v>
          </cell>
          <cell r="D227">
            <v>303877.31199999998</v>
          </cell>
          <cell r="E227">
            <v>272000</v>
          </cell>
          <cell r="F227" t="str">
            <v>METROCONCRETO S.A.</v>
          </cell>
          <cell r="G227">
            <v>279166.67</v>
          </cell>
          <cell r="H227">
            <v>272000</v>
          </cell>
          <cell r="I227" t="str">
            <v>METROCONCRETO S.A.</v>
          </cell>
          <cell r="J227">
            <v>272000</v>
          </cell>
          <cell r="K227" t="str">
            <v>CEMEX S.A.</v>
          </cell>
          <cell r="N227">
            <v>-24710.641999999993</v>
          </cell>
          <cell r="O227" t="str">
            <v>BUSCAR UN MEJOR PRECIO</v>
          </cell>
        </row>
        <row r="228">
          <cell r="A228">
            <v>220</v>
          </cell>
          <cell r="B228" t="str">
            <v>Concreto simple 4000 psi (fraguado Acelerado)</v>
          </cell>
          <cell r="C228" t="str">
            <v>M3</v>
          </cell>
          <cell r="D228">
            <v>339627.58399999997</v>
          </cell>
          <cell r="E228">
            <v>304000</v>
          </cell>
          <cell r="F228" t="str">
            <v>METROCONCRETO S.A.</v>
          </cell>
          <cell r="G228">
            <v>494950.67</v>
          </cell>
          <cell r="H228">
            <v>304000</v>
          </cell>
          <cell r="I228" t="str">
            <v>METROCONCRETO S.A.</v>
          </cell>
          <cell r="J228">
            <v>322000</v>
          </cell>
          <cell r="K228" t="str">
            <v>CEMEX S.A.</v>
          </cell>
          <cell r="N228">
            <v>155323.08600000001</v>
          </cell>
          <cell r="O228" t="str">
            <v>OK</v>
          </cell>
        </row>
        <row r="229">
          <cell r="A229">
            <v>221</v>
          </cell>
          <cell r="B229" t="str">
            <v>Concreto simple 4000 psi (fraguado Retardado)</v>
          </cell>
          <cell r="C229" t="str">
            <v>M3</v>
          </cell>
          <cell r="D229">
            <v>312368.00159999996</v>
          </cell>
          <cell r="E229">
            <v>279600</v>
          </cell>
          <cell r="F229" t="str">
            <v>METROCONCRETO S.A.</v>
          </cell>
          <cell r="G229">
            <v>406876.67</v>
          </cell>
          <cell r="H229">
            <v>279600</v>
          </cell>
          <cell r="I229" t="str">
            <v>METROCONCRETO S.A.</v>
          </cell>
          <cell r="J229">
            <v>280000</v>
          </cell>
          <cell r="K229" t="str">
            <v>CEMEX S.A.</v>
          </cell>
          <cell r="N229">
            <v>94508.668400000024</v>
          </cell>
          <cell r="O229" t="str">
            <v>OK</v>
          </cell>
        </row>
        <row r="230">
          <cell r="A230">
            <v>222</v>
          </cell>
          <cell r="B230" t="str">
            <v>Conector bimetálico 1 perno</v>
          </cell>
          <cell r="C230" t="str">
            <v>UNID</v>
          </cell>
          <cell r="D230">
            <v>1452.3547999999998</v>
          </cell>
          <cell r="E230">
            <v>1300</v>
          </cell>
          <cell r="F230" t="str">
            <v>FERRELECTRICOS ANZEA (J.R.)</v>
          </cell>
          <cell r="G230">
            <v>1000</v>
          </cell>
          <cell r="H230">
            <v>1300</v>
          </cell>
          <cell r="I230" t="str">
            <v>FERRELECTRICOS ANZEA (J.R.)</v>
          </cell>
          <cell r="N230">
            <v>-452.35479999999984</v>
          </cell>
          <cell r="O230" t="str">
            <v>BUSCAR UN MEJOR PRECIO</v>
          </cell>
        </row>
        <row r="231">
          <cell r="A231">
            <v>223</v>
          </cell>
          <cell r="B231" t="str">
            <v>Contador bifasico 20-80A</v>
          </cell>
          <cell r="C231" t="str">
            <v>UNID</v>
          </cell>
          <cell r="D231">
            <v>279299</v>
          </cell>
          <cell r="E231">
            <v>250000</v>
          </cell>
          <cell r="F231" t="str">
            <v>FERRELECTRICOS ANZEA (J.R.)</v>
          </cell>
          <cell r="G231">
            <v>180000</v>
          </cell>
          <cell r="H231">
            <v>250000</v>
          </cell>
          <cell r="I231" t="str">
            <v>FERRELECTRICOS ANZEA (J.R.)</v>
          </cell>
          <cell r="N231">
            <v>-99299</v>
          </cell>
          <cell r="O231" t="str">
            <v>BUSCAR UN MEJOR PRECIO</v>
          </cell>
        </row>
        <row r="232">
          <cell r="A232">
            <v>224</v>
          </cell>
          <cell r="B232" t="str">
            <v>Contador monofásico 15 - 60A</v>
          </cell>
          <cell r="C232" t="str">
            <v>UNID</v>
          </cell>
          <cell r="D232">
            <v>94961.659999999989</v>
          </cell>
          <cell r="E232">
            <v>85000</v>
          </cell>
          <cell r="F232" t="str">
            <v>FERRELECTRICOS ANZEA (J.R.)</v>
          </cell>
          <cell r="G232">
            <v>70000</v>
          </cell>
          <cell r="H232">
            <v>85000</v>
          </cell>
          <cell r="I232" t="str">
            <v>FERRELECTRICOS ANZEA (J.R.)</v>
          </cell>
          <cell r="N232">
            <v>-24961.659999999989</v>
          </cell>
          <cell r="O232" t="str">
            <v>BUSCAR UN MEJOR PRECIO</v>
          </cell>
        </row>
        <row r="233">
          <cell r="A233">
            <v>225</v>
          </cell>
          <cell r="B233" t="str">
            <v>Contador trifasico 20-80A</v>
          </cell>
          <cell r="C233" t="str">
            <v>UNID</v>
          </cell>
          <cell r="D233">
            <v>279299</v>
          </cell>
          <cell r="E233">
            <v>250000</v>
          </cell>
          <cell r="F233" t="str">
            <v>FERRELECTRICOS ANZEA (J.R.)</v>
          </cell>
          <cell r="G233">
            <v>210000</v>
          </cell>
          <cell r="H233">
            <v>250000</v>
          </cell>
          <cell r="I233" t="str">
            <v>FERRELECTRICOS ANZEA (J.R.)</v>
          </cell>
          <cell r="N233">
            <v>-69299</v>
          </cell>
          <cell r="O233" t="str">
            <v>BUSCAR UN MEJOR PRECIO</v>
          </cell>
        </row>
        <row r="234">
          <cell r="A234">
            <v>226</v>
          </cell>
          <cell r="B234" t="str">
            <v>Cotoforte Arena 20x20 T4</v>
          </cell>
          <cell r="C234" t="str">
            <v>M2</v>
          </cell>
          <cell r="D234" t="e">
            <v>#VALUE!</v>
          </cell>
          <cell r="E234" t="str">
            <v>COTIZAR</v>
          </cell>
          <cell r="F234" t="str">
            <v>NO TIENE PRECIO</v>
          </cell>
          <cell r="G234">
            <v>14000</v>
          </cell>
          <cell r="N234" t="e">
            <v>#VALUE!</v>
          </cell>
          <cell r="O234" t="e">
            <v>#VALUE!</v>
          </cell>
        </row>
        <row r="235">
          <cell r="A235">
            <v>227</v>
          </cell>
          <cell r="B235" t="str">
            <v>Cotoforte Moca 20x20 T4</v>
          </cell>
          <cell r="C235" t="str">
            <v>M2</v>
          </cell>
          <cell r="D235" t="e">
            <v>#VALUE!</v>
          </cell>
          <cell r="E235" t="str">
            <v>COTIZAR</v>
          </cell>
          <cell r="F235" t="str">
            <v>NO TIENE PRECIO</v>
          </cell>
          <cell r="G235">
            <v>14000</v>
          </cell>
          <cell r="N235" t="e">
            <v>#VALUE!</v>
          </cell>
          <cell r="O235" t="e">
            <v>#VALUE!</v>
          </cell>
        </row>
        <row r="236">
          <cell r="A236">
            <v>228</v>
          </cell>
          <cell r="B236" t="str">
            <v>Cotoforte Texturizado 20x20 T4</v>
          </cell>
          <cell r="C236" t="str">
            <v>M2</v>
          </cell>
          <cell r="D236">
            <v>14446.5</v>
          </cell>
          <cell r="E236">
            <v>12931.034482758621</v>
          </cell>
          <cell r="F236" t="str">
            <v>Según Presupuesto Oficial</v>
          </cell>
          <cell r="G236">
            <v>14000</v>
          </cell>
          <cell r="H236">
            <v>12931.034482758621</v>
          </cell>
          <cell r="I236" t="str">
            <v>Según Presupuesto Oficial</v>
          </cell>
          <cell r="N236">
            <v>-446.5</v>
          </cell>
          <cell r="O236" t="str">
            <v>BUSCAR UN MEJOR PRECIO</v>
          </cell>
        </row>
        <row r="237">
          <cell r="A237">
            <v>229</v>
          </cell>
          <cell r="B237" t="str">
            <v>Cristanac</v>
          </cell>
          <cell r="C237" t="str">
            <v>M2</v>
          </cell>
          <cell r="D237" t="e">
            <v>#VALUE!</v>
          </cell>
          <cell r="E237" t="str">
            <v>COTIZAR</v>
          </cell>
          <cell r="F237" t="str">
            <v>NO TIENE PRECIO</v>
          </cell>
          <cell r="G237">
            <v>23000</v>
          </cell>
          <cell r="N237" t="e">
            <v>#VALUE!</v>
          </cell>
          <cell r="O237" t="e">
            <v>#VALUE!</v>
          </cell>
        </row>
        <row r="238">
          <cell r="A238">
            <v>230</v>
          </cell>
          <cell r="B238" t="str">
            <v>crudo de castilla</v>
          </cell>
          <cell r="C238" t="str">
            <v>GL</v>
          </cell>
          <cell r="D238" t="e">
            <v>#VALUE!</v>
          </cell>
          <cell r="E238" t="str">
            <v>COTIZAR</v>
          </cell>
          <cell r="F238" t="str">
            <v>NO TIENE PRECIO</v>
          </cell>
          <cell r="G238">
            <v>3000</v>
          </cell>
          <cell r="N238" t="e">
            <v>#VALUE!</v>
          </cell>
          <cell r="O238" t="e">
            <v>#VALUE!</v>
          </cell>
        </row>
        <row r="239">
          <cell r="A239">
            <v>231</v>
          </cell>
          <cell r="B239" t="str">
            <v>derecho de explote</v>
          </cell>
          <cell r="C239" t="str">
            <v>m3</v>
          </cell>
          <cell r="D239" t="e">
            <v>#VALUE!</v>
          </cell>
          <cell r="E239" t="str">
            <v>COTIZAR</v>
          </cell>
          <cell r="F239" t="str">
            <v>NO TIENE PRECIO</v>
          </cell>
          <cell r="G239">
            <v>250</v>
          </cell>
          <cell r="N239" t="e">
            <v>#VALUE!</v>
          </cell>
          <cell r="O239" t="e">
            <v>#VALUE!</v>
          </cell>
        </row>
        <row r="240">
          <cell r="A240">
            <v>232</v>
          </cell>
          <cell r="B240" t="str">
            <v>Dilatación bronce 4 mm</v>
          </cell>
          <cell r="C240" t="str">
            <v>ML</v>
          </cell>
          <cell r="D240" t="e">
            <v>#VALUE!</v>
          </cell>
          <cell r="E240" t="str">
            <v>COTIZAR</v>
          </cell>
          <cell r="F240" t="str">
            <v>NO TIENE PRECIO</v>
          </cell>
          <cell r="G240">
            <v>2280</v>
          </cell>
          <cell r="N240" t="e">
            <v>#VALUE!</v>
          </cell>
          <cell r="O240" t="e">
            <v>#VALUE!</v>
          </cell>
        </row>
        <row r="241">
          <cell r="A241">
            <v>233</v>
          </cell>
          <cell r="B241" t="str">
            <v>Dilatación plástica</v>
          </cell>
          <cell r="C241" t="str">
            <v>ML</v>
          </cell>
          <cell r="D241" t="e">
            <v>#VALUE!</v>
          </cell>
          <cell r="E241" t="str">
            <v>COTIZAR</v>
          </cell>
          <cell r="F241" t="str">
            <v>NO TIENE PRECIO</v>
          </cell>
          <cell r="G241">
            <v>2500</v>
          </cell>
          <cell r="N241" t="e">
            <v>#VALUE!</v>
          </cell>
          <cell r="O241" t="e">
            <v>#VALUE!</v>
          </cell>
        </row>
        <row r="242">
          <cell r="A242">
            <v>234</v>
          </cell>
          <cell r="B242" t="str">
            <v>División elaborad y pintada con anticorrosivo</v>
          </cell>
          <cell r="C242" t="str">
            <v>M2</v>
          </cell>
          <cell r="D242" t="e">
            <v>#VALUE!</v>
          </cell>
          <cell r="E242" t="str">
            <v>COTIZAR</v>
          </cell>
          <cell r="F242" t="str">
            <v>NO TIENE PRECIO</v>
          </cell>
          <cell r="G242">
            <v>38000</v>
          </cell>
          <cell r="N242" t="e">
            <v>#VALUE!</v>
          </cell>
          <cell r="O242" t="e">
            <v>#VALUE!</v>
          </cell>
        </row>
        <row r="243">
          <cell r="A243">
            <v>235</v>
          </cell>
          <cell r="B243" t="str">
            <v>División en aluminio</v>
          </cell>
          <cell r="C243" t="str">
            <v>M2</v>
          </cell>
          <cell r="D243" t="e">
            <v>#VALUE!</v>
          </cell>
          <cell r="E243" t="str">
            <v>COTIZAR</v>
          </cell>
          <cell r="F243" t="str">
            <v>NO TIENE PRECIO</v>
          </cell>
          <cell r="G243">
            <v>72000</v>
          </cell>
          <cell r="N243" t="e">
            <v>#VALUE!</v>
          </cell>
          <cell r="O243" t="e">
            <v>#VALUE!</v>
          </cell>
        </row>
        <row r="244">
          <cell r="A244">
            <v>236</v>
          </cell>
          <cell r="B244" t="str">
            <v>Drenaje 4"</v>
          </cell>
          <cell r="C244" t="str">
            <v>und</v>
          </cell>
          <cell r="D244" t="e">
            <v>#VALUE!</v>
          </cell>
          <cell r="E244" t="str">
            <v>COTIZAR</v>
          </cell>
          <cell r="F244" t="str">
            <v>NO TIENE PRECIO</v>
          </cell>
          <cell r="G244">
            <v>7150</v>
          </cell>
          <cell r="N244" t="e">
            <v>#VALUE!</v>
          </cell>
          <cell r="O244" t="e">
            <v>#VALUE!</v>
          </cell>
        </row>
        <row r="245">
          <cell r="A245">
            <v>237</v>
          </cell>
          <cell r="B245" t="str">
            <v>Drenaje 6"</v>
          </cell>
          <cell r="C245" t="str">
            <v>und</v>
          </cell>
          <cell r="D245" t="e">
            <v>#VALUE!</v>
          </cell>
          <cell r="E245" t="str">
            <v>COTIZAR</v>
          </cell>
          <cell r="F245" t="str">
            <v>NO TIENE PRECIO</v>
          </cell>
          <cell r="G245">
            <v>12316</v>
          </cell>
          <cell r="N245" t="e">
            <v>#VALUE!</v>
          </cell>
          <cell r="O245" t="e">
            <v>#VALUE!</v>
          </cell>
        </row>
        <row r="246">
          <cell r="A246">
            <v>238</v>
          </cell>
          <cell r="B246" t="str">
            <v>Drenaje 8"</v>
          </cell>
          <cell r="C246" t="str">
            <v>und</v>
          </cell>
          <cell r="D246" t="e">
            <v>#VALUE!</v>
          </cell>
          <cell r="E246" t="str">
            <v>COTIZAR</v>
          </cell>
          <cell r="F246" t="str">
            <v>NO TIENE PRECIO</v>
          </cell>
          <cell r="G246">
            <v>32417</v>
          </cell>
          <cell r="N246" t="e">
            <v>#VALUE!</v>
          </cell>
          <cell r="O246" t="e">
            <v>#VALUE!</v>
          </cell>
        </row>
        <row r="247">
          <cell r="A247">
            <v>239</v>
          </cell>
          <cell r="B247" t="str">
            <v>Ducha y registro</v>
          </cell>
          <cell r="C247" t="str">
            <v>und</v>
          </cell>
          <cell r="D247">
            <v>14446.5</v>
          </cell>
          <cell r="E247">
            <v>12931.034482758621</v>
          </cell>
          <cell r="F247" t="str">
            <v>Según Presupuesto Oficial</v>
          </cell>
          <cell r="G247">
            <v>15000</v>
          </cell>
          <cell r="H247">
            <v>12931.034482758621</v>
          </cell>
          <cell r="I247" t="str">
            <v>Según Presupuesto Oficial</v>
          </cell>
          <cell r="N247">
            <v>553.5</v>
          </cell>
          <cell r="O247" t="str">
            <v>OK</v>
          </cell>
        </row>
        <row r="248">
          <cell r="A248">
            <v>240</v>
          </cell>
          <cell r="B248" t="str">
            <v>Durotech Azul 20x20 T4</v>
          </cell>
          <cell r="C248" t="str">
            <v>M2</v>
          </cell>
          <cell r="D248" t="e">
            <v>#VALUE!</v>
          </cell>
          <cell r="E248" t="str">
            <v>COTIZAR</v>
          </cell>
          <cell r="F248" t="str">
            <v>NO TIENE PRECIO</v>
          </cell>
          <cell r="G248">
            <v>15100</v>
          </cell>
          <cell r="N248" t="e">
            <v>#VALUE!</v>
          </cell>
          <cell r="O248" t="e">
            <v>#VALUE!</v>
          </cell>
        </row>
        <row r="249">
          <cell r="A249">
            <v>241</v>
          </cell>
          <cell r="B249" t="str">
            <v>Durotech Blanco 20x20 T4</v>
          </cell>
          <cell r="C249" t="str">
            <v>M2</v>
          </cell>
          <cell r="D249" t="e">
            <v>#VALUE!</v>
          </cell>
          <cell r="E249" t="str">
            <v>COTIZAR</v>
          </cell>
          <cell r="F249" t="str">
            <v>NO TIENE PRECIO</v>
          </cell>
          <cell r="G249">
            <v>15100</v>
          </cell>
          <cell r="N249" t="e">
            <v>#VALUE!</v>
          </cell>
          <cell r="O249" t="e">
            <v>#VALUE!</v>
          </cell>
        </row>
        <row r="250">
          <cell r="A250">
            <v>242</v>
          </cell>
          <cell r="B250" t="str">
            <v>Durotech Gris 20x20 T4</v>
          </cell>
          <cell r="C250" t="str">
            <v>M2</v>
          </cell>
          <cell r="D250" t="e">
            <v>#VALUE!</v>
          </cell>
          <cell r="E250" t="str">
            <v>COTIZAR</v>
          </cell>
          <cell r="F250" t="str">
            <v>NO TIENE PRECIO</v>
          </cell>
          <cell r="G250">
            <v>15100</v>
          </cell>
          <cell r="N250" t="e">
            <v>#VALUE!</v>
          </cell>
          <cell r="O250" t="e">
            <v>#VALUE!</v>
          </cell>
        </row>
        <row r="251">
          <cell r="A251">
            <v>243</v>
          </cell>
          <cell r="B251" t="str">
            <v>Ecoceramica Azul Cielo 20x20 T4</v>
          </cell>
          <cell r="C251" t="str">
            <v>M2</v>
          </cell>
          <cell r="D251" t="e">
            <v>#VALUE!</v>
          </cell>
          <cell r="E251" t="str">
            <v>COTIZAR</v>
          </cell>
          <cell r="F251" t="str">
            <v>NO TIENE PRECIO</v>
          </cell>
          <cell r="G251">
            <v>14000</v>
          </cell>
          <cell r="N251" t="e">
            <v>#VALUE!</v>
          </cell>
          <cell r="O251" t="e">
            <v>#VALUE!</v>
          </cell>
        </row>
        <row r="252">
          <cell r="A252">
            <v>244</v>
          </cell>
          <cell r="B252" t="str">
            <v>Ecoceramica Blanco 20x20 T4</v>
          </cell>
          <cell r="C252" t="str">
            <v>M2</v>
          </cell>
          <cell r="D252" t="e">
            <v>#VALUE!</v>
          </cell>
          <cell r="E252" t="str">
            <v>COTIZAR</v>
          </cell>
          <cell r="F252" t="str">
            <v>NO TIENE PRECIO</v>
          </cell>
          <cell r="G252">
            <v>14000</v>
          </cell>
          <cell r="N252" t="e">
            <v>#VALUE!</v>
          </cell>
          <cell r="O252" t="e">
            <v>#VALUE!</v>
          </cell>
        </row>
        <row r="253">
          <cell r="A253">
            <v>245</v>
          </cell>
          <cell r="B253" t="str">
            <v>Ecoceramica Crema 20x20 T4</v>
          </cell>
          <cell r="C253" t="str">
            <v>M2</v>
          </cell>
          <cell r="D253" t="e">
            <v>#VALUE!</v>
          </cell>
          <cell r="E253" t="str">
            <v>COTIZAR</v>
          </cell>
          <cell r="F253" t="str">
            <v>NO TIENE PRECIO</v>
          </cell>
          <cell r="G253">
            <v>14000</v>
          </cell>
          <cell r="N253" t="e">
            <v>#VALUE!</v>
          </cell>
          <cell r="O253" t="e">
            <v>#VALUE!</v>
          </cell>
        </row>
        <row r="254">
          <cell r="A254">
            <v>246</v>
          </cell>
          <cell r="B254" t="str">
            <v>Ecoceramica Nevada Blanco 20x20 T4</v>
          </cell>
          <cell r="C254" t="str">
            <v>M2</v>
          </cell>
          <cell r="D254" t="e">
            <v>#VALUE!</v>
          </cell>
          <cell r="E254" t="str">
            <v>COTIZAR</v>
          </cell>
          <cell r="F254" t="str">
            <v>NO TIENE PRECIO</v>
          </cell>
          <cell r="G254">
            <v>14000</v>
          </cell>
          <cell r="N254" t="e">
            <v>#VALUE!</v>
          </cell>
          <cell r="O254" t="e">
            <v>#VALUE!</v>
          </cell>
        </row>
        <row r="255">
          <cell r="A255">
            <v>247</v>
          </cell>
          <cell r="B255" t="str">
            <v>Ecoceramica Nevada Cielo 20x20 T4</v>
          </cell>
          <cell r="C255" t="str">
            <v>M2</v>
          </cell>
          <cell r="D255" t="e">
            <v>#VALUE!</v>
          </cell>
          <cell r="E255" t="str">
            <v>COTIZAR</v>
          </cell>
          <cell r="F255" t="str">
            <v>NO TIENE PRECIO</v>
          </cell>
          <cell r="G255">
            <v>14000</v>
          </cell>
          <cell r="N255" t="e">
            <v>#VALUE!</v>
          </cell>
          <cell r="O255" t="e">
            <v>#VALUE!</v>
          </cell>
        </row>
        <row r="256">
          <cell r="A256">
            <v>248</v>
          </cell>
          <cell r="B256" t="str">
            <v>Ecoceramica Nevada Crema 20x20 T4</v>
          </cell>
          <cell r="C256" t="str">
            <v>M2</v>
          </cell>
          <cell r="D256" t="e">
            <v>#VALUE!</v>
          </cell>
          <cell r="E256" t="str">
            <v>COTIZAR</v>
          </cell>
          <cell r="F256" t="str">
            <v>NO TIENE PRECIO</v>
          </cell>
          <cell r="G256">
            <v>14000</v>
          </cell>
          <cell r="N256" t="e">
            <v>#VALUE!</v>
          </cell>
          <cell r="O256" t="e">
            <v>#VALUE!</v>
          </cell>
        </row>
        <row r="257">
          <cell r="A257">
            <v>249</v>
          </cell>
          <cell r="B257" t="str">
            <v>Ecoceramica Nevada Pistacho 20x20 T4</v>
          </cell>
          <cell r="C257" t="str">
            <v>M2</v>
          </cell>
          <cell r="D257" t="e">
            <v>#VALUE!</v>
          </cell>
          <cell r="E257" t="str">
            <v>COTIZAR</v>
          </cell>
          <cell r="F257" t="str">
            <v>NO TIENE PRECIO</v>
          </cell>
          <cell r="G257">
            <v>14000</v>
          </cell>
          <cell r="N257" t="e">
            <v>#VALUE!</v>
          </cell>
          <cell r="O257" t="e">
            <v>#VALUE!</v>
          </cell>
        </row>
        <row r="258">
          <cell r="A258">
            <v>250</v>
          </cell>
          <cell r="B258" t="str">
            <v>Ecoceramica Verde Pistacho 20x20 T4</v>
          </cell>
          <cell r="C258" t="str">
            <v>M2</v>
          </cell>
          <cell r="D258" t="e">
            <v>#VALUE!</v>
          </cell>
          <cell r="E258" t="str">
            <v>COTIZAR</v>
          </cell>
          <cell r="F258" t="str">
            <v>NO TIENE PRECIO</v>
          </cell>
          <cell r="G258">
            <v>14000</v>
          </cell>
          <cell r="N258" t="e">
            <v>#VALUE!</v>
          </cell>
          <cell r="O258" t="e">
            <v>#VALUE!</v>
          </cell>
        </row>
        <row r="259">
          <cell r="A259">
            <v>251</v>
          </cell>
          <cell r="B259" t="str">
            <v>Enchape triplex para muros inc madera de soporte</v>
          </cell>
          <cell r="C259" t="str">
            <v>M2</v>
          </cell>
          <cell r="D259" t="e">
            <v>#VALUE!</v>
          </cell>
          <cell r="E259" t="str">
            <v>COTIZAR</v>
          </cell>
          <cell r="F259" t="str">
            <v>NO TIENE PRECIO</v>
          </cell>
          <cell r="G259">
            <v>80000</v>
          </cell>
          <cell r="N259" t="e">
            <v>#VALUE!</v>
          </cell>
          <cell r="O259" t="e">
            <v>#VALUE!</v>
          </cell>
        </row>
        <row r="260">
          <cell r="A260">
            <v>252</v>
          </cell>
          <cell r="B260" t="str">
            <v>Escudo aluminio</v>
          </cell>
          <cell r="C260" t="str">
            <v>UN</v>
          </cell>
          <cell r="D260" t="e">
            <v>#VALUE!</v>
          </cell>
          <cell r="E260" t="str">
            <v>COTIZAR</v>
          </cell>
          <cell r="F260" t="str">
            <v>NO TIENE PRECIO</v>
          </cell>
          <cell r="G260">
            <v>700</v>
          </cell>
          <cell r="N260" t="e">
            <v>#VALUE!</v>
          </cell>
          <cell r="O260" t="e">
            <v>#VALUE!</v>
          </cell>
        </row>
        <row r="261">
          <cell r="A261">
            <v>253</v>
          </cell>
          <cell r="B261" t="str">
            <v>Esmalte Domestico</v>
          </cell>
          <cell r="C261" t="str">
            <v>GAL</v>
          </cell>
          <cell r="D261" t="e">
            <v>#VALUE!</v>
          </cell>
          <cell r="E261" t="str">
            <v>COTIZAR</v>
          </cell>
          <cell r="F261" t="str">
            <v>NO TIENE PRECIO</v>
          </cell>
          <cell r="G261">
            <v>35000</v>
          </cell>
          <cell r="N261" t="e">
            <v>#VALUE!</v>
          </cell>
          <cell r="O261" t="e">
            <v>#VALUE!</v>
          </cell>
        </row>
        <row r="262">
          <cell r="A262">
            <v>254</v>
          </cell>
          <cell r="B262" t="str">
            <v>Esmalte sintetico</v>
          </cell>
          <cell r="C262" t="str">
            <v>GL</v>
          </cell>
          <cell r="D262">
            <v>33708.5</v>
          </cell>
          <cell r="E262">
            <v>30172.413793103449</v>
          </cell>
          <cell r="F262" t="str">
            <v>Según Presupuesto Oficial</v>
          </cell>
          <cell r="G262">
            <v>35000</v>
          </cell>
          <cell r="H262">
            <v>30172.413793103449</v>
          </cell>
          <cell r="I262" t="str">
            <v>Según Presupuesto Oficial</v>
          </cell>
          <cell r="N262">
            <v>1291.5</v>
          </cell>
          <cell r="O262" t="str">
            <v>OK</v>
          </cell>
        </row>
        <row r="263">
          <cell r="A263">
            <v>255</v>
          </cell>
          <cell r="B263" t="str">
            <v xml:space="preserve">Esterilla de guadua </v>
          </cell>
          <cell r="C263" t="str">
            <v>M2</v>
          </cell>
          <cell r="D263" t="e">
            <v>#VALUE!</v>
          </cell>
          <cell r="E263" t="str">
            <v>COTIZAR</v>
          </cell>
          <cell r="F263" t="str">
            <v>NO TIENE PRECIO</v>
          </cell>
          <cell r="G263">
            <v>4050</v>
          </cell>
          <cell r="N263" t="e">
            <v>#VALUE!</v>
          </cell>
          <cell r="O263" t="e">
            <v>#VALUE!</v>
          </cell>
        </row>
        <row r="264">
          <cell r="A264">
            <v>256</v>
          </cell>
          <cell r="B264" t="str">
            <v>Estopa</v>
          </cell>
          <cell r="C264" t="str">
            <v>KG</v>
          </cell>
          <cell r="D264" t="e">
            <v>#VALUE!</v>
          </cell>
          <cell r="E264" t="str">
            <v>COTIZAR</v>
          </cell>
          <cell r="F264" t="str">
            <v>NO TIENE PRECIO</v>
          </cell>
          <cell r="G264">
            <v>1500</v>
          </cell>
          <cell r="N264" t="e">
            <v>#VALUE!</v>
          </cell>
          <cell r="O264" t="e">
            <v>#VALUE!</v>
          </cell>
        </row>
        <row r="265">
          <cell r="A265">
            <v>257</v>
          </cell>
          <cell r="B265" t="str">
            <v>Estructuras metalicas deportivas multifuncionales en tubo galavanizado 2" y tablero acrilico sobre angulo de 1 1/4"x3/16" inc pintura y llenado de cilindros de contrapeso</v>
          </cell>
          <cell r="C265" t="str">
            <v>UNID</v>
          </cell>
          <cell r="D265" t="e">
            <v>#VALUE!</v>
          </cell>
          <cell r="E265" t="str">
            <v>COTIZAR</v>
          </cell>
          <cell r="F265" t="str">
            <v>NO TIENE PRECIO</v>
          </cell>
          <cell r="G265">
            <v>1100000</v>
          </cell>
          <cell r="N265" t="e">
            <v>#VALUE!</v>
          </cell>
          <cell r="O265" t="e">
            <v>#VALUE!</v>
          </cell>
        </row>
        <row r="266">
          <cell r="A266">
            <v>258</v>
          </cell>
          <cell r="B266" t="str">
            <v>flores abano (rosa del desierto)  H= 1,0 mts</v>
          </cell>
          <cell r="C266" t="str">
            <v>UNID</v>
          </cell>
          <cell r="D266" t="e">
            <v>#VALUE!</v>
          </cell>
          <cell r="E266" t="str">
            <v>COTIZAR</v>
          </cell>
          <cell r="F266" t="str">
            <v>NO TIENE PRECIO</v>
          </cell>
          <cell r="G266">
            <v>5300</v>
          </cell>
          <cell r="N266" t="e">
            <v>#VALUE!</v>
          </cell>
          <cell r="O266" t="e">
            <v>#VALUE!</v>
          </cell>
        </row>
        <row r="267">
          <cell r="A267">
            <v>259</v>
          </cell>
          <cell r="B267" t="str">
            <v>flores camaron  H= 0,40 mts</v>
          </cell>
          <cell r="C267" t="str">
            <v>UNID</v>
          </cell>
          <cell r="D267" t="e">
            <v>#VALUE!</v>
          </cell>
          <cell r="E267" t="str">
            <v>COTIZAR</v>
          </cell>
          <cell r="F267" t="str">
            <v>NO TIENE PRECIO</v>
          </cell>
          <cell r="G267">
            <v>2070</v>
          </cell>
          <cell r="N267" t="e">
            <v>#VALUE!</v>
          </cell>
          <cell r="O267" t="e">
            <v>#VALUE!</v>
          </cell>
        </row>
        <row r="268">
          <cell r="A268">
            <v>260</v>
          </cell>
          <cell r="B268" t="str">
            <v>flores Cayeno copa  H= 0,60 mts</v>
          </cell>
          <cell r="C268" t="str">
            <v>UNID</v>
          </cell>
          <cell r="D268" t="e">
            <v>#VALUE!</v>
          </cell>
          <cell r="E268" t="str">
            <v>COTIZAR</v>
          </cell>
          <cell r="F268" t="str">
            <v>NO TIENE PRECIO</v>
          </cell>
          <cell r="G268">
            <v>6070</v>
          </cell>
          <cell r="N268" t="e">
            <v>#VALUE!</v>
          </cell>
          <cell r="O268" t="e">
            <v>#VALUE!</v>
          </cell>
        </row>
        <row r="269">
          <cell r="A269">
            <v>261</v>
          </cell>
          <cell r="B269" t="str">
            <v>flores Cayeno copa  H= 1,0 mts</v>
          </cell>
          <cell r="C269" t="str">
            <v>UNID</v>
          </cell>
          <cell r="D269" t="e">
            <v>#VALUE!</v>
          </cell>
          <cell r="E269" t="str">
            <v>COTIZAR</v>
          </cell>
          <cell r="F269" t="str">
            <v>NO TIENE PRECIO</v>
          </cell>
          <cell r="G269">
            <v>10300</v>
          </cell>
          <cell r="N269" t="e">
            <v>#VALUE!</v>
          </cell>
          <cell r="O269" t="e">
            <v>#VALUE!</v>
          </cell>
        </row>
        <row r="270">
          <cell r="A270">
            <v>262</v>
          </cell>
          <cell r="B270" t="str">
            <v>flores Cayeno San joaquin  H= 0,60 mts</v>
          </cell>
          <cell r="C270" t="str">
            <v>UNID</v>
          </cell>
          <cell r="D270" t="e">
            <v>#VALUE!</v>
          </cell>
          <cell r="E270" t="str">
            <v>COTIZAR</v>
          </cell>
          <cell r="F270" t="str">
            <v>NO TIENE PRECIO</v>
          </cell>
          <cell r="G270">
            <v>6070</v>
          </cell>
          <cell r="N270" t="e">
            <v>#VALUE!</v>
          </cell>
          <cell r="O270" t="e">
            <v>#VALUE!</v>
          </cell>
        </row>
        <row r="271">
          <cell r="A271">
            <v>263</v>
          </cell>
          <cell r="B271" t="str">
            <v>flores Corales variados  H= 0,4 mts</v>
          </cell>
          <cell r="C271" t="str">
            <v>UNID</v>
          </cell>
          <cell r="D271" t="e">
            <v>#VALUE!</v>
          </cell>
          <cell r="E271" t="str">
            <v>COTIZAR</v>
          </cell>
          <cell r="F271" t="str">
            <v>NO TIENE PRECIO</v>
          </cell>
          <cell r="G271">
            <v>4300</v>
          </cell>
          <cell r="N271" t="e">
            <v>#VALUE!</v>
          </cell>
          <cell r="O271" t="e">
            <v>#VALUE!</v>
          </cell>
        </row>
        <row r="272">
          <cell r="A272">
            <v>264</v>
          </cell>
          <cell r="B272" t="str">
            <v>flores Corales variados  H= 1,0 mts</v>
          </cell>
          <cell r="C272" t="str">
            <v>UNID</v>
          </cell>
          <cell r="D272" t="e">
            <v>#VALUE!</v>
          </cell>
          <cell r="E272" t="str">
            <v>COTIZAR</v>
          </cell>
          <cell r="F272" t="str">
            <v>NO TIENE PRECIO</v>
          </cell>
          <cell r="G272">
            <v>10300</v>
          </cell>
          <cell r="N272" t="e">
            <v>#VALUE!</v>
          </cell>
          <cell r="O272" t="e">
            <v>#VALUE!</v>
          </cell>
        </row>
        <row r="273">
          <cell r="A273">
            <v>265</v>
          </cell>
          <cell r="B273" t="str">
            <v>flores Francesino  H= 1,0 mts</v>
          </cell>
          <cell r="C273" t="str">
            <v>UNID</v>
          </cell>
          <cell r="D273" t="e">
            <v>#VALUE!</v>
          </cell>
          <cell r="E273" t="str">
            <v>COTIZAR</v>
          </cell>
          <cell r="F273" t="str">
            <v>NO TIENE PRECIO</v>
          </cell>
          <cell r="G273">
            <v>6070</v>
          </cell>
          <cell r="N273" t="e">
            <v>#VALUE!</v>
          </cell>
          <cell r="O273" t="e">
            <v>#VALUE!</v>
          </cell>
        </row>
        <row r="274">
          <cell r="A274">
            <v>266</v>
          </cell>
          <cell r="B274" t="str">
            <v>flores isabella  H= 0,40 mts</v>
          </cell>
          <cell r="C274" t="str">
            <v>UNID</v>
          </cell>
          <cell r="D274" t="e">
            <v>#VALUE!</v>
          </cell>
          <cell r="E274" t="str">
            <v>COTIZAR</v>
          </cell>
          <cell r="F274" t="str">
            <v>NO TIENE PRECIO</v>
          </cell>
          <cell r="G274">
            <v>2070</v>
          </cell>
          <cell r="N274" t="e">
            <v>#VALUE!</v>
          </cell>
          <cell r="O274" t="e">
            <v>#VALUE!</v>
          </cell>
        </row>
        <row r="275">
          <cell r="A275">
            <v>267</v>
          </cell>
          <cell r="B275" t="str">
            <v>flores ixora amarilla  H= 0,3 mts</v>
          </cell>
          <cell r="C275" t="str">
            <v>UNID</v>
          </cell>
          <cell r="D275" t="e">
            <v>#VALUE!</v>
          </cell>
          <cell r="E275" t="str">
            <v>COTIZAR</v>
          </cell>
          <cell r="F275" t="str">
            <v>NO TIENE PRECIO</v>
          </cell>
          <cell r="G275">
            <v>2300</v>
          </cell>
          <cell r="N275" t="e">
            <v>#VALUE!</v>
          </cell>
          <cell r="O275" t="e">
            <v>#VALUE!</v>
          </cell>
        </row>
        <row r="276">
          <cell r="A276">
            <v>268</v>
          </cell>
          <cell r="B276" t="str">
            <v>flores ixora roja  H= 0,3 mts</v>
          </cell>
          <cell r="C276" t="str">
            <v>UNID</v>
          </cell>
          <cell r="D276" t="e">
            <v>#VALUE!</v>
          </cell>
          <cell r="E276" t="str">
            <v>COTIZAR</v>
          </cell>
          <cell r="F276" t="str">
            <v>NO TIENE PRECIO</v>
          </cell>
          <cell r="G276">
            <v>2300</v>
          </cell>
          <cell r="N276" t="e">
            <v>#VALUE!</v>
          </cell>
          <cell r="O276" t="e">
            <v>#VALUE!</v>
          </cell>
        </row>
        <row r="277">
          <cell r="A277">
            <v>269</v>
          </cell>
          <cell r="B277" t="str">
            <v>flores ixora roja  H= 0,4 mts</v>
          </cell>
          <cell r="C277" t="str">
            <v>UNID</v>
          </cell>
          <cell r="D277" t="e">
            <v>#VALUE!</v>
          </cell>
          <cell r="E277" t="str">
            <v>COTIZAR</v>
          </cell>
          <cell r="F277" t="str">
            <v>NO TIENE PRECIO</v>
          </cell>
          <cell r="G277">
            <v>4300</v>
          </cell>
          <cell r="N277" t="e">
            <v>#VALUE!</v>
          </cell>
          <cell r="O277" t="e">
            <v>#VALUE!</v>
          </cell>
        </row>
        <row r="278">
          <cell r="A278">
            <v>270</v>
          </cell>
          <cell r="B278" t="str">
            <v>flores ixora roja  H= 0,7 mts</v>
          </cell>
          <cell r="C278" t="str">
            <v>UNID</v>
          </cell>
          <cell r="D278" t="e">
            <v>#VALUE!</v>
          </cell>
          <cell r="E278" t="str">
            <v>COTIZAR</v>
          </cell>
          <cell r="F278" t="str">
            <v>NO TIENE PRECIO</v>
          </cell>
          <cell r="G278">
            <v>11300</v>
          </cell>
          <cell r="N278" t="e">
            <v>#VALUE!</v>
          </cell>
          <cell r="O278" t="e">
            <v>#VALUE!</v>
          </cell>
        </row>
        <row r="279">
          <cell r="A279">
            <v>271</v>
          </cell>
          <cell r="B279" t="str">
            <v>flores ixora rosada  H= 0,4 mts</v>
          </cell>
          <cell r="C279" t="str">
            <v>UNID</v>
          </cell>
          <cell r="D279" t="e">
            <v>#VALUE!</v>
          </cell>
          <cell r="E279" t="str">
            <v>COTIZAR</v>
          </cell>
          <cell r="F279" t="str">
            <v>NO TIENE PRECIO</v>
          </cell>
          <cell r="G279">
            <v>4300</v>
          </cell>
          <cell r="N279" t="e">
            <v>#VALUE!</v>
          </cell>
          <cell r="O279" t="e">
            <v>#VALUE!</v>
          </cell>
        </row>
        <row r="280">
          <cell r="A280">
            <v>272</v>
          </cell>
          <cell r="B280" t="str">
            <v>flores veranera  H= 0,40 mts</v>
          </cell>
          <cell r="C280" t="str">
            <v>UNID</v>
          </cell>
          <cell r="D280" t="e">
            <v>#VALUE!</v>
          </cell>
          <cell r="E280" t="str">
            <v>COTIZAR</v>
          </cell>
          <cell r="F280" t="str">
            <v>NO TIENE PRECIO</v>
          </cell>
          <cell r="G280">
            <v>6070</v>
          </cell>
          <cell r="N280" t="e">
            <v>#VALUE!</v>
          </cell>
          <cell r="O280" t="e">
            <v>#VALUE!</v>
          </cell>
        </row>
        <row r="281">
          <cell r="A281">
            <v>273</v>
          </cell>
          <cell r="B281" t="str">
            <v>Flotador bola de cobre</v>
          </cell>
          <cell r="C281" t="str">
            <v>Und</v>
          </cell>
          <cell r="D281">
            <v>19262</v>
          </cell>
          <cell r="E281">
            <v>17241.37931034483</v>
          </cell>
          <cell r="F281">
            <v>0</v>
          </cell>
          <cell r="G281">
            <v>20000</v>
          </cell>
          <cell r="H281">
            <v>17241.37931034483</v>
          </cell>
          <cell r="N281">
            <v>738</v>
          </cell>
          <cell r="O281" t="str">
            <v>OK</v>
          </cell>
        </row>
        <row r="282">
          <cell r="A282">
            <v>274</v>
          </cell>
          <cell r="B282" t="str">
            <v>Flotador bola de cobre</v>
          </cell>
          <cell r="C282" t="str">
            <v>Und</v>
          </cell>
          <cell r="D282" t="e">
            <v>#VALUE!</v>
          </cell>
          <cell r="E282" t="str">
            <v>COTIZAR</v>
          </cell>
          <cell r="F282" t="str">
            <v>NO TIENE PRECIO</v>
          </cell>
          <cell r="G282">
            <v>20000</v>
          </cell>
          <cell r="N282" t="e">
            <v>#VALUE!</v>
          </cell>
          <cell r="O282" t="e">
            <v>#VALUE!</v>
          </cell>
        </row>
        <row r="283">
          <cell r="A283">
            <v>275</v>
          </cell>
          <cell r="B283" t="str">
            <v>formaleta</v>
          </cell>
          <cell r="C283" t="str">
            <v>GL</v>
          </cell>
          <cell r="D283">
            <v>43339.5</v>
          </cell>
          <cell r="E283">
            <v>38793.103448275862</v>
          </cell>
          <cell r="F283" t="str">
            <v>Global según Oficial</v>
          </cell>
          <cell r="G283">
            <v>45000</v>
          </cell>
          <cell r="H283">
            <v>38793.103448275862</v>
          </cell>
          <cell r="I283" t="str">
            <v>Global según Oficial</v>
          </cell>
          <cell r="N283">
            <v>1660.5</v>
          </cell>
          <cell r="O283" t="str">
            <v>OK</v>
          </cell>
        </row>
        <row r="284">
          <cell r="A284">
            <v>276</v>
          </cell>
          <cell r="B284" t="str">
            <v>Formaleta</v>
          </cell>
          <cell r="C284" t="str">
            <v>M2</v>
          </cell>
          <cell r="D284">
            <v>2600.3700000000003</v>
          </cell>
          <cell r="E284">
            <v>2327.5862068965521</v>
          </cell>
          <cell r="F284" t="str">
            <v>Según Presupuesto Oficial</v>
          </cell>
          <cell r="G284">
            <v>2700</v>
          </cell>
          <cell r="H284">
            <v>2327.5862068965521</v>
          </cell>
          <cell r="I284" t="str">
            <v>Según Presupuesto Oficial</v>
          </cell>
          <cell r="N284">
            <v>99.629999999999654</v>
          </cell>
          <cell r="O284" t="str">
            <v>OK</v>
          </cell>
        </row>
        <row r="285">
          <cell r="A285">
            <v>277</v>
          </cell>
          <cell r="B285" t="str">
            <v>Formaleta</v>
          </cell>
          <cell r="C285" t="str">
            <v>ML</v>
          </cell>
          <cell r="D285">
            <v>2696.6799999999994</v>
          </cell>
          <cell r="E285">
            <v>2413.7931034482758</v>
          </cell>
          <cell r="F285" t="str">
            <v>Según Presupuesto Oficial</v>
          </cell>
          <cell r="G285">
            <v>2700</v>
          </cell>
          <cell r="H285">
            <v>2413.7931034482758</v>
          </cell>
          <cell r="I285" t="str">
            <v>Según Presupuesto Oficial</v>
          </cell>
          <cell r="N285">
            <v>3.3200000000006185</v>
          </cell>
          <cell r="O285" t="str">
            <v>OK</v>
          </cell>
        </row>
        <row r="286">
          <cell r="A286">
            <v>278</v>
          </cell>
          <cell r="B286" t="str">
            <v>Formaleta</v>
          </cell>
          <cell r="C286" t="str">
            <v>Global</v>
          </cell>
          <cell r="D286">
            <v>2407.75</v>
          </cell>
          <cell r="E286">
            <v>2155.1724137931037</v>
          </cell>
          <cell r="F286" t="str">
            <v>Global según Oficial</v>
          </cell>
          <cell r="G286">
            <v>2500</v>
          </cell>
          <cell r="H286">
            <v>2155.1724137931037</v>
          </cell>
          <cell r="I286" t="str">
            <v>Global según Oficial</v>
          </cell>
          <cell r="N286">
            <v>92.25</v>
          </cell>
          <cell r="O286" t="str">
            <v>OK</v>
          </cell>
        </row>
        <row r="287">
          <cell r="A287">
            <v>279</v>
          </cell>
          <cell r="B287" t="str">
            <v>Formaleta</v>
          </cell>
          <cell r="C287" t="str">
            <v>Global</v>
          </cell>
          <cell r="D287">
            <v>3370.85</v>
          </cell>
          <cell r="E287">
            <v>3017.2413793103451</v>
          </cell>
          <cell r="F287" t="str">
            <v>Global según Oficial</v>
          </cell>
          <cell r="G287">
            <v>3500</v>
          </cell>
          <cell r="H287">
            <v>3017.2413793103451</v>
          </cell>
          <cell r="I287" t="str">
            <v>Global según Oficial</v>
          </cell>
          <cell r="N287">
            <v>129.15000000000009</v>
          </cell>
          <cell r="O287" t="str">
            <v>OK</v>
          </cell>
        </row>
        <row r="288">
          <cell r="A288">
            <v>280</v>
          </cell>
          <cell r="B288" t="str">
            <v>Formaleta</v>
          </cell>
          <cell r="C288" t="str">
            <v>Global</v>
          </cell>
          <cell r="D288">
            <v>181544.35</v>
          </cell>
          <cell r="E288">
            <v>162500</v>
          </cell>
          <cell r="F288" t="str">
            <v>Global según Oficial</v>
          </cell>
          <cell r="G288">
            <v>188500</v>
          </cell>
          <cell r="H288">
            <v>162500</v>
          </cell>
          <cell r="I288" t="str">
            <v>Global según Oficial</v>
          </cell>
          <cell r="N288">
            <v>6955.6499999999942</v>
          </cell>
          <cell r="O288" t="str">
            <v>OK</v>
          </cell>
        </row>
        <row r="289">
          <cell r="A289">
            <v>281</v>
          </cell>
          <cell r="B289" t="str">
            <v>Formaleta</v>
          </cell>
          <cell r="C289" t="str">
            <v>M2</v>
          </cell>
          <cell r="D289">
            <v>7704.7999999999993</v>
          </cell>
          <cell r="E289">
            <v>6896.5517241379312</v>
          </cell>
          <cell r="F289" t="str">
            <v>Según Presupuesto Oficial</v>
          </cell>
          <cell r="G289">
            <v>8000</v>
          </cell>
          <cell r="H289">
            <v>6896.5517241379312</v>
          </cell>
          <cell r="I289" t="str">
            <v>Según Presupuesto Oficial</v>
          </cell>
          <cell r="N289">
            <v>295.20000000000073</v>
          </cell>
          <cell r="O289" t="str">
            <v>OK</v>
          </cell>
        </row>
        <row r="290">
          <cell r="A290">
            <v>282</v>
          </cell>
          <cell r="B290" t="str">
            <v>formaleta (Box Coulvert)</v>
          </cell>
          <cell r="C290" t="str">
            <v>GL</v>
          </cell>
          <cell r="D290">
            <v>72232.5</v>
          </cell>
          <cell r="E290">
            <v>64655.172413793109</v>
          </cell>
          <cell r="F290" t="str">
            <v>Global según Oficial</v>
          </cell>
          <cell r="G290">
            <v>75000</v>
          </cell>
          <cell r="H290">
            <v>64655.172413793109</v>
          </cell>
          <cell r="I290" t="str">
            <v>Global según Oficial</v>
          </cell>
          <cell r="N290">
            <v>2767.5</v>
          </cell>
          <cell r="O290" t="str">
            <v>OK</v>
          </cell>
        </row>
        <row r="291">
          <cell r="A291">
            <v>283</v>
          </cell>
          <cell r="B291" t="str">
            <v>formaleta (camilla x m3)</v>
          </cell>
          <cell r="C291" t="str">
            <v>m3</v>
          </cell>
          <cell r="D291" t="e">
            <v>#VALUE!</v>
          </cell>
          <cell r="E291" t="str">
            <v>COTIZAR</v>
          </cell>
          <cell r="F291" t="str">
            <v>NO TIENE PRECIO</v>
          </cell>
          <cell r="G291">
            <v>25000</v>
          </cell>
          <cell r="N291" t="e">
            <v>#VALUE!</v>
          </cell>
          <cell r="O291" t="e">
            <v>#VALUE!</v>
          </cell>
        </row>
        <row r="292">
          <cell r="A292">
            <v>284</v>
          </cell>
          <cell r="B292" t="str">
            <v>formaleta 1A</v>
          </cell>
          <cell r="C292" t="str">
            <v>GL</v>
          </cell>
          <cell r="D292">
            <v>229217.79999999996</v>
          </cell>
          <cell r="E292">
            <v>205172.41379310345</v>
          </cell>
          <cell r="F292" t="str">
            <v>Global según Oficial</v>
          </cell>
          <cell r="G292">
            <v>238000</v>
          </cell>
          <cell r="H292">
            <v>205172.41379310345</v>
          </cell>
          <cell r="I292" t="str">
            <v>Global según Oficial</v>
          </cell>
          <cell r="N292">
            <v>8782.2000000000407</v>
          </cell>
          <cell r="O292" t="str">
            <v>OK</v>
          </cell>
        </row>
        <row r="293">
          <cell r="A293">
            <v>285</v>
          </cell>
          <cell r="B293" t="str">
            <v>Formaleta 1A</v>
          </cell>
          <cell r="C293" t="str">
            <v>global</v>
          </cell>
          <cell r="D293">
            <v>181544.35</v>
          </cell>
          <cell r="E293">
            <v>162500</v>
          </cell>
          <cell r="F293" t="str">
            <v>Global según Oficial</v>
          </cell>
          <cell r="G293">
            <v>188500</v>
          </cell>
          <cell r="H293">
            <v>162500</v>
          </cell>
          <cell r="I293" t="str">
            <v>Global según Oficial</v>
          </cell>
          <cell r="N293">
            <v>6955.6499999999942</v>
          </cell>
          <cell r="O293" t="str">
            <v>OK</v>
          </cell>
        </row>
        <row r="294">
          <cell r="A294">
            <v>286</v>
          </cell>
          <cell r="B294" t="str">
            <v>Formaleta 1A</v>
          </cell>
          <cell r="C294" t="str">
            <v>global</v>
          </cell>
          <cell r="D294">
            <v>154096</v>
          </cell>
          <cell r="E294">
            <v>137931.03448275864</v>
          </cell>
          <cell r="F294" t="str">
            <v>Global según Oficial</v>
          </cell>
          <cell r="G294">
            <v>160000</v>
          </cell>
          <cell r="H294">
            <v>137931.03448275864</v>
          </cell>
          <cell r="I294" t="str">
            <v>Global según Oficial</v>
          </cell>
          <cell r="N294">
            <v>5904</v>
          </cell>
          <cell r="O294" t="str">
            <v>OK</v>
          </cell>
        </row>
        <row r="295">
          <cell r="A295">
            <v>287</v>
          </cell>
          <cell r="B295" t="str">
            <v>Formaleta borde de placa</v>
          </cell>
          <cell r="C295" t="str">
            <v>ML</v>
          </cell>
          <cell r="D295" t="e">
            <v>#VALUE!</v>
          </cell>
          <cell r="E295" t="str">
            <v>COTIZAR</v>
          </cell>
          <cell r="F295" t="str">
            <v>NO TIENE PRECIO</v>
          </cell>
          <cell r="G295">
            <v>1680</v>
          </cell>
          <cell r="N295" t="e">
            <v>#VALUE!</v>
          </cell>
          <cell r="O295" t="e">
            <v>#VALUE!</v>
          </cell>
        </row>
        <row r="296">
          <cell r="A296">
            <v>288</v>
          </cell>
          <cell r="B296" t="str">
            <v>Formaleta cepillada</v>
          </cell>
          <cell r="C296" t="str">
            <v>Paso</v>
          </cell>
          <cell r="D296">
            <v>2889.2999999999997</v>
          </cell>
          <cell r="E296">
            <v>2586.2068965517242</v>
          </cell>
          <cell r="F296" t="str">
            <v>Según Presupuesto Oficial</v>
          </cell>
          <cell r="G296">
            <v>2700</v>
          </cell>
          <cell r="H296">
            <v>2586.2068965517242</v>
          </cell>
          <cell r="I296" t="str">
            <v>Según Presupuesto Oficial</v>
          </cell>
          <cell r="N296">
            <v>-189.29999999999973</v>
          </cell>
          <cell r="O296" t="str">
            <v>BUSCAR UN MEJOR PRECIO</v>
          </cell>
        </row>
        <row r="297">
          <cell r="A297">
            <v>289</v>
          </cell>
          <cell r="B297" t="str">
            <v>formaleta de madera</v>
          </cell>
          <cell r="C297" t="str">
            <v>GL</v>
          </cell>
          <cell r="D297">
            <v>43339.5</v>
          </cell>
          <cell r="E297">
            <v>38793.103448275862</v>
          </cell>
          <cell r="F297" t="str">
            <v>Global según Oficial</v>
          </cell>
          <cell r="G297">
            <v>45000</v>
          </cell>
          <cell r="H297">
            <v>38793.103448275862</v>
          </cell>
          <cell r="I297" t="str">
            <v>Global según Oficial</v>
          </cell>
          <cell r="N297">
            <v>1660.5</v>
          </cell>
          <cell r="O297" t="str">
            <v>OK</v>
          </cell>
        </row>
        <row r="298">
          <cell r="A298">
            <v>290</v>
          </cell>
          <cell r="B298" t="str">
            <v>Formaleta en cedro macho cepillada</v>
          </cell>
          <cell r="C298" t="str">
            <v>Global</v>
          </cell>
          <cell r="D298">
            <v>2407.75</v>
          </cell>
          <cell r="E298">
            <v>2155.1724137931037</v>
          </cell>
          <cell r="F298" t="str">
            <v>Global según Oficial</v>
          </cell>
          <cell r="G298">
            <v>2500</v>
          </cell>
          <cell r="H298">
            <v>2155.1724137931037</v>
          </cell>
          <cell r="I298" t="str">
            <v>Global según Oficial</v>
          </cell>
          <cell r="N298">
            <v>92.25</v>
          </cell>
          <cell r="O298" t="str">
            <v>OK</v>
          </cell>
        </row>
        <row r="299">
          <cell r="A299">
            <v>291</v>
          </cell>
          <cell r="B299" t="str">
            <v>Formaleta en cedro macho cepillada</v>
          </cell>
          <cell r="C299" t="str">
            <v>Global</v>
          </cell>
          <cell r="D299">
            <v>2696.6799999999994</v>
          </cell>
          <cell r="E299">
            <v>2413.7931034482758</v>
          </cell>
          <cell r="F299" t="str">
            <v>Global según Oficial</v>
          </cell>
          <cell r="G299">
            <v>2800</v>
          </cell>
          <cell r="H299">
            <v>2413.7931034482758</v>
          </cell>
          <cell r="I299" t="str">
            <v>Global según Oficial</v>
          </cell>
          <cell r="N299">
            <v>103.32000000000062</v>
          </cell>
          <cell r="O299" t="str">
            <v>OK</v>
          </cell>
        </row>
        <row r="300">
          <cell r="A300">
            <v>292</v>
          </cell>
          <cell r="B300" t="str">
            <v>Formaleta en madera-almbre-puntilla-puentes-codales</v>
          </cell>
          <cell r="C300" t="str">
            <v>M3</v>
          </cell>
          <cell r="D300">
            <v>55645.028699999995</v>
          </cell>
          <cell r="E300">
            <v>49807.758620689659</v>
          </cell>
          <cell r="F300" t="str">
            <v>Según Presupuesto Oficial</v>
          </cell>
          <cell r="G300">
            <v>57777</v>
          </cell>
          <cell r="H300">
            <v>49807.758620689659</v>
          </cell>
          <cell r="I300" t="str">
            <v>Según Presupuesto Oficial</v>
          </cell>
          <cell r="N300">
            <v>2131.9713000000047</v>
          </cell>
          <cell r="O300" t="str">
            <v>OK</v>
          </cell>
        </row>
        <row r="301">
          <cell r="A301">
            <v>293</v>
          </cell>
          <cell r="B301" t="str">
            <v>Formaleta para vigas de borde</v>
          </cell>
          <cell r="C301" t="str">
            <v>Global</v>
          </cell>
          <cell r="D301">
            <v>3370.85</v>
          </cell>
          <cell r="E301">
            <v>3017.2413793103451</v>
          </cell>
          <cell r="F301" t="str">
            <v>Global según Oficial</v>
          </cell>
          <cell r="G301">
            <v>3500</v>
          </cell>
          <cell r="H301">
            <v>3017.2413793103451</v>
          </cell>
          <cell r="I301" t="str">
            <v>Global según Oficial</v>
          </cell>
          <cell r="N301">
            <v>129.15000000000009</v>
          </cell>
          <cell r="O301" t="str">
            <v>OK</v>
          </cell>
        </row>
        <row r="302">
          <cell r="A302">
            <v>294</v>
          </cell>
          <cell r="B302" t="str">
            <v>Formaleta para vigas de borde</v>
          </cell>
          <cell r="C302" t="str">
            <v>M2</v>
          </cell>
          <cell r="D302">
            <v>2696.6799999999994</v>
          </cell>
          <cell r="E302">
            <v>2413.7931034482758</v>
          </cell>
          <cell r="F302" t="str">
            <v>Según Presupuesto Oficial</v>
          </cell>
          <cell r="G302">
            <v>2500</v>
          </cell>
          <cell r="H302">
            <v>2413.7931034482758</v>
          </cell>
          <cell r="I302" t="str">
            <v>Según Presupuesto Oficial</v>
          </cell>
          <cell r="N302">
            <v>-196.67999999999938</v>
          </cell>
          <cell r="O302" t="str">
            <v>BUSCAR UN MEJOR PRECIO</v>
          </cell>
        </row>
        <row r="303">
          <cell r="A303">
            <v>295</v>
          </cell>
          <cell r="B303" t="str">
            <v>Formaleta para vigas de borde</v>
          </cell>
          <cell r="C303" t="str">
            <v>M2</v>
          </cell>
          <cell r="D303">
            <v>2696.6799999999994</v>
          </cell>
          <cell r="E303">
            <v>2413.7931034482758</v>
          </cell>
          <cell r="F303" t="str">
            <v>Según Presupuesto Oficial</v>
          </cell>
          <cell r="G303">
            <v>2600</v>
          </cell>
          <cell r="H303">
            <v>2413.7931034482758</v>
          </cell>
          <cell r="I303" t="str">
            <v>Según Presupuesto Oficial</v>
          </cell>
          <cell r="N303">
            <v>-96.679999999999382</v>
          </cell>
          <cell r="O303" t="str">
            <v>BUSCAR UN MEJOR PRECIO</v>
          </cell>
        </row>
        <row r="304">
          <cell r="A304">
            <v>296</v>
          </cell>
          <cell r="B304" t="str">
            <v>Formaleta tabla burra 0,30 1A,  madera rolliza de soporte, codales y puentes</v>
          </cell>
          <cell r="C304" t="str">
            <v>global</v>
          </cell>
          <cell r="D304">
            <v>279299</v>
          </cell>
          <cell r="E304">
            <v>250000.00000000003</v>
          </cell>
          <cell r="F304" t="str">
            <v>Global según Oficial</v>
          </cell>
          <cell r="G304">
            <v>290000</v>
          </cell>
          <cell r="H304">
            <v>250000.00000000003</v>
          </cell>
          <cell r="I304" t="str">
            <v>Global según Oficial</v>
          </cell>
          <cell r="N304">
            <v>10701</v>
          </cell>
          <cell r="O304" t="str">
            <v>OK</v>
          </cell>
        </row>
        <row r="305">
          <cell r="A305">
            <v>297</v>
          </cell>
          <cell r="B305" t="str">
            <v>Formaleta tabla burra de 30</v>
          </cell>
          <cell r="C305" t="str">
            <v>Global</v>
          </cell>
          <cell r="D305">
            <v>7704.7999999999993</v>
          </cell>
          <cell r="E305">
            <v>6896.5517241379312</v>
          </cell>
          <cell r="F305" t="str">
            <v>Global según Oficial</v>
          </cell>
          <cell r="G305">
            <v>8000</v>
          </cell>
          <cell r="H305">
            <v>6896.5517241379312</v>
          </cell>
          <cell r="I305" t="str">
            <v>Global según Oficial</v>
          </cell>
          <cell r="N305">
            <v>295.20000000000073</v>
          </cell>
          <cell r="O305" t="str">
            <v>OK</v>
          </cell>
        </row>
        <row r="306">
          <cell r="A306">
            <v>298</v>
          </cell>
          <cell r="B306" t="str">
            <v>Formaleta tabla cepillada cedro macho</v>
          </cell>
          <cell r="C306" t="str">
            <v>M2</v>
          </cell>
          <cell r="D306" t="e">
            <v>#VALUE!</v>
          </cell>
          <cell r="E306" t="str">
            <v>COTIZAR</v>
          </cell>
          <cell r="F306" t="str">
            <v>NO TIENE PRECIO</v>
          </cell>
          <cell r="G306">
            <v>22000</v>
          </cell>
          <cell r="N306" t="e">
            <v>#VALUE!</v>
          </cell>
          <cell r="O306" t="e">
            <v>#VALUE!</v>
          </cell>
        </row>
        <row r="307">
          <cell r="A307">
            <v>299</v>
          </cell>
          <cell r="B307" t="str">
            <v>Formaleta y puntillas</v>
          </cell>
          <cell r="C307" t="str">
            <v>M2</v>
          </cell>
          <cell r="D307" t="e">
            <v>#VALUE!</v>
          </cell>
          <cell r="E307" t="str">
            <v>COTIZAR</v>
          </cell>
          <cell r="F307" t="str">
            <v>NO TIENE PRECIO</v>
          </cell>
          <cell r="G307">
            <v>4500</v>
          </cell>
          <cell r="N307" t="e">
            <v>#VALUE!</v>
          </cell>
          <cell r="O307" t="e">
            <v>#VALUE!</v>
          </cell>
        </row>
        <row r="308">
          <cell r="A308">
            <v>300</v>
          </cell>
          <cell r="B308" t="str">
            <v>Formaleta+puntilla+alambre</v>
          </cell>
          <cell r="C308" t="str">
            <v>M2</v>
          </cell>
          <cell r="D308" t="e">
            <v>#VALUE!</v>
          </cell>
          <cell r="E308" t="str">
            <v>COTIZAR</v>
          </cell>
          <cell r="F308" t="str">
            <v>NO TIENE PRECIO</v>
          </cell>
          <cell r="G308">
            <v>2700</v>
          </cell>
          <cell r="N308" t="e">
            <v>#VALUE!</v>
          </cell>
          <cell r="O308" t="e">
            <v>#VALUE!</v>
          </cell>
        </row>
        <row r="309">
          <cell r="A309">
            <v>301</v>
          </cell>
          <cell r="B309" t="str">
            <v>formaleta-puentes-alambre-puntilla</v>
          </cell>
          <cell r="C309" t="str">
            <v>global</v>
          </cell>
          <cell r="D309">
            <v>7704.7999999999993</v>
          </cell>
          <cell r="E309">
            <v>6896.5517241379312</v>
          </cell>
          <cell r="F309" t="str">
            <v>Global según Oficial</v>
          </cell>
          <cell r="G309">
            <v>8000</v>
          </cell>
          <cell r="H309">
            <v>6896.5517241379312</v>
          </cell>
          <cell r="I309" t="str">
            <v>Global según Oficial</v>
          </cell>
          <cell r="N309">
            <v>295.20000000000073</v>
          </cell>
          <cell r="O309" t="str">
            <v>OK</v>
          </cell>
        </row>
        <row r="310">
          <cell r="A310">
            <v>302</v>
          </cell>
          <cell r="B310" t="str">
            <v>Formalta para vigas de borde</v>
          </cell>
          <cell r="C310" t="str">
            <v>M2</v>
          </cell>
          <cell r="D310" t="e">
            <v>#VALUE!</v>
          </cell>
          <cell r="E310" t="str">
            <v>COTIZAR</v>
          </cell>
          <cell r="F310" t="str">
            <v>NO TIENE PRECIO</v>
          </cell>
          <cell r="G310">
            <v>2500</v>
          </cell>
          <cell r="N310" t="e">
            <v>#VALUE!</v>
          </cell>
          <cell r="O310" t="e">
            <v>#VALUE!</v>
          </cell>
        </row>
        <row r="311">
          <cell r="A311">
            <v>303</v>
          </cell>
          <cell r="B311" t="str">
            <v>Fulixometro</v>
          </cell>
          <cell r="C311" t="str">
            <v>UN</v>
          </cell>
          <cell r="D311" t="e">
            <v>#VALUE!</v>
          </cell>
          <cell r="E311" t="str">
            <v>COTIZAR</v>
          </cell>
          <cell r="F311" t="str">
            <v>NO TIENE PRECIO</v>
          </cell>
          <cell r="G311">
            <v>277300</v>
          </cell>
          <cell r="N311" t="e">
            <v>#VALUE!</v>
          </cell>
          <cell r="O311" t="e">
            <v>#VALUE!</v>
          </cell>
        </row>
        <row r="312">
          <cell r="A312">
            <v>304</v>
          </cell>
          <cell r="B312" t="str">
            <v>Gabinete baño de servicio</v>
          </cell>
          <cell r="C312" t="str">
            <v>UN</v>
          </cell>
          <cell r="D312" t="e">
            <v>#VALUE!</v>
          </cell>
          <cell r="E312" t="str">
            <v>COTIZAR</v>
          </cell>
          <cell r="F312" t="str">
            <v>NO TIENE PRECIO</v>
          </cell>
          <cell r="G312">
            <v>38000</v>
          </cell>
          <cell r="N312" t="e">
            <v>#VALUE!</v>
          </cell>
          <cell r="O312" t="e">
            <v>#VALUE!</v>
          </cell>
        </row>
        <row r="313">
          <cell r="A313">
            <v>305</v>
          </cell>
          <cell r="B313" t="str">
            <v>Galapagos- tubería - registros de corte - accesorios</v>
          </cell>
          <cell r="C313" t="str">
            <v>Global</v>
          </cell>
          <cell r="D313">
            <v>176825.16</v>
          </cell>
          <cell r="E313">
            <v>158275.86206896554</v>
          </cell>
          <cell r="F313" t="str">
            <v>Global según Oficial</v>
          </cell>
          <cell r="G313">
            <v>183600</v>
          </cell>
          <cell r="H313">
            <v>158275.86206896554</v>
          </cell>
          <cell r="I313" t="str">
            <v>Global según Oficial</v>
          </cell>
          <cell r="N313">
            <v>6774.8399999999965</v>
          </cell>
          <cell r="O313" t="str">
            <v>OK</v>
          </cell>
        </row>
        <row r="314">
          <cell r="A314">
            <v>306</v>
          </cell>
          <cell r="B314" t="str">
            <v>Gancho fijador T. Esp</v>
          </cell>
          <cell r="C314" t="str">
            <v>UN</v>
          </cell>
          <cell r="D314" t="e">
            <v>#VALUE!</v>
          </cell>
          <cell r="E314" t="str">
            <v>COTIZAR</v>
          </cell>
          <cell r="F314" t="str">
            <v>NO TIENE PRECIO</v>
          </cell>
          <cell r="G314">
            <v>237</v>
          </cell>
          <cell r="N314" t="e">
            <v>#VALUE!</v>
          </cell>
          <cell r="O314" t="e">
            <v>#VALUE!</v>
          </cell>
        </row>
        <row r="315">
          <cell r="A315">
            <v>307</v>
          </cell>
          <cell r="B315" t="str">
            <v>Gancho fijador T. Esp</v>
          </cell>
          <cell r="C315" t="str">
            <v>UN</v>
          </cell>
          <cell r="D315" t="e">
            <v>#VALUE!</v>
          </cell>
          <cell r="E315" t="str">
            <v>COTIZAR</v>
          </cell>
          <cell r="F315" t="str">
            <v>NO TIENE PRECIO</v>
          </cell>
          <cell r="G315">
            <v>237</v>
          </cell>
          <cell r="N315" t="e">
            <v>#VALUE!</v>
          </cell>
          <cell r="O315" t="e">
            <v>#VALUE!</v>
          </cell>
        </row>
        <row r="316">
          <cell r="A316">
            <v>308</v>
          </cell>
          <cell r="B316" t="str">
            <v>Ganchos policlips de fijación</v>
          </cell>
          <cell r="C316" t="str">
            <v>UN</v>
          </cell>
          <cell r="D316" t="e">
            <v>#VALUE!</v>
          </cell>
          <cell r="E316" t="str">
            <v>COTIZAR</v>
          </cell>
          <cell r="F316" t="str">
            <v>NO TIENE PRECIO</v>
          </cell>
          <cell r="G316">
            <v>300</v>
          </cell>
          <cell r="N316" t="e">
            <v>#VALUE!</v>
          </cell>
          <cell r="O316" t="e">
            <v>#VALUE!</v>
          </cell>
        </row>
        <row r="317">
          <cell r="A317">
            <v>309</v>
          </cell>
          <cell r="B317" t="str">
            <v>gavion 2*1*0,5 cal. 12 triple torsiòn (colchoneta)</v>
          </cell>
          <cell r="C317" t="str">
            <v>UNID</v>
          </cell>
          <cell r="D317">
            <v>31281.487999999994</v>
          </cell>
          <cell r="E317">
            <v>28000</v>
          </cell>
          <cell r="F317" t="str">
            <v>FERRELECTRICOS ANZEA (J.R.)</v>
          </cell>
          <cell r="G317">
            <v>16000</v>
          </cell>
          <cell r="H317">
            <v>28000</v>
          </cell>
          <cell r="I317" t="str">
            <v>FERRELECTRICOS ANZEA (J.R.)</v>
          </cell>
          <cell r="N317">
            <v>-15281.487999999994</v>
          </cell>
          <cell r="O317" t="str">
            <v>BUSCAR UN MEJOR PRECIO</v>
          </cell>
        </row>
        <row r="318">
          <cell r="A318">
            <v>310</v>
          </cell>
          <cell r="B318" t="str">
            <v>gavion 2*1*1 cal. 12 malla triple torsion</v>
          </cell>
          <cell r="C318" t="str">
            <v>UNID</v>
          </cell>
          <cell r="D318">
            <v>42453.447999999997</v>
          </cell>
          <cell r="E318">
            <v>38000</v>
          </cell>
          <cell r="F318" t="str">
            <v>FERRELECTRICOS ANZEA (J.R.)</v>
          </cell>
          <cell r="G318">
            <v>28000</v>
          </cell>
          <cell r="H318">
            <v>38000</v>
          </cell>
          <cell r="I318" t="str">
            <v>FERRELECTRICOS ANZEA (J.R.)</v>
          </cell>
          <cell r="N318">
            <v>-14453.447999999997</v>
          </cell>
          <cell r="O318" t="str">
            <v>BUSCAR UN MEJOR PRECIO</v>
          </cell>
        </row>
        <row r="319">
          <cell r="A319">
            <v>311</v>
          </cell>
          <cell r="B319" t="str">
            <v>Grama trenza inc tierra negra</v>
          </cell>
          <cell r="C319" t="str">
            <v>M2</v>
          </cell>
          <cell r="D319" t="e">
            <v>#VALUE!</v>
          </cell>
          <cell r="E319" t="str">
            <v>COTIZAR</v>
          </cell>
          <cell r="F319" t="str">
            <v>NO TIENE PRECIO</v>
          </cell>
          <cell r="G319">
            <v>3498</v>
          </cell>
          <cell r="N319" t="e">
            <v>#VALUE!</v>
          </cell>
          <cell r="O319" t="e">
            <v>#VALUE!</v>
          </cell>
        </row>
        <row r="320">
          <cell r="A320">
            <v>312</v>
          </cell>
          <cell r="B320" t="str">
            <v>Granito No 3. 30 kg</v>
          </cell>
          <cell r="C320" t="str">
            <v>UN</v>
          </cell>
          <cell r="D320" t="e">
            <v>#VALUE!</v>
          </cell>
          <cell r="E320" t="str">
            <v>COTIZAR</v>
          </cell>
          <cell r="F320" t="str">
            <v>NO TIENE PRECIO</v>
          </cell>
          <cell r="G320">
            <v>7100</v>
          </cell>
          <cell r="N320" t="e">
            <v>#VALUE!</v>
          </cell>
          <cell r="O320" t="e">
            <v>#VALUE!</v>
          </cell>
        </row>
        <row r="321">
          <cell r="A321">
            <v>313</v>
          </cell>
          <cell r="B321" t="str">
            <v>Granito y cemento blanco</v>
          </cell>
          <cell r="C321" t="str">
            <v>Kgr</v>
          </cell>
          <cell r="D321" t="e">
            <v>#VALUE!</v>
          </cell>
          <cell r="E321" t="str">
            <v>COTIZAR</v>
          </cell>
          <cell r="F321" t="str">
            <v>NO TIENE PRECIO</v>
          </cell>
          <cell r="G321">
            <v>2000</v>
          </cell>
          <cell r="N321" t="e">
            <v>#VALUE!</v>
          </cell>
          <cell r="O321" t="e">
            <v>#VALUE!</v>
          </cell>
        </row>
        <row r="322">
          <cell r="A322">
            <v>314</v>
          </cell>
          <cell r="B322" t="str">
            <v>Grapas</v>
          </cell>
          <cell r="C322" t="str">
            <v>LB</v>
          </cell>
          <cell r="D322">
            <v>1653.4500799999998</v>
          </cell>
          <cell r="E322">
            <v>1480</v>
          </cell>
          <cell r="F322">
            <v>0</v>
          </cell>
          <cell r="G322">
            <v>1500</v>
          </cell>
          <cell r="H322">
            <v>1480</v>
          </cell>
          <cell r="N322">
            <v>-153.45007999999984</v>
          </cell>
          <cell r="O322" t="str">
            <v>BUSCAR UN MEJOR PRECIO</v>
          </cell>
        </row>
        <row r="323">
          <cell r="A323">
            <v>315</v>
          </cell>
          <cell r="B323" t="str">
            <v>Gravilla</v>
          </cell>
          <cell r="C323" t="str">
            <v>KG</v>
          </cell>
          <cell r="D323" t="e">
            <v>#VALUE!</v>
          </cell>
          <cell r="E323" t="str">
            <v>COTIZAR</v>
          </cell>
          <cell r="F323" t="str">
            <v>NO TIENE PRECIO</v>
          </cell>
          <cell r="G323">
            <v>3800</v>
          </cell>
          <cell r="N323" t="e">
            <v>#VALUE!</v>
          </cell>
          <cell r="O323" t="e">
            <v>#VALUE!</v>
          </cell>
        </row>
        <row r="324">
          <cell r="A324">
            <v>316</v>
          </cell>
          <cell r="B324" t="str">
            <v>gravilla 3/4"</v>
          </cell>
          <cell r="C324" t="str">
            <v>m3</v>
          </cell>
          <cell r="D324">
            <v>16372.699999999999</v>
          </cell>
          <cell r="E324">
            <v>14655.172413793105</v>
          </cell>
          <cell r="F324" t="str">
            <v>TRIT. Y COM. GUAYURIBA</v>
          </cell>
          <cell r="G324">
            <v>15080</v>
          </cell>
          <cell r="H324">
            <v>14655.172413793105</v>
          </cell>
          <cell r="I324" t="str">
            <v>TRIT. Y COM. GUAYURIBA</v>
          </cell>
          <cell r="N324">
            <v>-1292.6999999999989</v>
          </cell>
          <cell r="O324" t="str">
            <v>BUSCAR UN MEJOR PRECIO</v>
          </cell>
        </row>
        <row r="325">
          <cell r="A325">
            <v>317</v>
          </cell>
          <cell r="B325" t="str">
            <v>Gravilla integrada con cemento y colorantes</v>
          </cell>
          <cell r="C325" t="str">
            <v>global</v>
          </cell>
          <cell r="D325">
            <v>3852.3999999999996</v>
          </cell>
          <cell r="E325">
            <v>3448.2758620689656</v>
          </cell>
          <cell r="F325" t="str">
            <v>Global según Oficial</v>
          </cell>
          <cell r="G325">
            <v>4000</v>
          </cell>
          <cell r="H325">
            <v>3448.2758620689656</v>
          </cell>
          <cell r="I325" t="str">
            <v>Global según Oficial</v>
          </cell>
          <cell r="N325">
            <v>147.60000000000036</v>
          </cell>
          <cell r="O325" t="str">
            <v>OK</v>
          </cell>
        </row>
        <row r="326">
          <cell r="A326">
            <v>318</v>
          </cell>
          <cell r="B326" t="str">
            <v>Gravilla integrada con cemento y colorantes</v>
          </cell>
          <cell r="C326" t="str">
            <v>global</v>
          </cell>
          <cell r="D326">
            <v>9631</v>
          </cell>
          <cell r="E326">
            <v>8620.6896551724149</v>
          </cell>
          <cell r="F326" t="str">
            <v>Global según Oficial</v>
          </cell>
          <cell r="G326">
            <v>10000</v>
          </cell>
          <cell r="H326">
            <v>8620.6896551724149</v>
          </cell>
          <cell r="I326" t="str">
            <v>Global según Oficial</v>
          </cell>
          <cell r="N326">
            <v>369</v>
          </cell>
          <cell r="O326" t="str">
            <v>OK</v>
          </cell>
        </row>
        <row r="327">
          <cell r="A327">
            <v>319</v>
          </cell>
          <cell r="B327" t="str">
            <v>Gravilla lavada no. 2</v>
          </cell>
          <cell r="C327" t="str">
            <v>Global</v>
          </cell>
          <cell r="D327">
            <v>1444.6499999999999</v>
          </cell>
          <cell r="E327">
            <v>1293.1034482758621</v>
          </cell>
          <cell r="F327" t="str">
            <v>Global según Oficial</v>
          </cell>
          <cell r="G327">
            <v>1500</v>
          </cell>
          <cell r="H327">
            <v>1293.1034482758621</v>
          </cell>
          <cell r="I327" t="str">
            <v>Global según Oficial</v>
          </cell>
          <cell r="N327">
            <v>55.350000000000136</v>
          </cell>
          <cell r="O327" t="str">
            <v>OK</v>
          </cell>
        </row>
        <row r="328">
          <cell r="A328">
            <v>320</v>
          </cell>
          <cell r="B328" t="str">
            <v>Hoja puerta triplex</v>
          </cell>
          <cell r="C328" t="str">
            <v>UN</v>
          </cell>
          <cell r="D328">
            <v>125203</v>
          </cell>
          <cell r="E328">
            <v>112068.96551724139</v>
          </cell>
          <cell r="F328" t="str">
            <v>Según Presupuesto Oficial</v>
          </cell>
          <cell r="G328">
            <v>130000</v>
          </cell>
          <cell r="H328">
            <v>112068.96551724139</v>
          </cell>
          <cell r="I328" t="str">
            <v>Según Presupuesto Oficial</v>
          </cell>
          <cell r="N328">
            <v>4797</v>
          </cell>
          <cell r="O328" t="str">
            <v>OK</v>
          </cell>
        </row>
        <row r="329">
          <cell r="A329">
            <v>321</v>
          </cell>
          <cell r="B329" t="str">
            <v>Inmunizante para madera</v>
          </cell>
          <cell r="C329" t="str">
            <v>GL</v>
          </cell>
          <cell r="D329" t="e">
            <v>#VALUE!</v>
          </cell>
          <cell r="E329" t="str">
            <v>COTIZAR</v>
          </cell>
          <cell r="F329" t="str">
            <v>NO TIENE PRECIO</v>
          </cell>
          <cell r="G329">
            <v>27000</v>
          </cell>
          <cell r="N329" t="e">
            <v>#VALUE!</v>
          </cell>
          <cell r="O329" t="e">
            <v>#VALUE!</v>
          </cell>
        </row>
        <row r="330">
          <cell r="A330">
            <v>322</v>
          </cell>
          <cell r="B330" t="str">
            <v>Interruptor aut. 1x30 Amp 2230E1</v>
          </cell>
          <cell r="C330" t="str">
            <v>UN</v>
          </cell>
          <cell r="D330">
            <v>7820.3719999999985</v>
          </cell>
          <cell r="E330">
            <v>7000</v>
          </cell>
          <cell r="F330" t="str">
            <v>FERRELECTRICOS ANZEA (J.R.)</v>
          </cell>
          <cell r="G330">
            <v>7600</v>
          </cell>
          <cell r="H330">
            <v>7000</v>
          </cell>
          <cell r="I330" t="str">
            <v>FERRELECTRICOS ANZEA (J.R.)</v>
          </cell>
          <cell r="N330">
            <v>-220.37199999999848</v>
          </cell>
          <cell r="O330" t="str">
            <v>BUSCAR UN MEJOR PRECIO</v>
          </cell>
        </row>
        <row r="331">
          <cell r="A331">
            <v>323</v>
          </cell>
          <cell r="B331" t="str">
            <v xml:space="preserve">Interruptor conm. doble </v>
          </cell>
          <cell r="C331" t="str">
            <v>UN</v>
          </cell>
          <cell r="D331">
            <v>4468.7839999999997</v>
          </cell>
          <cell r="E331">
            <v>4000</v>
          </cell>
          <cell r="F331" t="str">
            <v>FERRELECTRICOS ANZEA (J.R.)</v>
          </cell>
          <cell r="G331">
            <v>3600</v>
          </cell>
          <cell r="H331">
            <v>4000</v>
          </cell>
          <cell r="I331" t="str">
            <v>FERRELECTRICOS ANZEA (J.R.)</v>
          </cell>
          <cell r="N331">
            <v>-868.78399999999965</v>
          </cell>
          <cell r="O331" t="str">
            <v>BUSCAR UN MEJOR PRECIO</v>
          </cell>
        </row>
        <row r="332">
          <cell r="A332">
            <v>324</v>
          </cell>
          <cell r="B332" t="str">
            <v>Interruptor doble</v>
          </cell>
          <cell r="C332" t="str">
            <v>UN</v>
          </cell>
          <cell r="D332">
            <v>4301.2046</v>
          </cell>
          <cell r="E332">
            <v>3850</v>
          </cell>
          <cell r="F332" t="str">
            <v>FERRELECTRICOS ANZEA (J.R.)</v>
          </cell>
          <cell r="G332">
            <v>6500</v>
          </cell>
          <cell r="H332">
            <v>3850</v>
          </cell>
          <cell r="I332" t="str">
            <v>FERRELECTRICOS ANZEA (J.R.)</v>
          </cell>
          <cell r="N332">
            <v>2198.7954</v>
          </cell>
          <cell r="O332" t="str">
            <v>OK</v>
          </cell>
        </row>
        <row r="333">
          <cell r="A333">
            <v>325</v>
          </cell>
          <cell r="B333" t="str">
            <v>Interruptor doble Ave 911</v>
          </cell>
          <cell r="C333" t="str">
            <v>UN</v>
          </cell>
          <cell r="D333">
            <v>4301.2046</v>
          </cell>
          <cell r="E333">
            <v>3850</v>
          </cell>
          <cell r="F333" t="str">
            <v>FERRELECTRICOS ANZEA (J.R.)</v>
          </cell>
          <cell r="G333">
            <v>3600</v>
          </cell>
          <cell r="H333">
            <v>3850</v>
          </cell>
          <cell r="I333" t="str">
            <v>FERRELECTRICOS ANZEA (J.R.)</v>
          </cell>
          <cell r="N333">
            <v>-701.20460000000003</v>
          </cell>
          <cell r="O333" t="str">
            <v>BUSCAR UN MEJOR PRECIO</v>
          </cell>
        </row>
        <row r="334">
          <cell r="A334">
            <v>326</v>
          </cell>
          <cell r="B334" t="str">
            <v>Interruptor sencillo</v>
          </cell>
          <cell r="C334" t="str">
            <v>UN</v>
          </cell>
          <cell r="D334">
            <v>3128.1487999999999</v>
          </cell>
          <cell r="E334">
            <v>2800</v>
          </cell>
          <cell r="F334" t="str">
            <v>FERRELECTRICOS ANZEA (J.R.)</v>
          </cell>
          <cell r="G334">
            <v>3000</v>
          </cell>
          <cell r="H334">
            <v>2800</v>
          </cell>
          <cell r="I334" t="str">
            <v>FERRELECTRICOS ANZEA (J.R.)</v>
          </cell>
          <cell r="N334">
            <v>-128.14879999999994</v>
          </cell>
          <cell r="O334" t="str">
            <v>BUSCAR UN MEJOR PRECIO</v>
          </cell>
        </row>
        <row r="335">
          <cell r="A335">
            <v>327</v>
          </cell>
          <cell r="B335" t="str">
            <v>Jabon, Detergentes y desmanchadores</v>
          </cell>
          <cell r="C335" t="str">
            <v>GB</v>
          </cell>
          <cell r="D335">
            <v>144.465</v>
          </cell>
          <cell r="E335">
            <v>129.31034482758622</v>
          </cell>
          <cell r="F335" t="str">
            <v>Global según Oficial</v>
          </cell>
          <cell r="G335">
            <v>150</v>
          </cell>
          <cell r="H335">
            <v>129.31034482758622</v>
          </cell>
          <cell r="I335" t="str">
            <v>Global según Oficial</v>
          </cell>
          <cell r="N335">
            <v>5.5349999999999966</v>
          </cell>
          <cell r="O335" t="str">
            <v>OK</v>
          </cell>
        </row>
        <row r="336">
          <cell r="A336">
            <v>328</v>
          </cell>
          <cell r="B336" t="str">
            <v>Juego de boquillas 1"</v>
          </cell>
          <cell r="C336" t="str">
            <v>UN</v>
          </cell>
          <cell r="D336">
            <v>893.75679999999988</v>
          </cell>
          <cell r="E336">
            <v>800</v>
          </cell>
          <cell r="F336" t="str">
            <v>FERRELECTRICOS ANZEA (J.R.)</v>
          </cell>
          <cell r="G336">
            <v>600</v>
          </cell>
          <cell r="H336">
            <v>800</v>
          </cell>
          <cell r="I336" t="str">
            <v>FERRELECTRICOS ANZEA (J.R.)</v>
          </cell>
          <cell r="N336">
            <v>-293.75679999999988</v>
          </cell>
          <cell r="O336" t="str">
            <v>BUSCAR UN MEJOR PRECIO</v>
          </cell>
        </row>
        <row r="337">
          <cell r="A337">
            <v>329</v>
          </cell>
          <cell r="B337" t="str">
            <v>Juego de boquillas 1/2"</v>
          </cell>
          <cell r="C337" t="str">
            <v>UN</v>
          </cell>
          <cell r="D337">
            <v>446.87839999999994</v>
          </cell>
          <cell r="E337">
            <v>400</v>
          </cell>
          <cell r="F337" t="str">
            <v>FERRELECTRICOS ANZEA (J.R.)</v>
          </cell>
          <cell r="G337">
            <v>300</v>
          </cell>
          <cell r="H337">
            <v>400</v>
          </cell>
          <cell r="I337" t="str">
            <v>FERRELECTRICOS ANZEA (J.R.)</v>
          </cell>
          <cell r="N337">
            <v>-146.87839999999994</v>
          </cell>
          <cell r="O337" t="str">
            <v>BUSCAR UN MEJOR PRECIO</v>
          </cell>
        </row>
        <row r="338">
          <cell r="A338">
            <v>330</v>
          </cell>
          <cell r="B338" t="str">
            <v>Juego de boquillas 3/4"</v>
          </cell>
          <cell r="C338" t="str">
            <v>UN</v>
          </cell>
          <cell r="D338">
            <v>726.17739999999992</v>
          </cell>
          <cell r="E338">
            <v>650</v>
          </cell>
          <cell r="F338" t="str">
            <v>FERRELECTRICOS ANZEA (J.R.)</v>
          </cell>
          <cell r="G338">
            <v>450</v>
          </cell>
          <cell r="H338">
            <v>650</v>
          </cell>
          <cell r="I338" t="str">
            <v>FERRELECTRICOS ANZEA (J.R.)</v>
          </cell>
          <cell r="N338">
            <v>-276.17739999999992</v>
          </cell>
          <cell r="O338" t="str">
            <v>BUSCAR UN MEJOR PRECIO</v>
          </cell>
        </row>
        <row r="339">
          <cell r="A339">
            <v>331</v>
          </cell>
          <cell r="B339" t="str">
            <v>Laca para madera</v>
          </cell>
          <cell r="C339" t="str">
            <v>GAL</v>
          </cell>
          <cell r="D339" t="e">
            <v>#VALUE!</v>
          </cell>
          <cell r="E339" t="str">
            <v>COTIZAR</v>
          </cell>
          <cell r="F339" t="str">
            <v>NO TIENE PRECIO</v>
          </cell>
          <cell r="G339">
            <v>38000</v>
          </cell>
          <cell r="N339" t="e">
            <v>#VALUE!</v>
          </cell>
          <cell r="O339" t="e">
            <v>#VALUE!</v>
          </cell>
        </row>
        <row r="340">
          <cell r="A340">
            <v>332</v>
          </cell>
          <cell r="B340" t="str">
            <v>ladrillo flexa no. 4</v>
          </cell>
          <cell r="C340" t="str">
            <v>UN</v>
          </cell>
          <cell r="D340">
            <v>462.28799999999995</v>
          </cell>
          <cell r="E340">
            <v>413.79310344827587</v>
          </cell>
          <cell r="F340" t="str">
            <v>Según Presupuesto Oficial</v>
          </cell>
          <cell r="G340">
            <v>450</v>
          </cell>
          <cell r="H340">
            <v>413.79310344827587</v>
          </cell>
          <cell r="I340" t="str">
            <v>Según Presupuesto Oficial</v>
          </cell>
          <cell r="N340">
            <v>-12.287999999999954</v>
          </cell>
          <cell r="O340" t="str">
            <v>BUSCAR UN MEJOR PRECIO</v>
          </cell>
        </row>
        <row r="341">
          <cell r="A341">
            <v>333</v>
          </cell>
          <cell r="B341" t="str">
            <v>ladrillo flexa no. 5</v>
          </cell>
          <cell r="C341" t="str">
            <v>UN</v>
          </cell>
          <cell r="D341" t="e">
            <v>#VALUE!</v>
          </cell>
          <cell r="E341" t="str">
            <v>COTIZAR</v>
          </cell>
          <cell r="F341" t="str">
            <v>NO TIENE PRECIO</v>
          </cell>
          <cell r="G341">
            <v>600</v>
          </cell>
          <cell r="N341" t="e">
            <v>#VALUE!</v>
          </cell>
          <cell r="O341" t="e">
            <v>#VALUE!</v>
          </cell>
        </row>
        <row r="342">
          <cell r="A342">
            <v>334</v>
          </cell>
          <cell r="B342" t="str">
            <v>Ladrillo prensado santafe</v>
          </cell>
          <cell r="C342" t="str">
            <v>UNID</v>
          </cell>
          <cell r="D342">
            <v>433.39499999999998</v>
          </cell>
          <cell r="E342">
            <v>387.93103448275866</v>
          </cell>
          <cell r="F342" t="str">
            <v>Según Presupuesto Oficial</v>
          </cell>
          <cell r="G342">
            <v>380</v>
          </cell>
          <cell r="H342">
            <v>387.93103448275866</v>
          </cell>
          <cell r="I342" t="str">
            <v>Según Presupuesto Oficial</v>
          </cell>
          <cell r="N342">
            <v>-53.394999999999982</v>
          </cell>
          <cell r="O342" t="str">
            <v>BUSCAR UN MEJOR PRECIO</v>
          </cell>
        </row>
        <row r="343">
          <cell r="A343">
            <v>335</v>
          </cell>
          <cell r="B343" t="str">
            <v xml:space="preserve">ladrillo santafé </v>
          </cell>
          <cell r="C343" t="str">
            <v>und</v>
          </cell>
          <cell r="D343">
            <v>365.97800000000001</v>
          </cell>
          <cell r="E343">
            <v>327.58620689655174</v>
          </cell>
          <cell r="F343" t="str">
            <v>Según Presupuesto Oficial</v>
          </cell>
          <cell r="G343">
            <v>380</v>
          </cell>
          <cell r="H343">
            <v>327.58620689655174</v>
          </cell>
          <cell r="I343" t="str">
            <v>Según Presupuesto Oficial</v>
          </cell>
          <cell r="N343">
            <v>14.021999999999991</v>
          </cell>
          <cell r="O343" t="str">
            <v>OK</v>
          </cell>
        </row>
        <row r="344">
          <cell r="A344">
            <v>336</v>
          </cell>
          <cell r="B344" t="str">
            <v>Ladrillo tolete comun</v>
          </cell>
          <cell r="C344" t="str">
            <v>UN</v>
          </cell>
          <cell r="D344" t="e">
            <v>#VALUE!</v>
          </cell>
          <cell r="E344" t="str">
            <v>COTIZAR</v>
          </cell>
          <cell r="F344" t="str">
            <v>NO TIENE PRECIO</v>
          </cell>
          <cell r="G344">
            <v>170</v>
          </cell>
          <cell r="N344" t="e">
            <v>#VALUE!</v>
          </cell>
          <cell r="O344" t="e">
            <v>#VALUE!</v>
          </cell>
        </row>
        <row r="345">
          <cell r="A345">
            <v>337</v>
          </cell>
          <cell r="B345" t="str">
            <v xml:space="preserve">Lamina plana A.C. </v>
          </cell>
          <cell r="C345" t="str">
            <v>M2</v>
          </cell>
          <cell r="D345" t="e">
            <v>#VALUE!</v>
          </cell>
          <cell r="E345" t="str">
            <v>COTIZAR</v>
          </cell>
          <cell r="F345" t="str">
            <v>NO TIENE PRECIO</v>
          </cell>
          <cell r="G345">
            <v>18000</v>
          </cell>
          <cell r="N345" t="e">
            <v>#VALUE!</v>
          </cell>
          <cell r="O345" t="e">
            <v>#VALUE!</v>
          </cell>
        </row>
        <row r="346">
          <cell r="A346">
            <v>338</v>
          </cell>
          <cell r="B346" t="str">
            <v>Lamina triplex</v>
          </cell>
          <cell r="C346" t="str">
            <v>M2</v>
          </cell>
          <cell r="D346" t="e">
            <v>#VALUE!</v>
          </cell>
          <cell r="E346" t="str">
            <v>COTIZAR</v>
          </cell>
          <cell r="F346" t="str">
            <v>NO TIENE PRECIO</v>
          </cell>
          <cell r="G346">
            <v>12000</v>
          </cell>
          <cell r="N346" t="e">
            <v>#VALUE!</v>
          </cell>
          <cell r="O346" t="e">
            <v>#VALUE!</v>
          </cell>
        </row>
        <row r="347">
          <cell r="A347">
            <v>339</v>
          </cell>
          <cell r="B347" t="str">
            <v>laminas superboard colombit incluye perfileria de alumnio</v>
          </cell>
          <cell r="C347" t="str">
            <v>M2</v>
          </cell>
          <cell r="D347" t="e">
            <v>#VALUE!</v>
          </cell>
          <cell r="E347" t="str">
            <v>COTIZAR</v>
          </cell>
          <cell r="F347" t="str">
            <v>NO TIENE PRECIO</v>
          </cell>
          <cell r="G347">
            <v>22000</v>
          </cell>
          <cell r="N347" t="e">
            <v>#VALUE!</v>
          </cell>
          <cell r="O347" t="e">
            <v>#VALUE!</v>
          </cell>
        </row>
        <row r="348">
          <cell r="A348">
            <v>340</v>
          </cell>
          <cell r="B348" t="str">
            <v>laminas supercel incluye perfileria de aluminio</v>
          </cell>
          <cell r="C348" t="str">
            <v>M2</v>
          </cell>
          <cell r="D348" t="e">
            <v>#VALUE!</v>
          </cell>
          <cell r="E348" t="str">
            <v>COTIZAR</v>
          </cell>
          <cell r="F348" t="str">
            <v>NO TIENE PRECIO</v>
          </cell>
          <cell r="G348">
            <v>20000</v>
          </cell>
          <cell r="N348" t="e">
            <v>#VALUE!</v>
          </cell>
          <cell r="O348" t="e">
            <v>#VALUE!</v>
          </cell>
        </row>
        <row r="349">
          <cell r="A349">
            <v>341</v>
          </cell>
          <cell r="B349" t="str">
            <v>Lavamanos accesorios y grifería blanco</v>
          </cell>
          <cell r="C349" t="str">
            <v>und</v>
          </cell>
          <cell r="D349">
            <v>52970.500000000007</v>
          </cell>
          <cell r="E349">
            <v>47413.793103448283</v>
          </cell>
          <cell r="F349" t="str">
            <v>Según Presupuesto Oficial</v>
          </cell>
          <cell r="G349">
            <v>52000</v>
          </cell>
          <cell r="H349">
            <v>47413.793103448283</v>
          </cell>
          <cell r="I349" t="str">
            <v>Según Presupuesto Oficial</v>
          </cell>
          <cell r="N349">
            <v>-970.50000000000728</v>
          </cell>
          <cell r="O349" t="str">
            <v>BUSCAR UN MEJOR PRECIO</v>
          </cell>
        </row>
        <row r="350">
          <cell r="A350">
            <v>342</v>
          </cell>
          <cell r="B350" t="str">
            <v>Lavamanos accesorios y grifería color</v>
          </cell>
          <cell r="C350" t="str">
            <v>und</v>
          </cell>
          <cell r="D350" t="e">
            <v>#VALUE!</v>
          </cell>
          <cell r="E350" t="str">
            <v>COTIZAR</v>
          </cell>
          <cell r="F350" t="str">
            <v>NO TIENE PRECIO</v>
          </cell>
          <cell r="G350">
            <v>54000</v>
          </cell>
          <cell r="N350" t="e">
            <v>#VALUE!</v>
          </cell>
          <cell r="O350" t="e">
            <v>#VALUE!</v>
          </cell>
        </row>
        <row r="351">
          <cell r="A351">
            <v>343</v>
          </cell>
          <cell r="B351" t="str">
            <v>lavaplatos 1.5*.60 en acero inox. + accy grifería</v>
          </cell>
          <cell r="C351" t="str">
            <v>und</v>
          </cell>
          <cell r="D351" t="e">
            <v>#VALUE!</v>
          </cell>
          <cell r="E351" t="str">
            <v>COTIZAR</v>
          </cell>
          <cell r="F351" t="str">
            <v>NO TIENE PRECIO</v>
          </cell>
          <cell r="G351">
            <v>266076</v>
          </cell>
          <cell r="N351" t="e">
            <v>#VALUE!</v>
          </cell>
          <cell r="O351" t="e">
            <v>#VALUE!</v>
          </cell>
        </row>
        <row r="352">
          <cell r="A352">
            <v>344</v>
          </cell>
          <cell r="B352" t="str">
            <v>Lija de 4 esmeril</v>
          </cell>
          <cell r="C352" t="str">
            <v>ML</v>
          </cell>
          <cell r="D352" t="e">
            <v>#VALUE!</v>
          </cell>
          <cell r="E352" t="str">
            <v>COTIZAR</v>
          </cell>
          <cell r="F352" t="str">
            <v>NO TIENE PRECIO</v>
          </cell>
          <cell r="G352">
            <v>3500</v>
          </cell>
          <cell r="N352" t="e">
            <v>#VALUE!</v>
          </cell>
          <cell r="O352" t="e">
            <v>#VALUE!</v>
          </cell>
        </row>
        <row r="353">
          <cell r="A353">
            <v>345</v>
          </cell>
          <cell r="B353" t="str">
            <v>Lija de agua</v>
          </cell>
          <cell r="C353" t="str">
            <v>UN</v>
          </cell>
          <cell r="D353">
            <v>674.16999999999985</v>
          </cell>
          <cell r="E353">
            <v>603.44827586206895</v>
          </cell>
          <cell r="F353" t="str">
            <v>Según Presupuesto Oficial</v>
          </cell>
          <cell r="G353">
            <v>700</v>
          </cell>
          <cell r="H353">
            <v>603.44827586206895</v>
          </cell>
          <cell r="I353" t="str">
            <v>Según Presupuesto Oficial</v>
          </cell>
          <cell r="N353">
            <v>25.830000000000155</v>
          </cell>
          <cell r="O353" t="str">
            <v>OK</v>
          </cell>
        </row>
        <row r="354">
          <cell r="A354">
            <v>346</v>
          </cell>
          <cell r="B354" t="str">
            <v>Limatesa T. Esp</v>
          </cell>
          <cell r="C354" t="str">
            <v>UN</v>
          </cell>
          <cell r="D354" t="e">
            <v>#VALUE!</v>
          </cell>
          <cell r="E354" t="str">
            <v>COTIZAR</v>
          </cell>
          <cell r="F354" t="str">
            <v>NO TIENE PRECIO</v>
          </cell>
          <cell r="G354">
            <v>9864</v>
          </cell>
          <cell r="N354" t="e">
            <v>#VALUE!</v>
          </cell>
          <cell r="O354" t="e">
            <v>#VALUE!</v>
          </cell>
        </row>
        <row r="355">
          <cell r="A355">
            <v>347</v>
          </cell>
          <cell r="B355" t="str">
            <v>Limaton * 10 cms inmunizado CCA-C</v>
          </cell>
          <cell r="C355" t="str">
            <v>ML</v>
          </cell>
          <cell r="D355" t="e">
            <v>#VALUE!</v>
          </cell>
          <cell r="E355" t="str">
            <v>COTIZAR</v>
          </cell>
          <cell r="F355" t="str">
            <v>NO TIENE PRECIO</v>
          </cell>
          <cell r="G355">
            <v>6900</v>
          </cell>
          <cell r="N355" t="e">
            <v>#VALUE!</v>
          </cell>
          <cell r="O355" t="e">
            <v>#VALUE!</v>
          </cell>
        </row>
        <row r="356">
          <cell r="A356">
            <v>348</v>
          </cell>
          <cell r="B356" t="str">
            <v>Limaton * 8 cms inmunizado CCA-C</v>
          </cell>
          <cell r="C356" t="str">
            <v>ML</v>
          </cell>
          <cell r="D356" t="e">
            <v>#VALUE!</v>
          </cell>
          <cell r="E356" t="str">
            <v>COTIZAR</v>
          </cell>
          <cell r="F356" t="str">
            <v>NO TIENE PRECIO</v>
          </cell>
          <cell r="G356">
            <v>5900</v>
          </cell>
          <cell r="N356" t="e">
            <v>#VALUE!</v>
          </cell>
          <cell r="O356" t="e">
            <v>#VALUE!</v>
          </cell>
        </row>
        <row r="357">
          <cell r="A357">
            <v>349</v>
          </cell>
          <cell r="B357" t="str">
            <v>Liston / teja 2.5x4x3</v>
          </cell>
          <cell r="C357" t="str">
            <v>ML</v>
          </cell>
          <cell r="D357" t="e">
            <v>#VALUE!</v>
          </cell>
          <cell r="E357" t="str">
            <v>COTIZAR</v>
          </cell>
          <cell r="F357" t="str">
            <v>NO TIENE PRECIO</v>
          </cell>
          <cell r="G357">
            <v>580</v>
          </cell>
          <cell r="N357" t="e">
            <v>#VALUE!</v>
          </cell>
          <cell r="O357" t="e">
            <v>#VALUE!</v>
          </cell>
        </row>
        <row r="358">
          <cell r="A358">
            <v>350</v>
          </cell>
          <cell r="B358" t="str">
            <v>Liston 4x4x3</v>
          </cell>
          <cell r="C358" t="str">
            <v>ML</v>
          </cell>
          <cell r="D358" t="e">
            <v>#VALUE!</v>
          </cell>
          <cell r="E358" t="str">
            <v>COTIZAR</v>
          </cell>
          <cell r="F358" t="str">
            <v>NO TIENE PRECIO</v>
          </cell>
          <cell r="G358">
            <v>580</v>
          </cell>
          <cell r="N358" t="e">
            <v>#VALUE!</v>
          </cell>
          <cell r="O358" t="e">
            <v>#VALUE!</v>
          </cell>
        </row>
        <row r="359">
          <cell r="A359">
            <v>351</v>
          </cell>
          <cell r="B359" t="str">
            <v>Liston M/H en machaco</v>
          </cell>
          <cell r="C359" t="str">
            <v>M2</v>
          </cell>
          <cell r="D359" t="e">
            <v>#VALUE!</v>
          </cell>
          <cell r="E359" t="str">
            <v>COTIZAR</v>
          </cell>
          <cell r="F359" t="str">
            <v>NO TIENE PRECIO</v>
          </cell>
          <cell r="G359">
            <v>11500</v>
          </cell>
          <cell r="N359" t="e">
            <v>#VALUE!</v>
          </cell>
          <cell r="O359" t="e">
            <v>#VALUE!</v>
          </cell>
        </row>
        <row r="360">
          <cell r="A360">
            <v>352</v>
          </cell>
          <cell r="B360" t="str">
            <v>Liston M/H en pavito</v>
          </cell>
          <cell r="C360" t="str">
            <v>M2</v>
          </cell>
          <cell r="D360" t="e">
            <v>#VALUE!</v>
          </cell>
          <cell r="E360" t="str">
            <v>COTIZAR</v>
          </cell>
          <cell r="F360" t="str">
            <v>NO TIENE PRECIO</v>
          </cell>
          <cell r="G360">
            <v>7500</v>
          </cell>
          <cell r="N360" t="e">
            <v>#VALUE!</v>
          </cell>
          <cell r="O360" t="e">
            <v>#VALUE!</v>
          </cell>
        </row>
        <row r="361">
          <cell r="A361">
            <v>353</v>
          </cell>
          <cell r="B361" t="str">
            <v>Liston M/H en virola</v>
          </cell>
          <cell r="C361" t="str">
            <v>M2</v>
          </cell>
          <cell r="D361" t="e">
            <v>#VALUE!</v>
          </cell>
          <cell r="E361" t="str">
            <v>COTIZAR</v>
          </cell>
          <cell r="F361" t="str">
            <v>NO TIENE PRECIO</v>
          </cell>
          <cell r="G361">
            <v>8500</v>
          </cell>
          <cell r="N361" t="e">
            <v>#VALUE!</v>
          </cell>
          <cell r="O361" t="e">
            <v>#VALUE!</v>
          </cell>
        </row>
        <row r="362">
          <cell r="A362">
            <v>354</v>
          </cell>
          <cell r="B362" t="str">
            <v>Liston M/H pino ayuelo</v>
          </cell>
          <cell r="C362" t="str">
            <v>M2</v>
          </cell>
          <cell r="D362" t="e">
            <v>#VALUE!</v>
          </cell>
          <cell r="E362" t="str">
            <v>COTIZAR</v>
          </cell>
          <cell r="F362" t="str">
            <v>NO TIENE PRECIO</v>
          </cell>
          <cell r="G362">
            <v>16500</v>
          </cell>
          <cell r="N362" t="e">
            <v>#VALUE!</v>
          </cell>
          <cell r="O362" t="e">
            <v>#VALUE!</v>
          </cell>
        </row>
        <row r="363">
          <cell r="A363">
            <v>355</v>
          </cell>
          <cell r="B363" t="str">
            <v>Liston M/H pino patula</v>
          </cell>
          <cell r="C363" t="str">
            <v>M2</v>
          </cell>
          <cell r="D363" t="e">
            <v>#VALUE!</v>
          </cell>
          <cell r="E363" t="str">
            <v>COTIZAR</v>
          </cell>
          <cell r="F363" t="str">
            <v>NO TIENE PRECIO</v>
          </cell>
          <cell r="G363">
            <v>6500</v>
          </cell>
          <cell r="N363" t="e">
            <v>#VALUE!</v>
          </cell>
          <cell r="O363" t="e">
            <v>#VALUE!</v>
          </cell>
        </row>
        <row r="364">
          <cell r="A364">
            <v>356</v>
          </cell>
          <cell r="B364" t="str">
            <v>Liston M/H romeron</v>
          </cell>
          <cell r="C364" t="str">
            <v>M2</v>
          </cell>
          <cell r="D364" t="e">
            <v>#VALUE!</v>
          </cell>
          <cell r="E364" t="str">
            <v>COTIZAR</v>
          </cell>
          <cell r="F364" t="str">
            <v>NO TIENE PRECIO</v>
          </cell>
          <cell r="G364">
            <v>18500</v>
          </cell>
          <cell r="N364" t="e">
            <v>#VALUE!</v>
          </cell>
          <cell r="O364" t="e">
            <v>#VALUE!</v>
          </cell>
        </row>
        <row r="365">
          <cell r="A365">
            <v>357</v>
          </cell>
          <cell r="B365" t="str">
            <v>Llaver terminal</v>
          </cell>
          <cell r="C365" t="str">
            <v>und</v>
          </cell>
          <cell r="D365">
            <v>7281.0360000000001</v>
          </cell>
          <cell r="E365">
            <v>6517.2413793103451</v>
          </cell>
          <cell r="F365" t="str">
            <v>Según Presupuesto Oficial</v>
          </cell>
          <cell r="G365">
            <v>7560</v>
          </cell>
          <cell r="H365">
            <v>6517.2413793103451</v>
          </cell>
          <cell r="I365" t="str">
            <v>Según Presupuesto Oficial</v>
          </cell>
          <cell r="N365">
            <v>278.96399999999994</v>
          </cell>
          <cell r="O365" t="str">
            <v>OK</v>
          </cell>
        </row>
        <row r="366">
          <cell r="A366">
            <v>358</v>
          </cell>
          <cell r="B366" t="str">
            <v>Madera 4*4*3 mts</v>
          </cell>
          <cell r="C366" t="str">
            <v>Ml</v>
          </cell>
          <cell r="D366">
            <v>545.1146</v>
          </cell>
          <cell r="E366">
            <v>487.93103448275866</v>
          </cell>
          <cell r="F366" t="str">
            <v>Según Presupuesto Oficial</v>
          </cell>
          <cell r="G366">
            <v>566</v>
          </cell>
          <cell r="H366">
            <v>487.93103448275866</v>
          </cell>
          <cell r="I366" t="str">
            <v>Según Presupuesto Oficial</v>
          </cell>
          <cell r="N366">
            <v>20.885400000000004</v>
          </cell>
          <cell r="O366" t="str">
            <v>OK</v>
          </cell>
        </row>
        <row r="367">
          <cell r="A367">
            <v>359</v>
          </cell>
          <cell r="B367" t="str">
            <v>Madera 4*43 mts</v>
          </cell>
          <cell r="C367" t="str">
            <v>Ml</v>
          </cell>
          <cell r="D367" t="e">
            <v>#VALUE!</v>
          </cell>
          <cell r="E367" t="str">
            <v>COTIZAR</v>
          </cell>
          <cell r="F367" t="str">
            <v>NO TIENE PRECIO</v>
          </cell>
          <cell r="G367">
            <v>566</v>
          </cell>
          <cell r="N367" t="e">
            <v>#VALUE!</v>
          </cell>
          <cell r="O367" t="e">
            <v>#VALUE!</v>
          </cell>
        </row>
        <row r="368">
          <cell r="A368">
            <v>360</v>
          </cell>
          <cell r="B368" t="str">
            <v>Madera 4x4</v>
          </cell>
          <cell r="C368" t="str">
            <v>ML</v>
          </cell>
          <cell r="D368" t="e">
            <v>#VALUE!</v>
          </cell>
          <cell r="E368" t="str">
            <v>COTIZAR</v>
          </cell>
          <cell r="F368" t="str">
            <v>NO TIENE PRECIO</v>
          </cell>
          <cell r="G368">
            <v>966.66</v>
          </cell>
          <cell r="N368" t="e">
            <v>#VALUE!</v>
          </cell>
          <cell r="O368" t="e">
            <v>#VALUE!</v>
          </cell>
        </row>
        <row r="369">
          <cell r="A369">
            <v>361</v>
          </cell>
          <cell r="B369" t="str">
            <v>Madera 5x10</v>
          </cell>
          <cell r="C369" t="str">
            <v>ML</v>
          </cell>
          <cell r="D369" t="e">
            <v>#VALUE!</v>
          </cell>
          <cell r="E369" t="str">
            <v>COTIZAR</v>
          </cell>
          <cell r="F369" t="str">
            <v>NO TIENE PRECIO</v>
          </cell>
          <cell r="G369">
            <v>1933</v>
          </cell>
          <cell r="N369" t="e">
            <v>#VALUE!</v>
          </cell>
          <cell r="O369" t="e">
            <v>#VALUE!</v>
          </cell>
        </row>
        <row r="370">
          <cell r="A370">
            <v>362</v>
          </cell>
          <cell r="B370" t="str">
            <v>madera acerrada y madera rolliza</v>
          </cell>
          <cell r="C370" t="str">
            <v>m3</v>
          </cell>
          <cell r="D370" t="e">
            <v>#VALUE!</v>
          </cell>
          <cell r="E370" t="str">
            <v>COTIZAR</v>
          </cell>
          <cell r="F370" t="str">
            <v>NO TIENE PRECIO</v>
          </cell>
          <cell r="G370">
            <v>20000</v>
          </cell>
          <cell r="N370" t="e">
            <v>#VALUE!</v>
          </cell>
          <cell r="O370" t="e">
            <v>#VALUE!</v>
          </cell>
        </row>
        <row r="371">
          <cell r="A371">
            <v>363</v>
          </cell>
          <cell r="B371" t="str">
            <v xml:space="preserve">madera para dilataciones </v>
          </cell>
          <cell r="C371" t="str">
            <v>ml</v>
          </cell>
          <cell r="D371" t="e">
            <v>#VALUE!</v>
          </cell>
          <cell r="E371" t="str">
            <v>COTIZAR</v>
          </cell>
          <cell r="F371" t="str">
            <v>NO TIENE PRECIO</v>
          </cell>
          <cell r="G371">
            <v>816</v>
          </cell>
          <cell r="N371" t="e">
            <v>#VALUE!</v>
          </cell>
          <cell r="O371" t="e">
            <v>#VALUE!</v>
          </cell>
        </row>
        <row r="372">
          <cell r="A372">
            <v>364</v>
          </cell>
          <cell r="B372" t="str">
            <v>Madera rolliza</v>
          </cell>
          <cell r="C372" t="str">
            <v>ML</v>
          </cell>
          <cell r="D372" t="e">
            <v>#VALUE!</v>
          </cell>
          <cell r="E372" t="str">
            <v>COTIZAR</v>
          </cell>
          <cell r="F372" t="str">
            <v>NO TIENE PRECIO</v>
          </cell>
          <cell r="G372">
            <v>1200</v>
          </cell>
          <cell r="N372" t="e">
            <v>#VALUE!</v>
          </cell>
          <cell r="O372" t="e">
            <v>#VALUE!</v>
          </cell>
        </row>
        <row r="373">
          <cell r="A373">
            <v>365</v>
          </cell>
          <cell r="B373" t="str">
            <v>madera rolliza diametro &gt; 0,15 cm</v>
          </cell>
          <cell r="C373" t="str">
            <v>ML</v>
          </cell>
          <cell r="D373" t="e">
            <v>#VALUE!</v>
          </cell>
          <cell r="E373" t="str">
            <v>COTIZAR</v>
          </cell>
          <cell r="F373" t="str">
            <v>NO TIENE PRECIO</v>
          </cell>
          <cell r="G373">
            <v>1800</v>
          </cell>
          <cell r="N373" t="e">
            <v>#VALUE!</v>
          </cell>
          <cell r="O373" t="e">
            <v>#VALUE!</v>
          </cell>
        </row>
        <row r="374">
          <cell r="A374">
            <v>366</v>
          </cell>
          <cell r="B374" t="str">
            <v xml:space="preserve">Malla con vena </v>
          </cell>
          <cell r="C374" t="str">
            <v>M2</v>
          </cell>
          <cell r="D374">
            <v>2215.13</v>
          </cell>
          <cell r="E374">
            <v>1982.7586206896553</v>
          </cell>
          <cell r="F374" t="str">
            <v>Según Presupuesto Oficial</v>
          </cell>
          <cell r="G374">
            <v>2300</v>
          </cell>
          <cell r="H374">
            <v>1982.7586206896553</v>
          </cell>
          <cell r="I374" t="str">
            <v>Según Presupuesto Oficial</v>
          </cell>
          <cell r="N374">
            <v>84.869999999999891</v>
          </cell>
          <cell r="O374" t="str">
            <v>OK</v>
          </cell>
        </row>
        <row r="375">
          <cell r="A375">
            <v>367</v>
          </cell>
          <cell r="B375" t="str">
            <v>Malla con vena 0.6x2.40 mt</v>
          </cell>
          <cell r="C375" t="str">
            <v>M2</v>
          </cell>
          <cell r="D375" t="e">
            <v>#VALUE!</v>
          </cell>
          <cell r="E375" t="str">
            <v>COTIZAR</v>
          </cell>
          <cell r="F375" t="str">
            <v>NO TIENE PRECIO</v>
          </cell>
          <cell r="G375">
            <v>2300</v>
          </cell>
          <cell r="N375" t="e">
            <v>#VALUE!</v>
          </cell>
          <cell r="O375" t="e">
            <v>#VALUE!</v>
          </cell>
        </row>
        <row r="376">
          <cell r="A376">
            <v>368</v>
          </cell>
          <cell r="B376" t="str">
            <v>Malla con vena para pañete bajo placa</v>
          </cell>
          <cell r="C376" t="str">
            <v>M2</v>
          </cell>
          <cell r="D376">
            <v>2215.13</v>
          </cell>
          <cell r="E376">
            <v>1982.7586206896553</v>
          </cell>
          <cell r="F376" t="str">
            <v>Según Presupuesto Oficial</v>
          </cell>
          <cell r="G376">
            <v>2300</v>
          </cell>
          <cell r="H376">
            <v>1982.7586206896553</v>
          </cell>
          <cell r="I376" t="str">
            <v>Según Presupuesto Oficial</v>
          </cell>
          <cell r="N376">
            <v>84.869999999999891</v>
          </cell>
          <cell r="O376" t="str">
            <v>OK</v>
          </cell>
        </row>
        <row r="377">
          <cell r="A377">
            <v>369</v>
          </cell>
          <cell r="B377" t="str">
            <v>Malla electrosoldada (H084) ref. 104 diaco</v>
          </cell>
          <cell r="C377" t="str">
            <v>M2</v>
          </cell>
          <cell r="D377" t="e">
            <v>#VALUE!</v>
          </cell>
          <cell r="E377" t="str">
            <v>COTIZAR</v>
          </cell>
          <cell r="F377" t="str">
            <v>NO TIENE PRECIO</v>
          </cell>
          <cell r="G377">
            <v>2056.75</v>
          </cell>
          <cell r="N377" t="e">
            <v>#VALUE!</v>
          </cell>
          <cell r="O377" t="e">
            <v>#VALUE!</v>
          </cell>
        </row>
        <row r="378">
          <cell r="A378">
            <v>370</v>
          </cell>
          <cell r="B378" t="str">
            <v>Malla eslabonada</v>
          </cell>
          <cell r="C378" t="str">
            <v>M2</v>
          </cell>
          <cell r="D378">
            <v>9607.8855999999996</v>
          </cell>
          <cell r="E378">
            <v>8600</v>
          </cell>
          <cell r="F378" t="str">
            <v>FERRELECTRICOS ANZEA (J.R.)</v>
          </cell>
          <cell r="G378">
            <v>9000</v>
          </cell>
          <cell r="H378">
            <v>8600</v>
          </cell>
          <cell r="I378" t="str">
            <v>FERRELECTRICOS ANZEA (J.R.)</v>
          </cell>
          <cell r="N378">
            <v>-607.88559999999961</v>
          </cell>
          <cell r="O378" t="str">
            <v>BUSCAR UN MEJOR PRECIO</v>
          </cell>
        </row>
        <row r="379">
          <cell r="A379">
            <v>371</v>
          </cell>
          <cell r="B379" t="str">
            <v>Malla polisombre para proteccion perimetral</v>
          </cell>
          <cell r="C379" t="str">
            <v>M2</v>
          </cell>
          <cell r="D379" t="e">
            <v>#VALUE!</v>
          </cell>
          <cell r="E379" t="str">
            <v>COTIZAR</v>
          </cell>
          <cell r="F379" t="str">
            <v>NO TIENE PRECIO</v>
          </cell>
          <cell r="G379">
            <v>972</v>
          </cell>
          <cell r="N379" t="e">
            <v>#VALUE!</v>
          </cell>
          <cell r="O379" t="e">
            <v>#VALUE!</v>
          </cell>
        </row>
        <row r="380">
          <cell r="A380">
            <v>372</v>
          </cell>
          <cell r="B380" t="str">
            <v>Manguera de empalme a la red de distribución</v>
          </cell>
          <cell r="C380" t="str">
            <v>und</v>
          </cell>
          <cell r="D380">
            <v>4045.02</v>
          </cell>
          <cell r="E380">
            <v>3620.6896551724139</v>
          </cell>
          <cell r="F380" t="str">
            <v>Según Presupuesto Oficial</v>
          </cell>
          <cell r="G380">
            <v>3500</v>
          </cell>
          <cell r="H380">
            <v>3620.6896551724139</v>
          </cell>
          <cell r="I380" t="str">
            <v>Según Presupuesto Oficial</v>
          </cell>
          <cell r="N380">
            <v>-545.02</v>
          </cell>
          <cell r="O380" t="str">
            <v>BUSCAR UN MEJOR PRECIO</v>
          </cell>
        </row>
        <row r="381">
          <cell r="A381">
            <v>373</v>
          </cell>
          <cell r="B381" t="str">
            <v>Marco elaborad y pintada con anticorrosivo 0.70 * 2.05</v>
          </cell>
          <cell r="C381" t="str">
            <v>UN</v>
          </cell>
          <cell r="D381" t="e">
            <v>#VALUE!</v>
          </cell>
          <cell r="E381" t="str">
            <v>COTIZAR</v>
          </cell>
          <cell r="F381" t="str">
            <v>NO TIENE PRECIO</v>
          </cell>
          <cell r="G381">
            <v>25000</v>
          </cell>
          <cell r="N381" t="e">
            <v>#VALUE!</v>
          </cell>
          <cell r="O381" t="e">
            <v>#VALUE!</v>
          </cell>
        </row>
        <row r="382">
          <cell r="A382">
            <v>374</v>
          </cell>
          <cell r="B382" t="str">
            <v>Marco elaborad y pintada con anticorrosivo 0.80 * 2.05</v>
          </cell>
          <cell r="C382" t="str">
            <v>UN</v>
          </cell>
          <cell r="D382" t="e">
            <v>#VALUE!</v>
          </cell>
          <cell r="E382" t="str">
            <v>COTIZAR</v>
          </cell>
          <cell r="F382" t="str">
            <v>NO TIENE PRECIO</v>
          </cell>
          <cell r="G382">
            <v>26000</v>
          </cell>
          <cell r="N382" t="e">
            <v>#VALUE!</v>
          </cell>
          <cell r="O382" t="e">
            <v>#VALUE!</v>
          </cell>
        </row>
        <row r="383">
          <cell r="A383">
            <v>375</v>
          </cell>
          <cell r="B383" t="str">
            <v>Marco elaborad y pintada con anticorrosivo 0.90 * 2.05</v>
          </cell>
          <cell r="C383" t="str">
            <v>UN</v>
          </cell>
          <cell r="D383" t="e">
            <v>#VALUE!</v>
          </cell>
          <cell r="E383" t="str">
            <v>COTIZAR</v>
          </cell>
          <cell r="F383" t="str">
            <v>NO TIENE PRECIO</v>
          </cell>
          <cell r="G383">
            <v>28000</v>
          </cell>
          <cell r="N383" t="e">
            <v>#VALUE!</v>
          </cell>
          <cell r="O383" t="e">
            <v>#VALUE!</v>
          </cell>
        </row>
        <row r="384">
          <cell r="A384">
            <v>376</v>
          </cell>
          <cell r="B384" t="str">
            <v>Marmol gris payande 30x15</v>
          </cell>
          <cell r="C384" t="str">
            <v>M2</v>
          </cell>
          <cell r="D384" t="e">
            <v>#VALUE!</v>
          </cell>
          <cell r="E384" t="str">
            <v>COTIZAR</v>
          </cell>
          <cell r="F384" t="str">
            <v>NO TIENE PRECIO</v>
          </cell>
          <cell r="G384">
            <v>35000</v>
          </cell>
          <cell r="N384" t="e">
            <v>#VALUE!</v>
          </cell>
          <cell r="O384" t="e">
            <v>#VALUE!</v>
          </cell>
        </row>
        <row r="385">
          <cell r="A385">
            <v>377</v>
          </cell>
          <cell r="B385" t="str">
            <v>Marmolina 25 kg</v>
          </cell>
          <cell r="C385" t="str">
            <v>KG</v>
          </cell>
          <cell r="D385" t="e">
            <v>#VALUE!</v>
          </cell>
          <cell r="E385" t="str">
            <v>COTIZAR</v>
          </cell>
          <cell r="F385" t="str">
            <v>NO TIENE PRECIO</v>
          </cell>
          <cell r="G385">
            <v>300</v>
          </cell>
          <cell r="N385" t="e">
            <v>#VALUE!</v>
          </cell>
          <cell r="O385" t="e">
            <v>#VALUE!</v>
          </cell>
        </row>
        <row r="386">
          <cell r="A386">
            <v>378</v>
          </cell>
          <cell r="B386" t="str">
            <v>Marmolina. 25 kg</v>
          </cell>
          <cell r="C386" t="str">
            <v>KG</v>
          </cell>
          <cell r="D386" t="e">
            <v>#VALUE!</v>
          </cell>
          <cell r="E386" t="str">
            <v>COTIZAR</v>
          </cell>
          <cell r="F386" t="str">
            <v>NO TIENE PRECIO</v>
          </cell>
          <cell r="G386">
            <v>240</v>
          </cell>
          <cell r="N386" t="e">
            <v>#VALUE!</v>
          </cell>
          <cell r="O386" t="e">
            <v>#VALUE!</v>
          </cell>
        </row>
        <row r="387">
          <cell r="A387">
            <v>379</v>
          </cell>
          <cell r="B387" t="str">
            <v>Marmorl rio claro 30x30</v>
          </cell>
          <cell r="C387" t="str">
            <v>M3</v>
          </cell>
          <cell r="D387" t="e">
            <v>#VALUE!</v>
          </cell>
          <cell r="E387" t="str">
            <v>COTIZAR</v>
          </cell>
          <cell r="F387" t="str">
            <v>NO TIENE PRECIO</v>
          </cell>
          <cell r="G387">
            <v>35000</v>
          </cell>
          <cell r="N387" t="e">
            <v>#VALUE!</v>
          </cell>
          <cell r="O387" t="e">
            <v>#VALUE!</v>
          </cell>
        </row>
        <row r="388">
          <cell r="A388">
            <v>380</v>
          </cell>
          <cell r="B388" t="str">
            <v>Materia organica</v>
          </cell>
          <cell r="C388" t="str">
            <v>gl</v>
          </cell>
          <cell r="D388">
            <v>963.09999999999991</v>
          </cell>
          <cell r="E388">
            <v>862.06896551724139</v>
          </cell>
          <cell r="F388" t="str">
            <v>Global según Oficial</v>
          </cell>
          <cell r="G388">
            <v>1000</v>
          </cell>
          <cell r="H388">
            <v>862.06896551724139</v>
          </cell>
          <cell r="I388" t="str">
            <v>Global según Oficial</v>
          </cell>
          <cell r="N388">
            <v>36.900000000000091</v>
          </cell>
          <cell r="O388" t="str">
            <v>OK</v>
          </cell>
        </row>
        <row r="389">
          <cell r="A389">
            <v>381</v>
          </cell>
          <cell r="B389" t="str">
            <v xml:space="preserve">material base granular triturada tam. Max. 1 1/2" </v>
          </cell>
          <cell r="C389" t="str">
            <v>m3</v>
          </cell>
          <cell r="D389">
            <v>24077.5</v>
          </cell>
          <cell r="E389">
            <v>21551.724137931036</v>
          </cell>
          <cell r="F389" t="str">
            <v>TRIT. Y COM. GUAYURIBA</v>
          </cell>
          <cell r="G389">
            <v>22500</v>
          </cell>
          <cell r="H389">
            <v>21551.724137931036</v>
          </cell>
          <cell r="I389" t="str">
            <v>TRIT. Y COM. GUAYURIBA</v>
          </cell>
          <cell r="N389">
            <v>-1577.5</v>
          </cell>
          <cell r="O389" t="str">
            <v>BUSCAR UN MEJOR PRECIO</v>
          </cell>
        </row>
        <row r="390">
          <cell r="A390">
            <v>382</v>
          </cell>
          <cell r="B390" t="str">
            <v>material de rio tam. Max. 3" incluye derechos de explote</v>
          </cell>
          <cell r="C390" t="str">
            <v>m3</v>
          </cell>
          <cell r="D390">
            <v>5778.5999999999995</v>
          </cell>
          <cell r="E390">
            <v>5172.4137931034484</v>
          </cell>
          <cell r="F390" t="str">
            <v>TRIT. Y COM. GUAYURIBA</v>
          </cell>
          <cell r="G390">
            <v>6000</v>
          </cell>
          <cell r="H390">
            <v>5172.4137931034484</v>
          </cell>
          <cell r="I390" t="str">
            <v>TRIT. Y COM. GUAYURIBA</v>
          </cell>
          <cell r="N390">
            <v>221.40000000000055</v>
          </cell>
          <cell r="O390" t="str">
            <v>OK</v>
          </cell>
        </row>
        <row r="391">
          <cell r="A391">
            <v>383</v>
          </cell>
          <cell r="B391" t="str">
            <v>Material de río tamaño max. 2"</v>
          </cell>
          <cell r="C391" t="str">
            <v>M3</v>
          </cell>
          <cell r="D391">
            <v>5778.5999999999995</v>
          </cell>
          <cell r="E391">
            <v>5172.4137931034484</v>
          </cell>
          <cell r="F391" t="str">
            <v>TRIT. Y COM. GUAYURIBA</v>
          </cell>
          <cell r="G391">
            <v>6000</v>
          </cell>
          <cell r="H391">
            <v>5172.4137931034484</v>
          </cell>
          <cell r="I391" t="str">
            <v>TRIT. Y COM. GUAYURIBA</v>
          </cell>
          <cell r="N391">
            <v>221.40000000000055</v>
          </cell>
          <cell r="O391" t="str">
            <v>OK</v>
          </cell>
        </row>
        <row r="392">
          <cell r="A392">
            <v>384</v>
          </cell>
          <cell r="B392" t="str">
            <v>Material de rìo tamaño Max. 3" incluye derechos de explote (para puentes)</v>
          </cell>
          <cell r="C392" t="str">
            <v>m3</v>
          </cell>
          <cell r="D392" t="e">
            <v>#VALUE!</v>
          </cell>
          <cell r="E392" t="str">
            <v>COTIZAR</v>
          </cell>
          <cell r="F392" t="str">
            <v>NO TIENE PRECIO</v>
          </cell>
          <cell r="G392">
            <v>5000</v>
          </cell>
          <cell r="N392" t="e">
            <v>#VALUE!</v>
          </cell>
          <cell r="O392" t="e">
            <v>#VALUE!</v>
          </cell>
        </row>
        <row r="393">
          <cell r="A393">
            <v>385</v>
          </cell>
          <cell r="B393" t="str">
            <v>material granular para mezcla</v>
          </cell>
          <cell r="C393" t="str">
            <v>m3</v>
          </cell>
          <cell r="D393" t="e">
            <v>#VALUE!</v>
          </cell>
          <cell r="E393" t="str">
            <v>COTIZAR</v>
          </cell>
          <cell r="F393" t="str">
            <v>NO TIENE PRECIO</v>
          </cell>
          <cell r="G393">
            <v>22500</v>
          </cell>
          <cell r="N393" t="e">
            <v>#VALUE!</v>
          </cell>
          <cell r="O393" t="e">
            <v>#VALUE!</v>
          </cell>
        </row>
        <row r="394">
          <cell r="A394">
            <v>386</v>
          </cell>
          <cell r="B394" t="str">
            <v>Material para mortero 1:3</v>
          </cell>
          <cell r="C394" t="str">
            <v>M3</v>
          </cell>
          <cell r="D394">
            <v>263765.16009999998</v>
          </cell>
          <cell r="E394">
            <v>236095.68965517243</v>
          </cell>
          <cell r="F394" t="str">
            <v>Según Presupuesto Oficial</v>
          </cell>
          <cell r="G394">
            <v>273871</v>
          </cell>
          <cell r="H394">
            <v>236095.68965517243</v>
          </cell>
          <cell r="I394" t="str">
            <v>Según Presupuesto Oficial</v>
          </cell>
          <cell r="N394">
            <v>10105.839900000021</v>
          </cell>
          <cell r="O394" t="str">
            <v>OK</v>
          </cell>
        </row>
        <row r="395">
          <cell r="A395">
            <v>387</v>
          </cell>
          <cell r="B395" t="str">
            <v>Material para mortero 1:4</v>
          </cell>
          <cell r="C395" t="str">
            <v>M3</v>
          </cell>
          <cell r="D395">
            <v>224480.31109999999</v>
          </cell>
          <cell r="E395">
            <v>200931.89655172414</v>
          </cell>
          <cell r="F395" t="str">
            <v>Según Presupuesto Oficial</v>
          </cell>
          <cell r="G395">
            <v>233081</v>
          </cell>
          <cell r="H395">
            <v>200931.89655172414</v>
          </cell>
          <cell r="I395" t="str">
            <v>Según Presupuesto Oficial</v>
          </cell>
          <cell r="N395">
            <v>8600.6889000000083</v>
          </cell>
          <cell r="O395" t="str">
            <v>OK</v>
          </cell>
        </row>
        <row r="396">
          <cell r="A396">
            <v>388</v>
          </cell>
          <cell r="B396" t="str">
            <v>Materiales oficial elects (caja, tuberia, alambres, aguarotos yaccesorios)</v>
          </cell>
          <cell r="C396" t="str">
            <v>global</v>
          </cell>
          <cell r="D396">
            <v>39525.623999999996</v>
          </cell>
          <cell r="E396">
            <v>35379.310344827587</v>
          </cell>
          <cell r="F396" t="str">
            <v>Global según Oficial</v>
          </cell>
          <cell r="G396">
            <v>41040</v>
          </cell>
          <cell r="H396">
            <v>35379.310344827587</v>
          </cell>
          <cell r="I396" t="str">
            <v>Global según Oficial</v>
          </cell>
          <cell r="N396">
            <v>1514.3760000000038</v>
          </cell>
          <cell r="O396" t="str">
            <v>OK</v>
          </cell>
        </row>
        <row r="397">
          <cell r="A397">
            <v>389</v>
          </cell>
          <cell r="B397" t="str">
            <v>Materiales oficial elects (cajas, tubos, alambre, aguarotos y accesorios)</v>
          </cell>
          <cell r="C397" t="str">
            <v>global</v>
          </cell>
          <cell r="D397">
            <v>24077.5</v>
          </cell>
          <cell r="E397">
            <v>21551.724137931036</v>
          </cell>
          <cell r="F397" t="str">
            <v>Global según Oficial</v>
          </cell>
          <cell r="G397">
            <v>25000</v>
          </cell>
          <cell r="H397">
            <v>21551.724137931036</v>
          </cell>
          <cell r="I397" t="str">
            <v>Global según Oficial</v>
          </cell>
          <cell r="N397">
            <v>922.5</v>
          </cell>
          <cell r="O397" t="str">
            <v>OK</v>
          </cell>
        </row>
        <row r="398">
          <cell r="A398">
            <v>390</v>
          </cell>
          <cell r="B398" t="str">
            <v>Materiales oficial elects (cajas, tubos, alambre, aguarotos y accesorios)</v>
          </cell>
          <cell r="C398" t="str">
            <v>global</v>
          </cell>
          <cell r="D398">
            <v>24992.445</v>
          </cell>
          <cell r="E398">
            <v>22370.689655172417</v>
          </cell>
          <cell r="F398" t="str">
            <v>Global según Oficial</v>
          </cell>
          <cell r="G398">
            <v>25950</v>
          </cell>
          <cell r="H398">
            <v>22370.689655172417</v>
          </cell>
          <cell r="I398" t="str">
            <v>Global según Oficial</v>
          </cell>
          <cell r="N398">
            <v>957.55500000000029</v>
          </cell>
          <cell r="O398" t="str">
            <v>OK</v>
          </cell>
        </row>
        <row r="399">
          <cell r="A399">
            <v>391</v>
          </cell>
          <cell r="B399" t="str">
            <v>Materiales oficial elects (cajas, tubos, alambres, aparatos y accesorios)</v>
          </cell>
          <cell r="C399" t="str">
            <v>global</v>
          </cell>
          <cell r="D399">
            <v>21843.108</v>
          </cell>
          <cell r="E399">
            <v>19551.724137931036</v>
          </cell>
          <cell r="F399" t="str">
            <v>Global según Oficial</v>
          </cell>
          <cell r="G399">
            <v>22680</v>
          </cell>
          <cell r="H399">
            <v>19551.724137931036</v>
          </cell>
          <cell r="I399" t="str">
            <v>Global según Oficial</v>
          </cell>
          <cell r="N399">
            <v>836.89199999999983</v>
          </cell>
          <cell r="O399" t="str">
            <v>OK</v>
          </cell>
        </row>
        <row r="400">
          <cell r="A400">
            <v>392</v>
          </cell>
          <cell r="B400" t="str">
            <v>Materiales oficial elects (tuberia, cajas, alambres, aguarotos, accesorios)</v>
          </cell>
          <cell r="C400" t="str">
            <v>global</v>
          </cell>
          <cell r="D400">
            <v>20282.885999999999</v>
          </cell>
          <cell r="E400">
            <v>18155.172413793105</v>
          </cell>
          <cell r="F400" t="str">
            <v>Global según Oficial</v>
          </cell>
          <cell r="G400">
            <v>21060</v>
          </cell>
          <cell r="H400">
            <v>18155.172413793105</v>
          </cell>
          <cell r="I400" t="str">
            <v>Global según Oficial</v>
          </cell>
          <cell r="N400">
            <v>777.1140000000014</v>
          </cell>
          <cell r="O400" t="str">
            <v>OK</v>
          </cell>
        </row>
        <row r="401">
          <cell r="A401">
            <v>393</v>
          </cell>
          <cell r="B401" t="str">
            <v>Materiales oficial elects (Tubos, cajas, alambres, aguarotos, accesorios</v>
          </cell>
          <cell r="C401" t="str">
            <v>global</v>
          </cell>
          <cell r="D401">
            <v>79118.665000000008</v>
          </cell>
          <cell r="E401">
            <v>70818.965517241391</v>
          </cell>
          <cell r="F401" t="str">
            <v>Global según Oficial</v>
          </cell>
          <cell r="G401">
            <v>82150</v>
          </cell>
          <cell r="H401">
            <v>70818.965517241391</v>
          </cell>
          <cell r="I401" t="str">
            <v>Global según Oficial</v>
          </cell>
          <cell r="N401">
            <v>3031.3349999999919</v>
          </cell>
          <cell r="O401" t="str">
            <v>OK</v>
          </cell>
        </row>
        <row r="402">
          <cell r="A402">
            <v>394</v>
          </cell>
          <cell r="B402" t="str">
            <v>Materiales oficial elects (Tubos, cajas, alambres, aguarotos, accesorios</v>
          </cell>
          <cell r="C402" t="str">
            <v>global</v>
          </cell>
          <cell r="D402">
            <v>89760.92</v>
          </cell>
          <cell r="E402">
            <v>80344.827586206899</v>
          </cell>
          <cell r="F402" t="str">
            <v>Global según Oficial</v>
          </cell>
          <cell r="G402">
            <v>93200</v>
          </cell>
          <cell r="H402">
            <v>80344.827586206899</v>
          </cell>
          <cell r="I402" t="str">
            <v>Global según Oficial</v>
          </cell>
          <cell r="N402">
            <v>3439.0800000000017</v>
          </cell>
          <cell r="O402" t="str">
            <v>OK</v>
          </cell>
        </row>
        <row r="403">
          <cell r="A403">
            <v>395</v>
          </cell>
          <cell r="B403" t="str">
            <v>Materiales oficial elects y accesorios (Tubos, cajas, alambre, aparatos)</v>
          </cell>
          <cell r="C403" t="str">
            <v>global</v>
          </cell>
          <cell r="D403">
            <v>15602.22</v>
          </cell>
          <cell r="E403">
            <v>13965.517241379312</v>
          </cell>
          <cell r="F403" t="str">
            <v>Global según Oficial</v>
          </cell>
          <cell r="G403">
            <v>16200</v>
          </cell>
          <cell r="H403">
            <v>13965.517241379312</v>
          </cell>
          <cell r="I403" t="str">
            <v>Global según Oficial</v>
          </cell>
          <cell r="N403">
            <v>597.78000000000065</v>
          </cell>
          <cell r="O403" t="str">
            <v>OK</v>
          </cell>
        </row>
        <row r="404">
          <cell r="A404">
            <v>396</v>
          </cell>
          <cell r="B404" t="str">
            <v>Mayolica toledo 20x20</v>
          </cell>
          <cell r="C404" t="str">
            <v>M2</v>
          </cell>
          <cell r="D404">
            <v>14446.5</v>
          </cell>
          <cell r="E404">
            <v>12931.034482758621</v>
          </cell>
          <cell r="F404" t="str">
            <v>Según Presupuesto Oficial</v>
          </cell>
          <cell r="G404">
            <v>12000</v>
          </cell>
          <cell r="H404">
            <v>12931.034482758621</v>
          </cell>
          <cell r="I404" t="str">
            <v>Según Presupuesto Oficial</v>
          </cell>
          <cell r="N404">
            <v>-2446.5</v>
          </cell>
          <cell r="O404" t="str">
            <v>BUSCAR UN MEJOR PRECIO</v>
          </cell>
        </row>
        <row r="405">
          <cell r="A405">
            <v>397</v>
          </cell>
          <cell r="B405" t="str">
            <v>Mediterraneo Amarillo 20x20 T4</v>
          </cell>
          <cell r="C405" t="str">
            <v>M2</v>
          </cell>
          <cell r="D405" t="e">
            <v>#VALUE!</v>
          </cell>
          <cell r="E405" t="str">
            <v>COTIZAR</v>
          </cell>
          <cell r="F405" t="str">
            <v>NO TIENE PRECIO</v>
          </cell>
          <cell r="G405">
            <v>15800</v>
          </cell>
          <cell r="N405" t="e">
            <v>#VALUE!</v>
          </cell>
          <cell r="O405" t="e">
            <v>#VALUE!</v>
          </cell>
        </row>
        <row r="406">
          <cell r="A406">
            <v>398</v>
          </cell>
          <cell r="B406" t="str">
            <v>Mediterraneo Azul 20x20 T4</v>
          </cell>
          <cell r="C406" t="str">
            <v>M2</v>
          </cell>
          <cell r="D406" t="e">
            <v>#VALUE!</v>
          </cell>
          <cell r="E406" t="str">
            <v>COTIZAR</v>
          </cell>
          <cell r="F406" t="str">
            <v>NO TIENE PRECIO</v>
          </cell>
          <cell r="G406">
            <v>15800</v>
          </cell>
          <cell r="N406" t="e">
            <v>#VALUE!</v>
          </cell>
          <cell r="O406" t="e">
            <v>#VALUE!</v>
          </cell>
        </row>
        <row r="407">
          <cell r="A407">
            <v>399</v>
          </cell>
          <cell r="B407" t="str">
            <v>Mediterraneo Blanco 20x20 T4</v>
          </cell>
          <cell r="C407" t="str">
            <v>M2</v>
          </cell>
          <cell r="D407" t="e">
            <v>#VALUE!</v>
          </cell>
          <cell r="E407" t="str">
            <v>COTIZAR</v>
          </cell>
          <cell r="F407" t="str">
            <v>NO TIENE PRECIO</v>
          </cell>
          <cell r="G407">
            <v>15800</v>
          </cell>
          <cell r="N407" t="e">
            <v>#VALUE!</v>
          </cell>
          <cell r="O407" t="e">
            <v>#VALUE!</v>
          </cell>
        </row>
        <row r="408">
          <cell r="A408">
            <v>400</v>
          </cell>
          <cell r="B408" t="str">
            <v>Mediterraneo Celeste 20x20 T4</v>
          </cell>
          <cell r="C408" t="str">
            <v>M2</v>
          </cell>
          <cell r="D408" t="e">
            <v>#VALUE!</v>
          </cell>
          <cell r="E408" t="str">
            <v>COTIZAR</v>
          </cell>
          <cell r="F408" t="str">
            <v>NO TIENE PRECIO</v>
          </cell>
          <cell r="G408">
            <v>15800</v>
          </cell>
          <cell r="N408" t="e">
            <v>#VALUE!</v>
          </cell>
          <cell r="O408" t="e">
            <v>#VALUE!</v>
          </cell>
        </row>
        <row r="409">
          <cell r="A409">
            <v>401</v>
          </cell>
          <cell r="B409" t="str">
            <v>Mediterraneo Menta 20x20 T4</v>
          </cell>
          <cell r="C409" t="str">
            <v>M2</v>
          </cell>
          <cell r="D409" t="e">
            <v>#VALUE!</v>
          </cell>
          <cell r="E409" t="str">
            <v>COTIZAR</v>
          </cell>
          <cell r="F409" t="str">
            <v>NO TIENE PRECIO</v>
          </cell>
          <cell r="G409">
            <v>15800</v>
          </cell>
          <cell r="N409" t="e">
            <v>#VALUE!</v>
          </cell>
          <cell r="O409" t="e">
            <v>#VALUE!</v>
          </cell>
        </row>
        <row r="410">
          <cell r="A410">
            <v>402</v>
          </cell>
          <cell r="B410" t="str">
            <v>Mediterraneo Vinotinto 20x20 T4</v>
          </cell>
          <cell r="C410" t="str">
            <v>M2</v>
          </cell>
          <cell r="D410" t="e">
            <v>#VALUE!</v>
          </cell>
          <cell r="E410" t="str">
            <v>COTIZAR</v>
          </cell>
          <cell r="F410" t="str">
            <v>NO TIENE PRECIO</v>
          </cell>
          <cell r="G410">
            <v>15800</v>
          </cell>
          <cell r="N410" t="e">
            <v>#VALUE!</v>
          </cell>
          <cell r="O410" t="e">
            <v>#VALUE!</v>
          </cell>
        </row>
        <row r="411">
          <cell r="A411">
            <v>403</v>
          </cell>
          <cell r="B411" t="str">
            <v>Mediterraneo blanco 20x20</v>
          </cell>
          <cell r="C411" t="str">
            <v>M2</v>
          </cell>
          <cell r="D411">
            <v>15216.98</v>
          </cell>
          <cell r="E411">
            <v>13620.689655172415</v>
          </cell>
          <cell r="F411" t="str">
            <v>Según Presupuesto Oficial</v>
          </cell>
          <cell r="G411">
            <v>15800</v>
          </cell>
          <cell r="H411">
            <v>13620.689655172415</v>
          </cell>
          <cell r="I411" t="str">
            <v>Según Presupuesto Oficial</v>
          </cell>
          <cell r="N411">
            <v>583.02000000000044</v>
          </cell>
          <cell r="O411" t="str">
            <v>OK</v>
          </cell>
        </row>
        <row r="412">
          <cell r="A412">
            <v>404</v>
          </cell>
          <cell r="B412" t="str">
            <v>Minerales y cemento para esmalte</v>
          </cell>
          <cell r="C412" t="str">
            <v>Global</v>
          </cell>
          <cell r="D412">
            <v>3852.3999999999996</v>
          </cell>
          <cell r="E412">
            <v>3448.2758620689656</v>
          </cell>
          <cell r="F412" t="str">
            <v>Global según Oficial</v>
          </cell>
          <cell r="G412">
            <v>4000</v>
          </cell>
          <cell r="H412">
            <v>3448.2758620689656</v>
          </cell>
          <cell r="I412" t="str">
            <v>Global según Oficial</v>
          </cell>
          <cell r="N412">
            <v>147.60000000000036</v>
          </cell>
          <cell r="O412" t="str">
            <v>OK</v>
          </cell>
        </row>
        <row r="413">
          <cell r="A413">
            <v>405</v>
          </cell>
          <cell r="B413" t="str">
            <v>Mortero 1:3</v>
          </cell>
          <cell r="C413" t="str">
            <v>M3</v>
          </cell>
          <cell r="D413" t="e">
            <v>#VALUE!</v>
          </cell>
          <cell r="E413" t="str">
            <v>COTIZAR</v>
          </cell>
          <cell r="F413" t="str">
            <v>NO TIENE PRECIO</v>
          </cell>
          <cell r="G413">
            <v>273871</v>
          </cell>
          <cell r="N413" t="e">
            <v>#VALUE!</v>
          </cell>
          <cell r="O413" t="e">
            <v>#VALUE!</v>
          </cell>
        </row>
        <row r="414">
          <cell r="A414">
            <v>406</v>
          </cell>
          <cell r="B414" t="str">
            <v>Mortero 1:3 para anclaje de instalación</v>
          </cell>
          <cell r="C414" t="str">
            <v>M3</v>
          </cell>
          <cell r="D414" t="e">
            <v>#VALUE!</v>
          </cell>
          <cell r="E414" t="str">
            <v>COTIZAR</v>
          </cell>
          <cell r="F414" t="str">
            <v>NO TIENE PRECIO</v>
          </cell>
          <cell r="G414">
            <v>273871.67</v>
          </cell>
          <cell r="N414" t="e">
            <v>#VALUE!</v>
          </cell>
          <cell r="O414" t="e">
            <v>#VALUE!</v>
          </cell>
        </row>
        <row r="415">
          <cell r="A415">
            <v>407</v>
          </cell>
          <cell r="B415" t="str">
            <v>Mortero 1:4</v>
          </cell>
          <cell r="C415" t="str">
            <v>M3</v>
          </cell>
          <cell r="D415">
            <v>224480.95637700002</v>
          </cell>
          <cell r="E415">
            <v>200932.47413793107</v>
          </cell>
          <cell r="F415" t="str">
            <v>Según Presupuesto Oficial</v>
          </cell>
          <cell r="G415">
            <v>233081.67</v>
          </cell>
          <cell r="H415">
            <v>200932.47413793107</v>
          </cell>
          <cell r="I415" t="str">
            <v>Según Presupuesto Oficial</v>
          </cell>
          <cell r="N415">
            <v>8600.7136229999887</v>
          </cell>
          <cell r="O415" t="str">
            <v>OK</v>
          </cell>
        </row>
        <row r="416">
          <cell r="A416">
            <v>408</v>
          </cell>
          <cell r="B416" t="str">
            <v>Mortero 1:4 con aditivos</v>
          </cell>
          <cell r="C416" t="str">
            <v>M3</v>
          </cell>
          <cell r="D416" t="e">
            <v>#VALUE!</v>
          </cell>
          <cell r="E416" t="str">
            <v>COTIZAR</v>
          </cell>
          <cell r="F416" t="str">
            <v>NO TIENE PRECIO</v>
          </cell>
          <cell r="G416">
            <v>356567.66666666669</v>
          </cell>
          <cell r="N416" t="e">
            <v>#VALUE!</v>
          </cell>
          <cell r="O416" t="e">
            <v>#VALUE!</v>
          </cell>
        </row>
        <row r="417">
          <cell r="A417">
            <v>409</v>
          </cell>
          <cell r="B417" t="str">
            <v>Mortero 1:4 de alistado</v>
          </cell>
          <cell r="C417" t="str">
            <v>M3</v>
          </cell>
          <cell r="D417">
            <v>260397.16087599995</v>
          </cell>
          <cell r="E417">
            <v>233081</v>
          </cell>
          <cell r="F417">
            <v>0</v>
          </cell>
          <cell r="G417">
            <v>233081.67</v>
          </cell>
          <cell r="H417">
            <v>233081</v>
          </cell>
          <cell r="N417">
            <v>-27315.490875999938</v>
          </cell>
          <cell r="O417" t="str">
            <v>BUSCAR UN MEJOR PRECIO</v>
          </cell>
        </row>
        <row r="418">
          <cell r="A418">
            <v>410</v>
          </cell>
          <cell r="B418" t="str">
            <v>Mortero 1:4 impermeabiliazado para pañetes</v>
          </cell>
          <cell r="C418" t="str">
            <v>M3</v>
          </cell>
          <cell r="D418" t="e">
            <v>#VALUE!</v>
          </cell>
          <cell r="E418" t="str">
            <v>COTIZAR</v>
          </cell>
          <cell r="F418" t="str">
            <v>NO TIENE PRECIO</v>
          </cell>
          <cell r="G418">
            <v>356567.66666666669</v>
          </cell>
          <cell r="N418" t="e">
            <v>#VALUE!</v>
          </cell>
          <cell r="O418" t="e">
            <v>#VALUE!</v>
          </cell>
        </row>
        <row r="419">
          <cell r="A419">
            <v>411</v>
          </cell>
          <cell r="B419" t="str">
            <v>Mortero 1:4 impermeabilizado</v>
          </cell>
          <cell r="C419" t="str">
            <v>M3</v>
          </cell>
          <cell r="D419">
            <v>343410.31976666674</v>
          </cell>
          <cell r="E419">
            <v>307385.91954022995</v>
          </cell>
          <cell r="F419">
            <v>0</v>
          </cell>
          <cell r="G419">
            <v>356567.66666666669</v>
          </cell>
          <cell r="H419">
            <v>307385.91954022995</v>
          </cell>
          <cell r="N419">
            <v>13157.346899999946</v>
          </cell>
          <cell r="O419" t="str">
            <v>OK</v>
          </cell>
        </row>
        <row r="420">
          <cell r="A420">
            <v>412</v>
          </cell>
          <cell r="B420" t="str">
            <v>Mortero 1:4 impermeabilizado pañetes</v>
          </cell>
          <cell r="C420" t="str">
            <v>M3</v>
          </cell>
          <cell r="D420" t="e">
            <v>#VALUE!</v>
          </cell>
          <cell r="E420" t="str">
            <v>COTIZAR</v>
          </cell>
          <cell r="F420" t="str">
            <v>NO TIENE PRECIO</v>
          </cell>
          <cell r="G420">
            <v>356567.66666666669</v>
          </cell>
          <cell r="N420" t="e">
            <v>#VALUE!</v>
          </cell>
          <cell r="O420" t="e">
            <v>#VALUE!</v>
          </cell>
        </row>
        <row r="421">
          <cell r="A421">
            <v>413</v>
          </cell>
          <cell r="B421" t="str">
            <v>Mortero 1:5</v>
          </cell>
          <cell r="C421" t="str">
            <v>M3</v>
          </cell>
          <cell r="D421">
            <v>202251</v>
          </cell>
          <cell r="E421">
            <v>181034.4827586207</v>
          </cell>
          <cell r="F421" t="str">
            <v>Según Presupuesto Oficial</v>
          </cell>
          <cell r="G421">
            <v>205506.67</v>
          </cell>
          <cell r="H421">
            <v>181034.4827586207</v>
          </cell>
          <cell r="I421" t="str">
            <v>Según Presupuesto Oficial</v>
          </cell>
          <cell r="N421">
            <v>3255.6700000000128</v>
          </cell>
          <cell r="O421" t="str">
            <v>OK</v>
          </cell>
        </row>
        <row r="422">
          <cell r="A422">
            <v>414</v>
          </cell>
          <cell r="B422" t="str">
            <v>Mortero 1:6</v>
          </cell>
          <cell r="C422" t="str">
            <v>M3</v>
          </cell>
          <cell r="D422" t="e">
            <v>#VALUE!</v>
          </cell>
          <cell r="E422" t="str">
            <v>COTIZAR</v>
          </cell>
          <cell r="F422" t="str">
            <v>NO TIENE PRECIO</v>
          </cell>
          <cell r="G422">
            <v>185921.67</v>
          </cell>
          <cell r="N422" t="e">
            <v>#VALUE!</v>
          </cell>
          <cell r="O422" t="e">
            <v>#VALUE!</v>
          </cell>
        </row>
        <row r="423">
          <cell r="A423">
            <v>415</v>
          </cell>
          <cell r="B423" t="str">
            <v>mortero de alistado 1:4</v>
          </cell>
          <cell r="C423" t="str">
            <v>m3</v>
          </cell>
          <cell r="D423" t="e">
            <v>#VALUE!</v>
          </cell>
          <cell r="E423" t="str">
            <v>COTIZAR</v>
          </cell>
          <cell r="F423" t="str">
            <v>NO TIENE PRECIO</v>
          </cell>
          <cell r="G423">
            <v>233081.67</v>
          </cell>
          <cell r="N423" t="e">
            <v>#VALUE!</v>
          </cell>
          <cell r="O423" t="e">
            <v>#VALUE!</v>
          </cell>
        </row>
        <row r="424">
          <cell r="A424">
            <v>416</v>
          </cell>
          <cell r="B424" t="str">
            <v>mortero de nivelación 1:4</v>
          </cell>
          <cell r="C424" t="str">
            <v>m3</v>
          </cell>
          <cell r="D424" t="e">
            <v>#VALUE!</v>
          </cell>
          <cell r="E424" t="str">
            <v>COTIZAR</v>
          </cell>
          <cell r="F424" t="str">
            <v>NO TIENE PRECIO</v>
          </cell>
          <cell r="G424">
            <v>233081.67</v>
          </cell>
          <cell r="N424" t="e">
            <v>#VALUE!</v>
          </cell>
          <cell r="O424" t="e">
            <v>#VALUE!</v>
          </cell>
        </row>
        <row r="425">
          <cell r="A425">
            <v>417</v>
          </cell>
          <cell r="B425" t="str">
            <v>mortero de pega 1:3</v>
          </cell>
          <cell r="C425" t="str">
            <v>m3</v>
          </cell>
          <cell r="D425">
            <v>263765.80537699995</v>
          </cell>
          <cell r="E425">
            <v>236096.2672413793</v>
          </cell>
          <cell r="F425" t="str">
            <v>Según Presupuesto Oficial</v>
          </cell>
          <cell r="G425">
            <v>273871.67</v>
          </cell>
          <cell r="H425">
            <v>236096.2672413793</v>
          </cell>
          <cell r="I425" t="str">
            <v>Según Presupuesto Oficial</v>
          </cell>
          <cell r="N425">
            <v>10105.86462300003</v>
          </cell>
          <cell r="O425" t="str">
            <v>OK</v>
          </cell>
        </row>
        <row r="426">
          <cell r="A426">
            <v>418</v>
          </cell>
          <cell r="B426" t="str">
            <v>Mortero de pega 1:4</v>
          </cell>
          <cell r="C426" t="str">
            <v>M3</v>
          </cell>
          <cell r="D426">
            <v>224480.95637700002</v>
          </cell>
          <cell r="E426">
            <v>200932.47413793107</v>
          </cell>
          <cell r="F426" t="str">
            <v>Según Presupuesto Oficial</v>
          </cell>
          <cell r="G426">
            <v>233081.67</v>
          </cell>
          <cell r="H426">
            <v>200932.47413793107</v>
          </cell>
          <cell r="I426" t="str">
            <v>Según Presupuesto Oficial</v>
          </cell>
          <cell r="N426">
            <v>8600.7136229999887</v>
          </cell>
          <cell r="O426" t="str">
            <v>OK</v>
          </cell>
        </row>
        <row r="427">
          <cell r="A427">
            <v>419</v>
          </cell>
          <cell r="B427" t="str">
            <v>Mortero de pega 1:5</v>
          </cell>
          <cell r="C427" t="str">
            <v>M3</v>
          </cell>
          <cell r="D427">
            <v>206000</v>
          </cell>
          <cell r="E427" t="str">
            <v>COTIZAR</v>
          </cell>
          <cell r="F427" t="str">
            <v>NO TIENE PRECIO</v>
          </cell>
          <cell r="G427">
            <v>205506.67</v>
          </cell>
          <cell r="N427">
            <v>-493.32999999998719</v>
          </cell>
          <cell r="O427" t="str">
            <v>BUSCAR UN MEJOR PRECIO</v>
          </cell>
        </row>
        <row r="428">
          <cell r="A428">
            <v>420</v>
          </cell>
          <cell r="B428" t="str">
            <v>Mueble para sanitario con fluxometro</v>
          </cell>
          <cell r="C428" t="str">
            <v>UN</v>
          </cell>
          <cell r="D428" t="e">
            <v>#VALUE!</v>
          </cell>
          <cell r="E428" t="str">
            <v>COTIZAR</v>
          </cell>
          <cell r="F428" t="str">
            <v>NO TIENE PRECIO</v>
          </cell>
          <cell r="G428">
            <v>53500</v>
          </cell>
          <cell r="N428" t="e">
            <v>#VALUE!</v>
          </cell>
          <cell r="O428" t="e">
            <v>#VALUE!</v>
          </cell>
        </row>
        <row r="429">
          <cell r="A429">
            <v>421</v>
          </cell>
          <cell r="B429" t="str">
            <v>orinal y accesorios</v>
          </cell>
          <cell r="C429" t="str">
            <v>und</v>
          </cell>
          <cell r="D429" t="e">
            <v>#VALUE!</v>
          </cell>
          <cell r="E429" t="str">
            <v>COTIZAR</v>
          </cell>
          <cell r="F429" t="str">
            <v>NO TIENE PRECIO</v>
          </cell>
          <cell r="G429">
            <v>149000</v>
          </cell>
          <cell r="N429" t="e">
            <v>#VALUE!</v>
          </cell>
          <cell r="O429" t="e">
            <v>#VALUE!</v>
          </cell>
        </row>
        <row r="430">
          <cell r="A430">
            <v>422</v>
          </cell>
          <cell r="B430" t="str">
            <v>palma Areca Catechu  H= 2,0 mts</v>
          </cell>
          <cell r="C430" t="str">
            <v>UNID</v>
          </cell>
          <cell r="D430" t="e">
            <v>#VALUE!</v>
          </cell>
          <cell r="E430" t="str">
            <v>COTIZAR</v>
          </cell>
          <cell r="F430" t="str">
            <v>NO TIENE PRECIO</v>
          </cell>
          <cell r="G430">
            <v>86970</v>
          </cell>
          <cell r="N430" t="e">
            <v>#VALUE!</v>
          </cell>
          <cell r="O430" t="e">
            <v>#VALUE!</v>
          </cell>
        </row>
        <row r="431">
          <cell r="A431">
            <v>423</v>
          </cell>
          <cell r="B431" t="str">
            <v>palma Areca Comun  H= 2,0 mts</v>
          </cell>
          <cell r="C431" t="str">
            <v>UNID</v>
          </cell>
          <cell r="D431" t="e">
            <v>#VALUE!</v>
          </cell>
          <cell r="E431" t="str">
            <v>COTIZAR</v>
          </cell>
          <cell r="F431" t="str">
            <v>NO TIENE PRECIO</v>
          </cell>
          <cell r="G431">
            <v>57000</v>
          </cell>
          <cell r="N431" t="e">
            <v>#VALUE!</v>
          </cell>
          <cell r="O431" t="e">
            <v>#VALUE!</v>
          </cell>
        </row>
        <row r="432">
          <cell r="A432">
            <v>424</v>
          </cell>
          <cell r="B432" t="str">
            <v>palma Areca Comun  H= 3,0 mts</v>
          </cell>
          <cell r="C432" t="str">
            <v>UNID</v>
          </cell>
          <cell r="D432" t="e">
            <v>#VALUE!</v>
          </cell>
          <cell r="E432" t="str">
            <v>COTIZAR</v>
          </cell>
          <cell r="F432" t="str">
            <v>NO TIENE PRECIO</v>
          </cell>
          <cell r="G432">
            <v>135600</v>
          </cell>
          <cell r="N432" t="e">
            <v>#VALUE!</v>
          </cell>
          <cell r="O432" t="e">
            <v>#VALUE!</v>
          </cell>
        </row>
        <row r="433">
          <cell r="A433">
            <v>425</v>
          </cell>
          <cell r="B433" t="str">
            <v>palma botella H= 3 mts</v>
          </cell>
          <cell r="C433" t="str">
            <v>UNID</v>
          </cell>
          <cell r="D433" t="e">
            <v>#VALUE!</v>
          </cell>
          <cell r="E433" t="str">
            <v>COTIZAR</v>
          </cell>
          <cell r="F433" t="str">
            <v>NO TIENE PRECIO</v>
          </cell>
          <cell r="G433">
            <v>130800</v>
          </cell>
          <cell r="N433" t="e">
            <v>#VALUE!</v>
          </cell>
          <cell r="O433" t="e">
            <v>#VALUE!</v>
          </cell>
        </row>
        <row r="434">
          <cell r="A434">
            <v>426</v>
          </cell>
          <cell r="B434" t="str">
            <v>palma Botella H= 5 a 6 mts</v>
          </cell>
          <cell r="C434" t="str">
            <v>UNID</v>
          </cell>
          <cell r="D434" t="e">
            <v>#VALUE!</v>
          </cell>
          <cell r="E434" t="str">
            <v>COTIZAR</v>
          </cell>
          <cell r="F434" t="str">
            <v>NO TIENE PRECIO</v>
          </cell>
          <cell r="G434">
            <v>274680</v>
          </cell>
          <cell r="N434" t="e">
            <v>#VALUE!</v>
          </cell>
          <cell r="O434" t="e">
            <v>#VALUE!</v>
          </cell>
        </row>
        <row r="435">
          <cell r="A435">
            <v>427</v>
          </cell>
          <cell r="B435" t="str">
            <v>Palma botella H=3,5 a 4 mts</v>
          </cell>
          <cell r="C435" t="str">
            <v>UNID</v>
          </cell>
          <cell r="D435" t="e">
            <v>#VALUE!</v>
          </cell>
          <cell r="E435" t="str">
            <v>COTIZAR</v>
          </cell>
          <cell r="F435" t="str">
            <v>NO TIENE PRECIO</v>
          </cell>
          <cell r="G435">
            <v>180250</v>
          </cell>
          <cell r="N435" t="e">
            <v>#VALUE!</v>
          </cell>
          <cell r="O435" t="e">
            <v>#VALUE!</v>
          </cell>
        </row>
        <row r="436">
          <cell r="A436">
            <v>428</v>
          </cell>
          <cell r="B436" t="str">
            <v>palma Livistonia Shinensi H= 2,0 mts</v>
          </cell>
          <cell r="C436" t="str">
            <v>UNID</v>
          </cell>
          <cell r="D436" t="e">
            <v>#VALUE!</v>
          </cell>
          <cell r="E436" t="str">
            <v>COTIZAR</v>
          </cell>
          <cell r="F436" t="str">
            <v>NO TIENE PRECIO</v>
          </cell>
          <cell r="G436">
            <v>187000</v>
          </cell>
          <cell r="N436" t="e">
            <v>#VALUE!</v>
          </cell>
          <cell r="O436" t="e">
            <v>#VALUE!</v>
          </cell>
        </row>
        <row r="437">
          <cell r="A437">
            <v>429</v>
          </cell>
          <cell r="B437" t="str">
            <v>palma Livistonia Shinensi H= 3,0 mts</v>
          </cell>
          <cell r="C437" t="str">
            <v>UNID</v>
          </cell>
          <cell r="D437" t="e">
            <v>#VALUE!</v>
          </cell>
          <cell r="E437" t="str">
            <v>COTIZAR</v>
          </cell>
          <cell r="F437" t="str">
            <v>NO TIENE PRECIO</v>
          </cell>
          <cell r="G437">
            <v>287000</v>
          </cell>
          <cell r="N437" t="e">
            <v>#VALUE!</v>
          </cell>
          <cell r="O437" t="e">
            <v>#VALUE!</v>
          </cell>
        </row>
        <row r="438">
          <cell r="A438">
            <v>430</v>
          </cell>
          <cell r="B438" t="str">
            <v>palma Manila (Navidad)  H= 1,80 mts</v>
          </cell>
          <cell r="C438" t="str">
            <v>UNID</v>
          </cell>
          <cell r="D438" t="e">
            <v>#VALUE!</v>
          </cell>
          <cell r="E438" t="str">
            <v>COTIZAR</v>
          </cell>
          <cell r="F438" t="str">
            <v>NO TIENE PRECIO</v>
          </cell>
          <cell r="G438">
            <v>90200</v>
          </cell>
          <cell r="N438" t="e">
            <v>#VALUE!</v>
          </cell>
          <cell r="O438" t="e">
            <v>#VALUE!</v>
          </cell>
        </row>
        <row r="439">
          <cell r="A439">
            <v>431</v>
          </cell>
          <cell r="B439" t="str">
            <v>Palma Manila (Navidad)  H= 2,5 mts</v>
          </cell>
          <cell r="C439" t="str">
            <v>UNID</v>
          </cell>
          <cell r="D439" t="e">
            <v>#VALUE!</v>
          </cell>
          <cell r="E439" t="str">
            <v>COTIZAR</v>
          </cell>
          <cell r="F439" t="str">
            <v>NO TIENE PRECIO</v>
          </cell>
          <cell r="G439">
            <v>133760</v>
          </cell>
          <cell r="N439" t="e">
            <v>#VALUE!</v>
          </cell>
          <cell r="O439" t="e">
            <v>#VALUE!</v>
          </cell>
        </row>
        <row r="440">
          <cell r="A440">
            <v>432</v>
          </cell>
          <cell r="B440" t="str">
            <v>Palma Robeline  H= 1,0 mts</v>
          </cell>
          <cell r="C440" t="str">
            <v>UNID</v>
          </cell>
          <cell r="D440" t="e">
            <v>#VALUE!</v>
          </cell>
          <cell r="E440" t="str">
            <v>COTIZAR</v>
          </cell>
          <cell r="F440" t="str">
            <v>NO TIENE PRECIO</v>
          </cell>
          <cell r="G440">
            <v>71500</v>
          </cell>
          <cell r="N440" t="e">
            <v>#VALUE!</v>
          </cell>
          <cell r="O440" t="e">
            <v>#VALUE!</v>
          </cell>
        </row>
        <row r="441">
          <cell r="A441">
            <v>433</v>
          </cell>
          <cell r="B441" t="str">
            <v>Palma Robeline  H= 1,0 mts</v>
          </cell>
          <cell r="C441" t="str">
            <v>UNID</v>
          </cell>
          <cell r="D441" t="e">
            <v>#VALUE!</v>
          </cell>
          <cell r="E441" t="str">
            <v>COTIZAR</v>
          </cell>
          <cell r="F441" t="str">
            <v>NO TIENE PRECIO</v>
          </cell>
          <cell r="G441">
            <v>137000</v>
          </cell>
          <cell r="N441" t="e">
            <v>#VALUE!</v>
          </cell>
          <cell r="O441" t="e">
            <v>#VALUE!</v>
          </cell>
        </row>
        <row r="442">
          <cell r="A442">
            <v>434</v>
          </cell>
          <cell r="B442" t="str">
            <v>Percha de cuatro puestos livana</v>
          </cell>
          <cell r="C442" t="str">
            <v>UNID</v>
          </cell>
          <cell r="D442">
            <v>3910.1859999999992</v>
          </cell>
          <cell r="E442">
            <v>3500</v>
          </cell>
          <cell r="F442" t="str">
            <v>FERRELECTRICOS ANZEA (J.R.)</v>
          </cell>
          <cell r="G442">
            <v>4000</v>
          </cell>
          <cell r="H442">
            <v>3500</v>
          </cell>
          <cell r="I442" t="str">
            <v>FERRELECTRICOS ANZEA (J.R.)</v>
          </cell>
          <cell r="N442">
            <v>89.81400000000076</v>
          </cell>
          <cell r="O442" t="str">
            <v>OK</v>
          </cell>
        </row>
        <row r="443">
          <cell r="A443">
            <v>435</v>
          </cell>
          <cell r="B443" t="str">
            <v>Percha de dos puestos livana</v>
          </cell>
          <cell r="C443" t="str">
            <v>UNID</v>
          </cell>
          <cell r="D443">
            <v>2234.3919999999998</v>
          </cell>
          <cell r="E443">
            <v>2000</v>
          </cell>
          <cell r="F443" t="str">
            <v>FERRELECTRICOS ANZEA (J.R.)</v>
          </cell>
          <cell r="G443">
            <v>2000</v>
          </cell>
          <cell r="H443">
            <v>2000</v>
          </cell>
          <cell r="I443" t="str">
            <v>FERRELECTRICOS ANZEA (J.R.)</v>
          </cell>
          <cell r="N443">
            <v>-234.39199999999983</v>
          </cell>
          <cell r="O443" t="str">
            <v>BUSCAR UN MEJOR PRECIO</v>
          </cell>
        </row>
        <row r="444">
          <cell r="A444">
            <v>436</v>
          </cell>
          <cell r="B444" t="str">
            <v>Percha tres puestos livana</v>
          </cell>
          <cell r="C444" t="str">
            <v>UNID</v>
          </cell>
          <cell r="D444">
            <v>3575.0271999999995</v>
          </cell>
          <cell r="E444">
            <v>3200</v>
          </cell>
          <cell r="F444" t="str">
            <v>FERRELECTRICOS ANZEA (J.R.)</v>
          </cell>
          <cell r="G444">
            <v>2500</v>
          </cell>
          <cell r="H444">
            <v>3200</v>
          </cell>
          <cell r="I444" t="str">
            <v>FERRELECTRICOS ANZEA (J.R.)</v>
          </cell>
          <cell r="N444">
            <v>-1075.0271999999995</v>
          </cell>
          <cell r="O444" t="str">
            <v>BUSCAR UN MEJOR PRECIO</v>
          </cell>
        </row>
        <row r="445">
          <cell r="A445">
            <v>437</v>
          </cell>
          <cell r="B445" t="str">
            <v>Perfil cerrado en lamina cal. 18    2*6</v>
          </cell>
          <cell r="C445" t="str">
            <v>ML</v>
          </cell>
          <cell r="D445" t="e">
            <v>#VALUE!</v>
          </cell>
          <cell r="E445" t="str">
            <v>COTIZAR</v>
          </cell>
          <cell r="F445" t="str">
            <v>NO TIENE PRECIO</v>
          </cell>
          <cell r="G445">
            <v>3670</v>
          </cell>
          <cell r="N445" t="e">
            <v>#VALUE!</v>
          </cell>
          <cell r="O445" t="e">
            <v>#VALUE!</v>
          </cell>
        </row>
        <row r="446">
          <cell r="A446">
            <v>438</v>
          </cell>
          <cell r="B446" t="str">
            <v>piedra</v>
          </cell>
          <cell r="C446" t="str">
            <v>m3</v>
          </cell>
          <cell r="D446" t="e">
            <v>#VALUE!</v>
          </cell>
          <cell r="E446" t="str">
            <v>COTIZAR</v>
          </cell>
          <cell r="F446" t="str">
            <v>NO TIENE PRECIO</v>
          </cell>
          <cell r="G446">
            <v>15000</v>
          </cell>
          <cell r="N446" t="e">
            <v>#VALUE!</v>
          </cell>
          <cell r="O446" t="e">
            <v>#VALUE!</v>
          </cell>
        </row>
        <row r="447">
          <cell r="A447">
            <v>439</v>
          </cell>
          <cell r="B447" t="str">
            <v>piedra 1/2 zonga</v>
          </cell>
          <cell r="C447" t="str">
            <v>M3</v>
          </cell>
          <cell r="D447">
            <v>14446.5</v>
          </cell>
          <cell r="E447">
            <v>12931.034482758621</v>
          </cell>
          <cell r="F447" t="str">
            <v>Según Presupuesto Oficial</v>
          </cell>
          <cell r="G447">
            <v>15000</v>
          </cell>
          <cell r="H447">
            <v>12931.034482758621</v>
          </cell>
          <cell r="I447" t="str">
            <v>Según Presupuesto Oficial</v>
          </cell>
          <cell r="N447">
            <v>553.5</v>
          </cell>
          <cell r="O447" t="str">
            <v>OK</v>
          </cell>
        </row>
        <row r="448">
          <cell r="A448">
            <v>440</v>
          </cell>
          <cell r="B448" t="str">
            <v>Piedra muñeca 30x60 e=20 mm</v>
          </cell>
          <cell r="C448" t="str">
            <v>M2</v>
          </cell>
          <cell r="D448" t="e">
            <v>#VALUE!</v>
          </cell>
          <cell r="E448" t="str">
            <v>COTIZAR</v>
          </cell>
          <cell r="F448" t="str">
            <v>NO TIENE PRECIO</v>
          </cell>
          <cell r="G448">
            <v>67347</v>
          </cell>
          <cell r="N448" t="e">
            <v>#VALUE!</v>
          </cell>
          <cell r="O448" t="e">
            <v>#VALUE!</v>
          </cell>
        </row>
        <row r="449">
          <cell r="A449">
            <v>441</v>
          </cell>
          <cell r="B449" t="str">
            <v>Pintura Barniz madera o vinilo color</v>
          </cell>
          <cell r="C449" t="str">
            <v>GLN</v>
          </cell>
          <cell r="D449">
            <v>25050.231</v>
          </cell>
          <cell r="E449">
            <v>22422.413793103449</v>
          </cell>
          <cell r="F449" t="str">
            <v>PINTURAS ALGRECO</v>
          </cell>
          <cell r="G449">
            <v>22000</v>
          </cell>
          <cell r="H449">
            <v>22422.413793103449</v>
          </cell>
          <cell r="I449" t="str">
            <v>PINTURAS ALGRECO</v>
          </cell>
          <cell r="N449">
            <v>-3050.2309999999998</v>
          </cell>
          <cell r="O449" t="str">
            <v>BUSCAR UN MEJOR PRECIO</v>
          </cell>
        </row>
        <row r="450">
          <cell r="A450">
            <v>442</v>
          </cell>
          <cell r="B450" t="str">
            <v>Pintura color 2 manos</v>
          </cell>
          <cell r="C450" t="str">
            <v>GAL</v>
          </cell>
          <cell r="D450">
            <v>31955.657999999999</v>
          </cell>
          <cell r="E450">
            <v>28603.448275862072</v>
          </cell>
          <cell r="F450" t="str">
            <v>PINTURAS ALGRECO</v>
          </cell>
          <cell r="G450">
            <v>29000</v>
          </cell>
          <cell r="H450">
            <v>28603.448275862072</v>
          </cell>
          <cell r="I450" t="str">
            <v>PINTURAS ALGRECO</v>
          </cell>
          <cell r="N450">
            <v>-2955.6579999999994</v>
          </cell>
          <cell r="O450" t="str">
            <v>BUSCAR UN MEJOR PRECIO</v>
          </cell>
        </row>
        <row r="451">
          <cell r="A451">
            <v>443</v>
          </cell>
          <cell r="B451" t="str">
            <v>Pintura esmalte color</v>
          </cell>
          <cell r="C451" t="str">
            <v>GAL</v>
          </cell>
          <cell r="D451">
            <v>28411.449999999997</v>
          </cell>
          <cell r="E451">
            <v>25431.034482758623</v>
          </cell>
          <cell r="F451" t="str">
            <v>PINTURAS ALGRECO</v>
          </cell>
          <cell r="G451">
            <v>29000</v>
          </cell>
          <cell r="H451">
            <v>25431.034482758623</v>
          </cell>
          <cell r="I451" t="str">
            <v>PINTURAS ALGRECO</v>
          </cell>
          <cell r="N451">
            <v>588.55000000000291</v>
          </cell>
          <cell r="O451" t="str">
            <v>OK</v>
          </cell>
        </row>
        <row r="452">
          <cell r="A452">
            <v>444</v>
          </cell>
          <cell r="B452" t="str">
            <v>Pintura esmalte color dos manos</v>
          </cell>
          <cell r="C452" t="str">
            <v>GAL</v>
          </cell>
          <cell r="D452">
            <v>34276.728999999999</v>
          </cell>
          <cell r="E452">
            <v>30681.034482758623</v>
          </cell>
          <cell r="F452" t="str">
            <v>PINTURAS ALGRECO</v>
          </cell>
          <cell r="G452">
            <v>33000</v>
          </cell>
          <cell r="H452">
            <v>30681.034482758623</v>
          </cell>
          <cell r="I452" t="str">
            <v>PINTURAS ALGRECO</v>
          </cell>
          <cell r="N452">
            <v>-1276.7289999999994</v>
          </cell>
          <cell r="O452" t="str">
            <v>BUSCAR UN MEJOR PRECIO</v>
          </cell>
        </row>
        <row r="453">
          <cell r="A453">
            <v>445</v>
          </cell>
          <cell r="B453" t="str">
            <v>Pintura flexicolor</v>
          </cell>
          <cell r="C453" t="str">
            <v>GB</v>
          </cell>
          <cell r="D453">
            <v>96310</v>
          </cell>
          <cell r="E453">
            <v>86206.896551724145</v>
          </cell>
          <cell r="F453" t="str">
            <v>Global según Oficial</v>
          </cell>
          <cell r="G453">
            <v>100000</v>
          </cell>
          <cell r="H453">
            <v>86206.896551724145</v>
          </cell>
          <cell r="I453" t="str">
            <v>Global según Oficial</v>
          </cell>
          <cell r="N453">
            <v>3690</v>
          </cell>
          <cell r="O453" t="str">
            <v>OK</v>
          </cell>
        </row>
        <row r="454">
          <cell r="A454">
            <v>446</v>
          </cell>
          <cell r="B454" t="str">
            <v>Pintura sintetica color</v>
          </cell>
          <cell r="C454" t="str">
            <v>GAL</v>
          </cell>
          <cell r="D454">
            <v>27448.35</v>
          </cell>
          <cell r="E454">
            <v>24568.96551724138</v>
          </cell>
          <cell r="F454" t="str">
            <v>PINTURAS ALGRECO</v>
          </cell>
          <cell r="G454">
            <v>28000</v>
          </cell>
          <cell r="H454">
            <v>24568.96551724138</v>
          </cell>
          <cell r="I454" t="str">
            <v>PINTURAS ALGRECO</v>
          </cell>
          <cell r="N454">
            <v>551.65000000000146</v>
          </cell>
          <cell r="O454" t="str">
            <v>OK</v>
          </cell>
        </row>
        <row r="455">
          <cell r="A455">
            <v>447</v>
          </cell>
          <cell r="B455" t="str">
            <v>Planchon 5x20x3.00</v>
          </cell>
          <cell r="C455" t="str">
            <v>ML</v>
          </cell>
          <cell r="D455" t="e">
            <v>#VALUE!</v>
          </cell>
          <cell r="E455" t="str">
            <v>COTIZAR</v>
          </cell>
          <cell r="F455" t="str">
            <v>NO TIENE PRECIO</v>
          </cell>
          <cell r="G455">
            <v>3333</v>
          </cell>
          <cell r="N455" t="e">
            <v>#VALUE!</v>
          </cell>
          <cell r="O455" t="e">
            <v>#VALUE!</v>
          </cell>
        </row>
        <row r="456">
          <cell r="A456">
            <v>448</v>
          </cell>
          <cell r="B456" t="str">
            <v>Planchon 5x20x3.00</v>
          </cell>
          <cell r="C456" t="str">
            <v>ML</v>
          </cell>
          <cell r="D456" t="e">
            <v>#VALUE!</v>
          </cell>
          <cell r="E456" t="str">
            <v>COTIZAR</v>
          </cell>
          <cell r="F456" t="str">
            <v>NO TIENE PRECIO</v>
          </cell>
          <cell r="G456">
            <v>5300</v>
          </cell>
          <cell r="N456" t="e">
            <v>#VALUE!</v>
          </cell>
          <cell r="O456" t="e">
            <v>#VALUE!</v>
          </cell>
        </row>
        <row r="457">
          <cell r="A457">
            <v>449</v>
          </cell>
          <cell r="B457" t="str">
            <v>Platina 1"x1/8</v>
          </cell>
          <cell r="C457" t="str">
            <v>ML</v>
          </cell>
          <cell r="D457" t="e">
            <v>#VALUE!</v>
          </cell>
          <cell r="E457" t="str">
            <v>COTIZAR</v>
          </cell>
          <cell r="F457" t="str">
            <v>NO TIENE PRECIO</v>
          </cell>
          <cell r="G457">
            <v>1000</v>
          </cell>
          <cell r="N457" t="e">
            <v>#VALUE!</v>
          </cell>
          <cell r="O457" t="e">
            <v>#VALUE!</v>
          </cell>
        </row>
        <row r="458">
          <cell r="A458">
            <v>450</v>
          </cell>
          <cell r="B458" t="str">
            <v>Platina 1/2" 25*25</v>
          </cell>
          <cell r="C458" t="str">
            <v>UN</v>
          </cell>
          <cell r="D458" t="e">
            <v>#VALUE!</v>
          </cell>
          <cell r="E458" t="str">
            <v>COTIZAR</v>
          </cell>
          <cell r="F458" t="str">
            <v>NO TIENE PRECIO</v>
          </cell>
          <cell r="G458">
            <v>10968</v>
          </cell>
          <cell r="N458" t="e">
            <v>#VALUE!</v>
          </cell>
          <cell r="O458" t="e">
            <v>#VALUE!</v>
          </cell>
        </row>
        <row r="459">
          <cell r="A459">
            <v>451</v>
          </cell>
          <cell r="B459" t="str">
            <v>Platina 1/2"*30*30</v>
          </cell>
          <cell r="C459" t="str">
            <v>UN</v>
          </cell>
          <cell r="D459" t="e">
            <v>#VALUE!</v>
          </cell>
          <cell r="E459" t="str">
            <v>COTIZAR</v>
          </cell>
          <cell r="F459" t="str">
            <v>NO TIENE PRECIO</v>
          </cell>
          <cell r="G459">
            <v>16452</v>
          </cell>
          <cell r="N459" t="e">
            <v>#VALUE!</v>
          </cell>
          <cell r="O459" t="e">
            <v>#VALUE!</v>
          </cell>
        </row>
        <row r="460">
          <cell r="A460">
            <v>452</v>
          </cell>
          <cell r="B460" t="str">
            <v>Platina 1/2"*40*40</v>
          </cell>
          <cell r="C460" t="str">
            <v>UN</v>
          </cell>
          <cell r="D460" t="e">
            <v>#VALUE!</v>
          </cell>
          <cell r="E460" t="str">
            <v>COTIZAR</v>
          </cell>
          <cell r="F460" t="str">
            <v>NO TIENE PRECIO</v>
          </cell>
          <cell r="G460">
            <v>29120</v>
          </cell>
          <cell r="N460" t="e">
            <v>#VALUE!</v>
          </cell>
          <cell r="O460" t="e">
            <v>#VALUE!</v>
          </cell>
        </row>
        <row r="461">
          <cell r="A461">
            <v>453</v>
          </cell>
          <cell r="B461" t="str">
            <v>Platina 1/2"*45*45</v>
          </cell>
          <cell r="C461" t="str">
            <v>UN</v>
          </cell>
          <cell r="D461" t="e">
            <v>#VALUE!</v>
          </cell>
          <cell r="E461" t="str">
            <v>COTIZAR</v>
          </cell>
          <cell r="F461" t="str">
            <v>NO TIENE PRECIO</v>
          </cell>
          <cell r="G461">
            <v>36925</v>
          </cell>
          <cell r="N461" t="e">
            <v>#VALUE!</v>
          </cell>
          <cell r="O461" t="e">
            <v>#VALUE!</v>
          </cell>
        </row>
        <row r="462">
          <cell r="A462">
            <v>454</v>
          </cell>
          <cell r="B462" t="str">
            <v>Platina 1/2"*50*50</v>
          </cell>
          <cell r="C462" t="str">
            <v>UN</v>
          </cell>
          <cell r="D462" t="e">
            <v>#VALUE!</v>
          </cell>
          <cell r="E462" t="str">
            <v>COTIZAR</v>
          </cell>
          <cell r="F462" t="str">
            <v>NO TIENE PRECIO</v>
          </cell>
          <cell r="G462">
            <v>45700</v>
          </cell>
          <cell r="N462" t="e">
            <v>#VALUE!</v>
          </cell>
          <cell r="O462" t="e">
            <v>#VALUE!</v>
          </cell>
        </row>
        <row r="463">
          <cell r="A463">
            <v>455</v>
          </cell>
          <cell r="B463" t="str">
            <v>Platina de anclaje 40*40*1/4</v>
          </cell>
          <cell r="C463" t="str">
            <v>Und</v>
          </cell>
          <cell r="D463" t="e">
            <v>#VALUE!</v>
          </cell>
          <cell r="E463" t="str">
            <v>COTIZAR</v>
          </cell>
          <cell r="F463" t="str">
            <v>NO TIENE PRECIO</v>
          </cell>
          <cell r="G463">
            <v>25000</v>
          </cell>
          <cell r="N463" t="e">
            <v>#VALUE!</v>
          </cell>
          <cell r="O463" t="e">
            <v>#VALUE!</v>
          </cell>
        </row>
        <row r="464">
          <cell r="A464">
            <v>456</v>
          </cell>
          <cell r="B464" t="str">
            <v>Platina de anclaje 40*40*1/4</v>
          </cell>
          <cell r="C464" t="str">
            <v>Und</v>
          </cell>
          <cell r="D464" t="e">
            <v>#VALUE!</v>
          </cell>
          <cell r="E464" t="str">
            <v>COTIZAR</v>
          </cell>
          <cell r="F464" t="str">
            <v>NO TIENE PRECIO</v>
          </cell>
          <cell r="G464">
            <v>12000</v>
          </cell>
          <cell r="N464" t="e">
            <v>#VALUE!</v>
          </cell>
          <cell r="O464" t="e">
            <v>#VALUE!</v>
          </cell>
        </row>
        <row r="465">
          <cell r="A465">
            <v>457</v>
          </cell>
          <cell r="B465" t="str">
            <v>Porcelana</v>
          </cell>
          <cell r="C465" t="str">
            <v>M2</v>
          </cell>
          <cell r="D465" t="e">
            <v>#VALUE!</v>
          </cell>
          <cell r="E465" t="str">
            <v>COTIZAR</v>
          </cell>
          <cell r="F465" t="str">
            <v>NO TIENE PRECIO</v>
          </cell>
          <cell r="G465">
            <v>27000</v>
          </cell>
          <cell r="N465" t="e">
            <v>#VALUE!</v>
          </cell>
          <cell r="O465" t="e">
            <v>#VALUE!</v>
          </cell>
        </row>
        <row r="466">
          <cell r="A466">
            <v>458</v>
          </cell>
          <cell r="B466" t="str">
            <v>porcelana color</v>
          </cell>
          <cell r="C466" t="str">
            <v>m2</v>
          </cell>
          <cell r="D466" t="e">
            <v>#VALUE!</v>
          </cell>
          <cell r="E466" t="str">
            <v>COTIZAR</v>
          </cell>
          <cell r="F466" t="str">
            <v>NO TIENE PRECIO</v>
          </cell>
          <cell r="G466">
            <v>12500</v>
          </cell>
          <cell r="N466" t="e">
            <v>#VALUE!</v>
          </cell>
          <cell r="O466" t="e">
            <v>#VALUE!</v>
          </cell>
        </row>
        <row r="467">
          <cell r="A467">
            <v>459</v>
          </cell>
          <cell r="B467" t="str">
            <v>Puerta 0.80x1.50 mts (madera)</v>
          </cell>
          <cell r="C467" t="str">
            <v>UN</v>
          </cell>
          <cell r="D467" t="e">
            <v>#VALUE!</v>
          </cell>
          <cell r="E467" t="str">
            <v>COTIZAR</v>
          </cell>
          <cell r="F467" t="str">
            <v>NO TIENE PRECIO</v>
          </cell>
          <cell r="G467">
            <v>147576.67000000001</v>
          </cell>
          <cell r="N467" t="e">
            <v>#VALUE!</v>
          </cell>
          <cell r="O467" t="e">
            <v>#VALUE!</v>
          </cell>
        </row>
        <row r="468">
          <cell r="A468">
            <v>460</v>
          </cell>
          <cell r="B468" t="str">
            <v>Puerta con pasador y pintura con anticorrosivo</v>
          </cell>
          <cell r="C468" t="str">
            <v>und</v>
          </cell>
          <cell r="D468">
            <v>67417</v>
          </cell>
          <cell r="E468">
            <v>60344.827586206899</v>
          </cell>
          <cell r="F468" t="str">
            <v>Según Presupuesto Oficial</v>
          </cell>
          <cell r="G468">
            <v>70000</v>
          </cell>
          <cell r="H468">
            <v>60344.827586206899</v>
          </cell>
          <cell r="I468" t="str">
            <v>Según Presupuesto Oficial</v>
          </cell>
          <cell r="N468">
            <v>2583</v>
          </cell>
          <cell r="O468" t="str">
            <v>OK</v>
          </cell>
        </row>
        <row r="469">
          <cell r="A469">
            <v>461</v>
          </cell>
          <cell r="B469" t="str">
            <v>Puerta elaborada con anticorrosivo 0.70 * 2.05</v>
          </cell>
          <cell r="C469" t="str">
            <v>und</v>
          </cell>
          <cell r="D469">
            <v>110756.5</v>
          </cell>
          <cell r="E469">
            <v>99137.931034482768</v>
          </cell>
          <cell r="F469" t="str">
            <v>Según Presupuesto Oficial</v>
          </cell>
          <cell r="G469">
            <v>115000</v>
          </cell>
          <cell r="H469">
            <v>99137.931034482768</v>
          </cell>
          <cell r="I469" t="str">
            <v>Según Presupuesto Oficial</v>
          </cell>
          <cell r="N469">
            <v>4243.5</v>
          </cell>
          <cell r="O469" t="str">
            <v>OK</v>
          </cell>
        </row>
        <row r="470">
          <cell r="A470">
            <v>462</v>
          </cell>
          <cell r="B470" t="str">
            <v>Puerta elaborada con anticorrosivo 0.80 * 2.05</v>
          </cell>
          <cell r="C470" t="str">
            <v>und</v>
          </cell>
          <cell r="D470">
            <v>120387.5</v>
          </cell>
          <cell r="E470">
            <v>107758.62068965517</v>
          </cell>
          <cell r="F470" t="str">
            <v>Según Presupuesto Oficial</v>
          </cell>
          <cell r="G470">
            <v>125000</v>
          </cell>
          <cell r="H470">
            <v>107758.62068965517</v>
          </cell>
          <cell r="I470" t="str">
            <v>Según Presupuesto Oficial</v>
          </cell>
          <cell r="N470">
            <v>4612.5</v>
          </cell>
          <cell r="O470" t="str">
            <v>OK</v>
          </cell>
        </row>
        <row r="471">
          <cell r="A471">
            <v>463</v>
          </cell>
          <cell r="B471" t="str">
            <v>Puerta elaborada con anticorrosivo 0.90 * 2.05</v>
          </cell>
          <cell r="C471" t="str">
            <v>und</v>
          </cell>
          <cell r="D471">
            <v>130018.5</v>
          </cell>
          <cell r="E471">
            <v>116379.31034482759</v>
          </cell>
          <cell r="F471" t="str">
            <v>Según Presupuesto Oficial</v>
          </cell>
          <cell r="G471">
            <v>135000</v>
          </cell>
          <cell r="H471">
            <v>116379.31034482759</v>
          </cell>
          <cell r="I471" t="str">
            <v>Según Presupuesto Oficial</v>
          </cell>
          <cell r="N471">
            <v>4981.5</v>
          </cell>
          <cell r="O471" t="str">
            <v>OK</v>
          </cell>
        </row>
        <row r="472">
          <cell r="A472">
            <v>464</v>
          </cell>
          <cell r="B472" t="str">
            <v>Puerta en aluminio elaborada 0.70 * 2.05</v>
          </cell>
          <cell r="C472" t="str">
            <v>UN</v>
          </cell>
          <cell r="D472" t="e">
            <v>#VALUE!</v>
          </cell>
          <cell r="E472" t="str">
            <v>COTIZAR</v>
          </cell>
          <cell r="F472" t="str">
            <v>NO TIENE PRECIO</v>
          </cell>
          <cell r="G472">
            <v>310000</v>
          </cell>
          <cell r="N472" t="e">
            <v>#VALUE!</v>
          </cell>
          <cell r="O472" t="e">
            <v>#VALUE!</v>
          </cell>
        </row>
        <row r="473">
          <cell r="A473">
            <v>465</v>
          </cell>
          <cell r="B473" t="str">
            <v>Puerta en aluminio elaborada 0.80 * 2.05</v>
          </cell>
          <cell r="C473" t="str">
            <v>UN</v>
          </cell>
          <cell r="D473" t="e">
            <v>#VALUE!</v>
          </cell>
          <cell r="E473" t="str">
            <v>COTIZAR</v>
          </cell>
          <cell r="F473" t="str">
            <v>NO TIENE PRECIO</v>
          </cell>
          <cell r="G473">
            <v>330000</v>
          </cell>
          <cell r="N473" t="e">
            <v>#VALUE!</v>
          </cell>
          <cell r="O473" t="e">
            <v>#VALUE!</v>
          </cell>
        </row>
        <row r="474">
          <cell r="A474">
            <v>466</v>
          </cell>
          <cell r="B474" t="str">
            <v>Puerta en aluminio elaborada 0.90 * 2.05</v>
          </cell>
          <cell r="C474" t="str">
            <v>UN</v>
          </cell>
          <cell r="D474" t="e">
            <v>#VALUE!</v>
          </cell>
          <cell r="E474" t="str">
            <v>COTIZAR</v>
          </cell>
          <cell r="F474" t="str">
            <v>NO TIENE PRECIO</v>
          </cell>
          <cell r="G474">
            <v>350000</v>
          </cell>
          <cell r="N474" t="e">
            <v>#VALUE!</v>
          </cell>
          <cell r="O474" t="e">
            <v>#VALUE!</v>
          </cell>
        </row>
        <row r="475">
          <cell r="A475">
            <v>467</v>
          </cell>
          <cell r="B475" t="str">
            <v>Pueta con marco y cerradura inc pintura anticorrosivo 0.70 * 2.05</v>
          </cell>
          <cell r="C475" t="str">
            <v>und</v>
          </cell>
          <cell r="D475" t="e">
            <v>#VALUE!</v>
          </cell>
          <cell r="E475" t="str">
            <v>COTIZAR</v>
          </cell>
          <cell r="F475" t="str">
            <v>NO TIENE PRECIO</v>
          </cell>
          <cell r="G475">
            <v>90000</v>
          </cell>
          <cell r="N475" t="e">
            <v>#VALUE!</v>
          </cell>
          <cell r="O475" t="e">
            <v>#VALUE!</v>
          </cell>
        </row>
        <row r="476">
          <cell r="A476">
            <v>468</v>
          </cell>
          <cell r="B476" t="str">
            <v>Pueta con marco y cerradura inc pintura anticorrosivo 0.80 * 2.05</v>
          </cell>
          <cell r="C476" t="str">
            <v>und</v>
          </cell>
          <cell r="D476" t="e">
            <v>#VALUE!</v>
          </cell>
          <cell r="E476" t="str">
            <v>COTIZAR</v>
          </cell>
          <cell r="F476" t="str">
            <v>NO TIENE PRECIO</v>
          </cell>
          <cell r="G476">
            <v>100000</v>
          </cell>
          <cell r="N476" t="e">
            <v>#VALUE!</v>
          </cell>
          <cell r="O476" t="e">
            <v>#VALUE!</v>
          </cell>
        </row>
        <row r="477">
          <cell r="A477">
            <v>469</v>
          </cell>
          <cell r="B477" t="str">
            <v>Pueta con marco y cerradura inc pintura anticorrosivo 0.90 * 2.05</v>
          </cell>
          <cell r="C477" t="str">
            <v>und</v>
          </cell>
          <cell r="D477" t="e">
            <v>#VALUE!</v>
          </cell>
          <cell r="E477" t="str">
            <v>COTIZAR</v>
          </cell>
          <cell r="F477" t="str">
            <v>NO TIENE PRECIO</v>
          </cell>
          <cell r="G477">
            <v>110000</v>
          </cell>
          <cell r="N477" t="e">
            <v>#VALUE!</v>
          </cell>
          <cell r="O477" t="e">
            <v>#VALUE!</v>
          </cell>
        </row>
        <row r="478">
          <cell r="A478">
            <v>470</v>
          </cell>
          <cell r="B478" t="str">
            <v>Pueta con marco y pasador inc pintura anticorrosivo 0.70 * 2.05</v>
          </cell>
          <cell r="C478" t="str">
            <v>und</v>
          </cell>
          <cell r="D478" t="e">
            <v>#VALUE!</v>
          </cell>
          <cell r="E478" t="str">
            <v>COTIZAR</v>
          </cell>
          <cell r="F478" t="str">
            <v>NO TIENE PRECIO</v>
          </cell>
          <cell r="G478">
            <v>70000</v>
          </cell>
          <cell r="N478" t="e">
            <v>#VALUE!</v>
          </cell>
          <cell r="O478" t="e">
            <v>#VALUE!</v>
          </cell>
        </row>
        <row r="479">
          <cell r="A479">
            <v>471</v>
          </cell>
          <cell r="B479" t="str">
            <v>Pueta con marco y pasador inc pintura anticorrosivo 0.80 * 2.05</v>
          </cell>
          <cell r="C479" t="str">
            <v>und</v>
          </cell>
          <cell r="D479" t="e">
            <v>#VALUE!</v>
          </cell>
          <cell r="E479" t="str">
            <v>COTIZAR</v>
          </cell>
          <cell r="F479" t="str">
            <v>NO TIENE PRECIO</v>
          </cell>
          <cell r="G479">
            <v>80000</v>
          </cell>
          <cell r="N479" t="e">
            <v>#VALUE!</v>
          </cell>
          <cell r="O479" t="e">
            <v>#VALUE!</v>
          </cell>
        </row>
        <row r="480">
          <cell r="A480">
            <v>472</v>
          </cell>
          <cell r="B480" t="str">
            <v>Pueta con marco y pasador inc pintura anticorrosivo 0.90 * 2.05</v>
          </cell>
          <cell r="C480" t="str">
            <v>und</v>
          </cell>
          <cell r="D480" t="e">
            <v>#VALUE!</v>
          </cell>
          <cell r="E480" t="str">
            <v>COTIZAR</v>
          </cell>
          <cell r="F480" t="str">
            <v>NO TIENE PRECIO</v>
          </cell>
          <cell r="G480">
            <v>90000</v>
          </cell>
          <cell r="N480" t="e">
            <v>#VALUE!</v>
          </cell>
          <cell r="O480" t="e">
            <v>#VALUE!</v>
          </cell>
        </row>
        <row r="481">
          <cell r="A481">
            <v>473</v>
          </cell>
          <cell r="B481" t="str">
            <v>Pueta con pasador y pintura con anticorrosivo 0.80 * 2.05</v>
          </cell>
          <cell r="C481" t="str">
            <v>und</v>
          </cell>
          <cell r="D481" t="e">
            <v>#VALUE!</v>
          </cell>
          <cell r="E481" t="str">
            <v>COTIZAR</v>
          </cell>
          <cell r="F481" t="str">
            <v>NO TIENE PRECIO</v>
          </cell>
          <cell r="G481">
            <v>80000</v>
          </cell>
          <cell r="N481" t="e">
            <v>#VALUE!</v>
          </cell>
          <cell r="O481" t="e">
            <v>#VALUE!</v>
          </cell>
        </row>
        <row r="482">
          <cell r="A482">
            <v>474</v>
          </cell>
          <cell r="B482" t="str">
            <v>Pueta con pasador y pintura con anticorrosivo 0.90 * 2.05</v>
          </cell>
          <cell r="C482" t="str">
            <v>und</v>
          </cell>
          <cell r="D482" t="e">
            <v>#VALUE!</v>
          </cell>
          <cell r="E482" t="str">
            <v>COTIZAR</v>
          </cell>
          <cell r="F482" t="str">
            <v>NO TIENE PRECIO</v>
          </cell>
          <cell r="G482">
            <v>90000</v>
          </cell>
          <cell r="N482" t="e">
            <v>#VALUE!</v>
          </cell>
          <cell r="O482" t="e">
            <v>#VALUE!</v>
          </cell>
        </row>
        <row r="483">
          <cell r="A483">
            <v>475</v>
          </cell>
          <cell r="B483" t="str">
            <v>Puntilla</v>
          </cell>
          <cell r="C483" t="str">
            <v>Kg</v>
          </cell>
          <cell r="D483">
            <v>1787.5135999999998</v>
          </cell>
          <cell r="E483">
            <v>1600</v>
          </cell>
          <cell r="F483" t="str">
            <v>DEP. Y FERR. SAN JOSE</v>
          </cell>
          <cell r="G483">
            <v>1800</v>
          </cell>
          <cell r="H483">
            <v>1600</v>
          </cell>
          <cell r="I483" t="str">
            <v>DEP. Y FERR. SAN JOSE</v>
          </cell>
          <cell r="N483">
            <v>12.486400000000231</v>
          </cell>
          <cell r="O483" t="str">
            <v>OK</v>
          </cell>
        </row>
        <row r="484">
          <cell r="A484">
            <v>476</v>
          </cell>
          <cell r="B484" t="str">
            <v>Puntilla 1 1/2"</v>
          </cell>
          <cell r="C484" t="str">
            <v>LB</v>
          </cell>
          <cell r="D484">
            <v>893.75679999999988</v>
          </cell>
          <cell r="E484">
            <v>800</v>
          </cell>
          <cell r="F484" t="str">
            <v>DEP. Y FERR. SAN JOSE</v>
          </cell>
          <cell r="G484">
            <v>900</v>
          </cell>
          <cell r="H484">
            <v>800</v>
          </cell>
          <cell r="I484" t="str">
            <v>DEP. Y FERR. SAN JOSE</v>
          </cell>
          <cell r="N484">
            <v>6.2432000000001153</v>
          </cell>
          <cell r="O484" t="str">
            <v>OK</v>
          </cell>
        </row>
        <row r="485">
          <cell r="A485">
            <v>477</v>
          </cell>
          <cell r="B485" t="str">
            <v>Puntilla 2"</v>
          </cell>
          <cell r="C485" t="str">
            <v>LB</v>
          </cell>
          <cell r="D485">
            <v>893.75679999999988</v>
          </cell>
          <cell r="E485">
            <v>800</v>
          </cell>
          <cell r="F485" t="str">
            <v>DEP. Y FERR. SAN JOSE</v>
          </cell>
          <cell r="G485">
            <v>900</v>
          </cell>
          <cell r="H485">
            <v>800</v>
          </cell>
          <cell r="I485" t="str">
            <v>DEP. Y FERR. SAN JOSE</v>
          </cell>
          <cell r="N485">
            <v>6.2432000000001153</v>
          </cell>
          <cell r="O485" t="str">
            <v>OK</v>
          </cell>
        </row>
        <row r="486">
          <cell r="A486">
            <v>478</v>
          </cell>
          <cell r="B486" t="str">
            <v>Puntilla Promedio</v>
          </cell>
          <cell r="C486" t="str">
            <v>libra</v>
          </cell>
          <cell r="D486">
            <v>893.75679999999988</v>
          </cell>
          <cell r="E486">
            <v>800</v>
          </cell>
          <cell r="F486" t="str">
            <v>DEP. Y FERR. SAN JOSE</v>
          </cell>
          <cell r="G486">
            <v>900</v>
          </cell>
          <cell r="H486">
            <v>800</v>
          </cell>
          <cell r="I486" t="str">
            <v>DEP. Y FERR. SAN JOSE</v>
          </cell>
          <cell r="N486">
            <v>6.2432000000001153</v>
          </cell>
          <cell r="O486" t="str">
            <v>OK</v>
          </cell>
        </row>
        <row r="487">
          <cell r="A487">
            <v>479</v>
          </cell>
          <cell r="B487" t="str">
            <v>Puntilla promedio</v>
          </cell>
          <cell r="C487" t="str">
            <v>Kg</v>
          </cell>
          <cell r="D487">
            <v>1787.5135999999998</v>
          </cell>
          <cell r="E487">
            <v>1600</v>
          </cell>
          <cell r="F487" t="str">
            <v>DEP. Y FERR. SAN JOSE</v>
          </cell>
          <cell r="G487">
            <v>1800</v>
          </cell>
          <cell r="H487">
            <v>1600</v>
          </cell>
          <cell r="I487" t="str">
            <v>DEP. Y FERR. SAN JOSE</v>
          </cell>
          <cell r="N487">
            <v>12.486400000000231</v>
          </cell>
          <cell r="O487" t="str">
            <v>OK</v>
          </cell>
        </row>
        <row r="488">
          <cell r="A488">
            <v>480</v>
          </cell>
          <cell r="B488" t="str">
            <v>Puntillas</v>
          </cell>
          <cell r="C488" t="str">
            <v>Global</v>
          </cell>
          <cell r="D488">
            <v>674.16999999999985</v>
          </cell>
          <cell r="E488">
            <v>603.44827586206895</v>
          </cell>
          <cell r="F488" t="str">
            <v>Global según Oficial</v>
          </cell>
          <cell r="G488">
            <v>700</v>
          </cell>
          <cell r="H488">
            <v>603.44827586206895</v>
          </cell>
          <cell r="I488" t="str">
            <v>Global según Oficial</v>
          </cell>
          <cell r="N488">
            <v>25.830000000000155</v>
          </cell>
          <cell r="O488" t="str">
            <v>OK</v>
          </cell>
        </row>
        <row r="489">
          <cell r="A489">
            <v>481</v>
          </cell>
          <cell r="B489" t="str">
            <v>Puntillas</v>
          </cell>
          <cell r="C489" t="str">
            <v>Kgr</v>
          </cell>
          <cell r="D489">
            <v>1787.5135999999998</v>
          </cell>
          <cell r="E489">
            <v>1600</v>
          </cell>
          <cell r="F489" t="str">
            <v>DEP. Y FERR. SAN JOSE</v>
          </cell>
          <cell r="G489">
            <v>1800</v>
          </cell>
          <cell r="H489">
            <v>1600</v>
          </cell>
          <cell r="I489" t="str">
            <v>DEP. Y FERR. SAN JOSE</v>
          </cell>
          <cell r="N489">
            <v>12.486400000000231</v>
          </cell>
          <cell r="O489" t="str">
            <v>OK</v>
          </cell>
        </row>
        <row r="490">
          <cell r="A490">
            <v>482</v>
          </cell>
          <cell r="B490" t="str">
            <v>Puntillas  y alambre negro</v>
          </cell>
          <cell r="C490" t="str">
            <v>Global</v>
          </cell>
          <cell r="D490">
            <v>866.79</v>
          </cell>
          <cell r="E490">
            <v>775.86206896551732</v>
          </cell>
          <cell r="F490" t="str">
            <v>Global según Oficial</v>
          </cell>
          <cell r="G490">
            <v>900</v>
          </cell>
          <cell r="H490">
            <v>775.86206896551732</v>
          </cell>
          <cell r="I490" t="str">
            <v>Global según Oficial</v>
          </cell>
          <cell r="N490">
            <v>33.210000000000036</v>
          </cell>
          <cell r="O490" t="str">
            <v>OK</v>
          </cell>
        </row>
        <row r="491">
          <cell r="A491">
            <v>483</v>
          </cell>
          <cell r="B491" t="str">
            <v>Puntillas,  alambre negro</v>
          </cell>
          <cell r="C491" t="str">
            <v>Global</v>
          </cell>
          <cell r="D491">
            <v>963.09999999999991</v>
          </cell>
          <cell r="E491">
            <v>862.06896551724139</v>
          </cell>
          <cell r="F491" t="str">
            <v>Global según Oficial</v>
          </cell>
          <cell r="G491">
            <v>1000</v>
          </cell>
          <cell r="H491">
            <v>862.06896551724139</v>
          </cell>
          <cell r="I491" t="str">
            <v>Global según Oficial</v>
          </cell>
          <cell r="N491">
            <v>36.900000000000091</v>
          </cell>
          <cell r="O491" t="str">
            <v>OK</v>
          </cell>
        </row>
        <row r="492">
          <cell r="A492">
            <v>484</v>
          </cell>
          <cell r="B492" t="str">
            <v>Puntillas, ganchos, portacandado, bisagras</v>
          </cell>
          <cell r="C492" t="str">
            <v>Global</v>
          </cell>
          <cell r="D492">
            <v>3813.8759999999997</v>
          </cell>
          <cell r="E492">
            <v>3413.7931034482763</v>
          </cell>
          <cell r="F492" t="str">
            <v>Global según Oficial</v>
          </cell>
          <cell r="G492">
            <v>3960</v>
          </cell>
          <cell r="H492">
            <v>3413.7931034482763</v>
          </cell>
          <cell r="I492" t="str">
            <v>Global según Oficial</v>
          </cell>
          <cell r="N492">
            <v>146.12400000000025</v>
          </cell>
          <cell r="O492" t="str">
            <v>OK</v>
          </cell>
        </row>
        <row r="493">
          <cell r="A493">
            <v>485</v>
          </cell>
          <cell r="B493" t="str">
            <v>regalias</v>
          </cell>
          <cell r="C493" t="str">
            <v>m3</v>
          </cell>
          <cell r="D493" t="e">
            <v>#VALUE!</v>
          </cell>
          <cell r="E493" t="str">
            <v>COTIZAR</v>
          </cell>
          <cell r="F493" t="str">
            <v>NO TIENE PRECIO</v>
          </cell>
          <cell r="G493">
            <v>1500</v>
          </cell>
          <cell r="N493" t="e">
            <v>#VALUE!</v>
          </cell>
          <cell r="O493" t="e">
            <v>#VALUE!</v>
          </cell>
        </row>
        <row r="494">
          <cell r="A494">
            <v>486</v>
          </cell>
          <cell r="B494" t="str">
            <v xml:space="preserve">Registro de corte D=3/4" </v>
          </cell>
          <cell r="C494" t="str">
            <v>UN</v>
          </cell>
          <cell r="D494" t="e">
            <v>#VALUE!</v>
          </cell>
          <cell r="E494" t="str">
            <v>COTIZAR</v>
          </cell>
          <cell r="F494" t="str">
            <v>NO TIENE PRECIO</v>
          </cell>
          <cell r="G494">
            <v>12000</v>
          </cell>
          <cell r="N494" t="e">
            <v>#VALUE!</v>
          </cell>
          <cell r="O494" t="e">
            <v>#VALUE!</v>
          </cell>
        </row>
        <row r="495">
          <cell r="A495">
            <v>487</v>
          </cell>
          <cell r="B495" t="str">
            <v>Registro de corte de 1/2" RDE 11</v>
          </cell>
          <cell r="C495" t="str">
            <v>und</v>
          </cell>
          <cell r="D495" t="e">
            <v>#VALUE!</v>
          </cell>
          <cell r="E495" t="str">
            <v>COTIZAR</v>
          </cell>
          <cell r="F495" t="str">
            <v>NO TIENE PRECIO</v>
          </cell>
          <cell r="G495">
            <v>12000</v>
          </cell>
          <cell r="N495" t="e">
            <v>#VALUE!</v>
          </cell>
          <cell r="O495" t="e">
            <v>#VALUE!</v>
          </cell>
        </row>
        <row r="496">
          <cell r="A496">
            <v>488</v>
          </cell>
          <cell r="B496" t="str">
            <v>Registro de paso 3/4" RDE 11</v>
          </cell>
          <cell r="C496" t="str">
            <v>und</v>
          </cell>
          <cell r="D496">
            <v>11557.199999999999</v>
          </cell>
          <cell r="E496">
            <v>10344.827586206897</v>
          </cell>
          <cell r="F496" t="str">
            <v>Según Presupuesto Oficial</v>
          </cell>
          <cell r="G496">
            <v>12000</v>
          </cell>
          <cell r="H496">
            <v>10344.827586206897</v>
          </cell>
          <cell r="I496" t="str">
            <v>Según Presupuesto Oficial</v>
          </cell>
          <cell r="N496">
            <v>442.80000000000109</v>
          </cell>
          <cell r="O496" t="str">
            <v>OK</v>
          </cell>
        </row>
        <row r="497">
          <cell r="A497">
            <v>489</v>
          </cell>
          <cell r="B497" t="str">
            <v>Registro de paso D=1/2" RDE 11</v>
          </cell>
          <cell r="C497" t="str">
            <v>und</v>
          </cell>
          <cell r="D497">
            <v>9149.4499999999989</v>
          </cell>
          <cell r="E497">
            <v>8189.6551724137935</v>
          </cell>
          <cell r="F497">
            <v>0</v>
          </cell>
          <cell r="G497">
            <v>9500</v>
          </cell>
          <cell r="H497">
            <v>8189.6551724137935</v>
          </cell>
          <cell r="N497">
            <v>350.55000000000109</v>
          </cell>
          <cell r="O497" t="str">
            <v>OK</v>
          </cell>
        </row>
        <row r="498">
          <cell r="A498">
            <v>490</v>
          </cell>
          <cell r="B498" t="str">
            <v xml:space="preserve">Regleta de 10 pares </v>
          </cell>
          <cell r="C498" t="str">
            <v>UN</v>
          </cell>
          <cell r="D498">
            <v>9631</v>
          </cell>
          <cell r="E498">
            <v>8620.6896551724149</v>
          </cell>
          <cell r="F498" t="str">
            <v>Según Presupuesto Oficial</v>
          </cell>
          <cell r="G498">
            <v>8064</v>
          </cell>
          <cell r="H498">
            <v>8620.6896551724149</v>
          </cell>
          <cell r="I498" t="str">
            <v>Según Presupuesto Oficial</v>
          </cell>
          <cell r="N498">
            <v>-1567</v>
          </cell>
          <cell r="O498" t="str">
            <v>BUSCAR UN MEJOR PRECIO</v>
          </cell>
        </row>
        <row r="499">
          <cell r="A499">
            <v>491</v>
          </cell>
          <cell r="B499" t="str">
            <v xml:space="preserve">Regleta de 20 pares </v>
          </cell>
          <cell r="C499" t="str">
            <v>UN</v>
          </cell>
          <cell r="D499" t="e">
            <v>#VALUE!</v>
          </cell>
          <cell r="E499" t="str">
            <v>COTIZAR</v>
          </cell>
          <cell r="F499" t="str">
            <v>NO TIENE PRECIO</v>
          </cell>
          <cell r="G499">
            <v>16800</v>
          </cell>
          <cell r="N499" t="e">
            <v>#VALUE!</v>
          </cell>
          <cell r="O499" t="e">
            <v>#VALUE!</v>
          </cell>
        </row>
        <row r="500">
          <cell r="A500">
            <v>492</v>
          </cell>
          <cell r="B500" t="str">
            <v>Reja tipo banco inc pintura anticorrosiva 1"</v>
          </cell>
          <cell r="C500" t="str">
            <v>M2</v>
          </cell>
          <cell r="D500">
            <v>46228.799999999996</v>
          </cell>
          <cell r="E500">
            <v>41379.310344827587</v>
          </cell>
          <cell r="F500" t="str">
            <v>Según Presupuesto Oficial</v>
          </cell>
          <cell r="G500">
            <v>48000</v>
          </cell>
          <cell r="H500">
            <v>41379.310344827587</v>
          </cell>
          <cell r="I500" t="str">
            <v>Según Presupuesto Oficial</v>
          </cell>
          <cell r="N500">
            <v>1771.2000000000044</v>
          </cell>
          <cell r="O500" t="str">
            <v>OK</v>
          </cell>
        </row>
        <row r="501">
          <cell r="A501">
            <v>493</v>
          </cell>
          <cell r="B501" t="str">
            <v>Reja tipo banco inc pintura anticorrosiva 3/4"</v>
          </cell>
          <cell r="C501" t="str">
            <v>M2</v>
          </cell>
          <cell r="D501">
            <v>36597.799999999996</v>
          </cell>
          <cell r="E501">
            <v>32758.620689655174</v>
          </cell>
          <cell r="F501" t="str">
            <v>Según Presupuesto Oficial</v>
          </cell>
          <cell r="G501">
            <v>38000</v>
          </cell>
          <cell r="H501">
            <v>32758.620689655174</v>
          </cell>
          <cell r="I501" t="str">
            <v>Según Presupuesto Oficial</v>
          </cell>
          <cell r="N501">
            <v>1402.2000000000044</v>
          </cell>
          <cell r="O501" t="str">
            <v>OK</v>
          </cell>
        </row>
        <row r="502">
          <cell r="A502">
            <v>494</v>
          </cell>
          <cell r="B502" t="str">
            <v>Reja tipo banco inc pintura anticorrosivo 1/2"</v>
          </cell>
          <cell r="C502" t="str">
            <v>M2</v>
          </cell>
          <cell r="D502">
            <v>30819.199999999997</v>
          </cell>
          <cell r="E502">
            <v>27586.206896551725</v>
          </cell>
          <cell r="F502" t="str">
            <v>Según Presupuesto Oficial</v>
          </cell>
          <cell r="G502">
            <v>32000</v>
          </cell>
          <cell r="H502">
            <v>27586.206896551725</v>
          </cell>
          <cell r="I502" t="str">
            <v>Según Presupuesto Oficial</v>
          </cell>
          <cell r="N502">
            <v>1180.8000000000029</v>
          </cell>
          <cell r="O502" t="str">
            <v>OK</v>
          </cell>
        </row>
        <row r="503">
          <cell r="A503">
            <v>495</v>
          </cell>
          <cell r="B503" t="str">
            <v>Rejilla 3"</v>
          </cell>
          <cell r="C503" t="str">
            <v>UN</v>
          </cell>
          <cell r="D503">
            <v>6741.7</v>
          </cell>
          <cell r="E503">
            <v>6034.4827586206902</v>
          </cell>
          <cell r="F503" t="str">
            <v>Según Presupuesto Oficial</v>
          </cell>
          <cell r="G503">
            <v>7000</v>
          </cell>
          <cell r="H503">
            <v>6034.4827586206902</v>
          </cell>
          <cell r="I503" t="str">
            <v>Según Presupuesto Oficial</v>
          </cell>
          <cell r="N503">
            <v>258.30000000000018</v>
          </cell>
          <cell r="O503" t="str">
            <v>OK</v>
          </cell>
        </row>
        <row r="504">
          <cell r="A504">
            <v>496</v>
          </cell>
          <cell r="B504" t="str">
            <v>Rejilla con soscos 2" metalica</v>
          </cell>
          <cell r="C504" t="str">
            <v>UN</v>
          </cell>
          <cell r="D504" t="e">
            <v>#VALUE!</v>
          </cell>
          <cell r="E504" t="str">
            <v>COTIZAR</v>
          </cell>
          <cell r="F504" t="str">
            <v>NO TIENE PRECIO</v>
          </cell>
          <cell r="G504">
            <v>1650</v>
          </cell>
          <cell r="N504" t="e">
            <v>#VALUE!</v>
          </cell>
          <cell r="O504" t="e">
            <v>#VALUE!</v>
          </cell>
        </row>
        <row r="505">
          <cell r="A505">
            <v>497</v>
          </cell>
          <cell r="B505" t="str">
            <v>Rejilla con soscos 2" plastica</v>
          </cell>
          <cell r="C505" t="str">
            <v>UN</v>
          </cell>
          <cell r="D505" t="e">
            <v>#VALUE!</v>
          </cell>
          <cell r="E505" t="str">
            <v>COTIZAR</v>
          </cell>
          <cell r="F505" t="str">
            <v>NO TIENE PRECIO</v>
          </cell>
          <cell r="G505">
            <v>1200</v>
          </cell>
          <cell r="N505" t="e">
            <v>#VALUE!</v>
          </cell>
          <cell r="O505" t="e">
            <v>#VALUE!</v>
          </cell>
        </row>
        <row r="506">
          <cell r="A506">
            <v>498</v>
          </cell>
          <cell r="B506" t="str">
            <v>Rejilla elaborada en hierro perfil U 3"*3/16"</v>
          </cell>
          <cell r="C506" t="str">
            <v>ML</v>
          </cell>
          <cell r="D506" t="e">
            <v>#VALUE!</v>
          </cell>
          <cell r="E506" t="str">
            <v>COTIZAR</v>
          </cell>
          <cell r="F506" t="str">
            <v>NO TIENE PRECIO</v>
          </cell>
          <cell r="G506">
            <v>120000</v>
          </cell>
          <cell r="N506" t="e">
            <v>#VALUE!</v>
          </cell>
          <cell r="O506" t="e">
            <v>#VALUE!</v>
          </cell>
        </row>
        <row r="507">
          <cell r="A507">
            <v>499</v>
          </cell>
          <cell r="B507" t="str">
            <v>Rejilla plana 3" metalica</v>
          </cell>
          <cell r="C507" t="str">
            <v>UN</v>
          </cell>
          <cell r="D507">
            <v>963.09999999999991</v>
          </cell>
          <cell r="E507">
            <v>862.06896551724139</v>
          </cell>
          <cell r="F507" t="str">
            <v>Según Presupuesto Oficial</v>
          </cell>
          <cell r="G507">
            <v>700</v>
          </cell>
          <cell r="H507">
            <v>862.06896551724139</v>
          </cell>
          <cell r="I507" t="str">
            <v>Según Presupuesto Oficial</v>
          </cell>
          <cell r="N507">
            <v>-263.09999999999991</v>
          </cell>
          <cell r="O507" t="str">
            <v>BUSCAR UN MEJOR PRECIO</v>
          </cell>
        </row>
        <row r="508">
          <cell r="A508">
            <v>500</v>
          </cell>
          <cell r="B508" t="str">
            <v>Rejilla plana D= 5" metalica</v>
          </cell>
          <cell r="C508" t="str">
            <v>UN</v>
          </cell>
          <cell r="D508" t="e">
            <v>#VALUE!</v>
          </cell>
          <cell r="E508" t="str">
            <v>COTIZAR</v>
          </cell>
          <cell r="F508" t="str">
            <v>NO TIENE PRECIO</v>
          </cell>
          <cell r="G508">
            <v>2200</v>
          </cell>
          <cell r="N508" t="e">
            <v>#VALUE!</v>
          </cell>
          <cell r="O508" t="e">
            <v>#VALUE!</v>
          </cell>
        </row>
        <row r="509">
          <cell r="A509">
            <v>501</v>
          </cell>
          <cell r="B509" t="str">
            <v>Rejilla plana D=6" metalica</v>
          </cell>
          <cell r="C509" t="str">
            <v>UN</v>
          </cell>
          <cell r="D509" t="e">
            <v>#VALUE!</v>
          </cell>
          <cell r="E509" t="str">
            <v>COTIZAR</v>
          </cell>
          <cell r="F509" t="str">
            <v>NO TIENE PRECIO</v>
          </cell>
          <cell r="G509">
            <v>3000</v>
          </cell>
          <cell r="N509" t="e">
            <v>#VALUE!</v>
          </cell>
          <cell r="O509" t="e">
            <v>#VALUE!</v>
          </cell>
        </row>
        <row r="510">
          <cell r="A510">
            <v>502</v>
          </cell>
          <cell r="B510" t="str">
            <v>Rejilla plna D= 4" metalica</v>
          </cell>
          <cell r="C510" t="str">
            <v>UN</v>
          </cell>
          <cell r="D510" t="e">
            <v>#VALUE!</v>
          </cell>
          <cell r="E510" t="str">
            <v>COTIZAR</v>
          </cell>
          <cell r="F510" t="str">
            <v>NO TIENE PRECIO</v>
          </cell>
          <cell r="G510">
            <v>1200</v>
          </cell>
          <cell r="N510" t="e">
            <v>#VALUE!</v>
          </cell>
          <cell r="O510" t="e">
            <v>#VALUE!</v>
          </cell>
        </row>
        <row r="511">
          <cell r="A511">
            <v>503</v>
          </cell>
          <cell r="B511" t="str">
            <v>rejillas de 2" de descague</v>
          </cell>
          <cell r="C511" t="str">
            <v>UNID</v>
          </cell>
          <cell r="D511">
            <v>1061.3362</v>
          </cell>
          <cell r="E511">
            <v>950</v>
          </cell>
          <cell r="F511">
            <v>0</v>
          </cell>
          <cell r="G511">
            <v>1200</v>
          </cell>
          <cell r="H511">
            <v>950</v>
          </cell>
          <cell r="N511">
            <v>138.66380000000004</v>
          </cell>
          <cell r="O511" t="str">
            <v>OK</v>
          </cell>
        </row>
        <row r="512">
          <cell r="A512">
            <v>504</v>
          </cell>
          <cell r="B512" t="str">
            <v>rejillas de 3" de descague</v>
          </cell>
          <cell r="C512" t="str">
            <v>UNID</v>
          </cell>
          <cell r="D512">
            <v>1128.3679599999998</v>
          </cell>
          <cell r="E512">
            <v>1010</v>
          </cell>
          <cell r="F512">
            <v>0</v>
          </cell>
          <cell r="G512">
            <v>1200</v>
          </cell>
          <cell r="H512">
            <v>1010</v>
          </cell>
          <cell r="N512">
            <v>71.632040000000188</v>
          </cell>
          <cell r="O512" t="str">
            <v>OK</v>
          </cell>
        </row>
        <row r="513">
          <cell r="A513">
            <v>505</v>
          </cell>
          <cell r="B513" t="str">
            <v>Repisa 5*10*3</v>
          </cell>
          <cell r="C513" t="str">
            <v>ML</v>
          </cell>
          <cell r="D513" t="e">
            <v>#VALUE!</v>
          </cell>
          <cell r="E513" t="str">
            <v>COTIZAR</v>
          </cell>
          <cell r="F513" t="str">
            <v>NO TIENE PRECIO</v>
          </cell>
          <cell r="G513">
            <v>1933</v>
          </cell>
          <cell r="N513" t="e">
            <v>#VALUE!</v>
          </cell>
          <cell r="O513" t="e">
            <v>#VALUE!</v>
          </cell>
        </row>
        <row r="514">
          <cell r="A514">
            <v>506</v>
          </cell>
          <cell r="B514" t="str">
            <v>Repisa 5x10x3.00</v>
          </cell>
          <cell r="C514" t="str">
            <v>ML</v>
          </cell>
          <cell r="D514" t="e">
            <v>#VALUE!</v>
          </cell>
          <cell r="E514" t="str">
            <v>COTIZAR</v>
          </cell>
          <cell r="F514" t="str">
            <v>NO TIENE PRECIO</v>
          </cell>
          <cell r="G514">
            <v>1933</v>
          </cell>
          <cell r="N514" t="e">
            <v>#VALUE!</v>
          </cell>
          <cell r="O514" t="e">
            <v>#VALUE!</v>
          </cell>
        </row>
        <row r="515">
          <cell r="A515">
            <v>507</v>
          </cell>
          <cell r="B515" t="str">
            <v>Rinconera</v>
          </cell>
          <cell r="C515" t="str">
            <v>ML</v>
          </cell>
          <cell r="D515" t="e">
            <v>#VALUE!</v>
          </cell>
          <cell r="E515" t="str">
            <v>COTIZAR</v>
          </cell>
          <cell r="F515" t="str">
            <v>NO TIENE PRECIO</v>
          </cell>
          <cell r="G515">
            <v>700</v>
          </cell>
          <cell r="N515" t="e">
            <v>#VALUE!</v>
          </cell>
          <cell r="O515" t="e">
            <v>#VALUE!</v>
          </cell>
        </row>
        <row r="516">
          <cell r="A516">
            <v>508</v>
          </cell>
          <cell r="B516" t="str">
            <v>roca fosforica</v>
          </cell>
          <cell r="C516" t="str">
            <v>gl</v>
          </cell>
          <cell r="D516">
            <v>963.09999999999991</v>
          </cell>
          <cell r="E516">
            <v>862.06896551724139</v>
          </cell>
          <cell r="F516" t="str">
            <v>Global según Oficial</v>
          </cell>
          <cell r="G516">
            <v>1000</v>
          </cell>
          <cell r="H516">
            <v>862.06896551724139</v>
          </cell>
          <cell r="I516" t="str">
            <v>Global según Oficial</v>
          </cell>
          <cell r="N516">
            <v>36.900000000000091</v>
          </cell>
          <cell r="O516" t="str">
            <v>OK</v>
          </cell>
        </row>
        <row r="517">
          <cell r="A517">
            <v>509</v>
          </cell>
          <cell r="B517" t="str">
            <v>Roseta porcelana 4"</v>
          </cell>
          <cell r="C517" t="str">
            <v>UN</v>
          </cell>
          <cell r="D517">
            <v>844.87947499999984</v>
          </cell>
          <cell r="E517">
            <v>756.25</v>
          </cell>
          <cell r="F517" t="str">
            <v>Según Presupuesto Oficial</v>
          </cell>
          <cell r="G517">
            <v>900</v>
          </cell>
          <cell r="H517">
            <v>756.25</v>
          </cell>
          <cell r="I517" t="str">
            <v>Según Presupuesto Oficial</v>
          </cell>
          <cell r="N517">
            <v>55.120525000000157</v>
          </cell>
          <cell r="O517" t="str">
            <v>OK</v>
          </cell>
        </row>
        <row r="518">
          <cell r="A518">
            <v>510</v>
          </cell>
          <cell r="B518" t="str">
            <v>Sanitario cisterna lavamanos incrustaciones accesoorioas y griferia</v>
          </cell>
          <cell r="C518" t="str">
            <v>juego</v>
          </cell>
          <cell r="D518" t="e">
            <v>#VALUE!</v>
          </cell>
          <cell r="E518" t="str">
            <v>COTIZAR</v>
          </cell>
          <cell r="F518" t="str">
            <v>NO TIENE PRECIO</v>
          </cell>
          <cell r="G518">
            <v>250000</v>
          </cell>
          <cell r="N518" t="e">
            <v>#VALUE!</v>
          </cell>
          <cell r="O518" t="e">
            <v>#VALUE!</v>
          </cell>
        </row>
        <row r="519">
          <cell r="A519">
            <v>511</v>
          </cell>
          <cell r="B519" t="str">
            <v>Sanitario economico</v>
          </cell>
          <cell r="C519" t="str">
            <v>UN</v>
          </cell>
          <cell r="D519">
            <v>72617.739999999991</v>
          </cell>
          <cell r="E519">
            <v>65000</v>
          </cell>
          <cell r="F519">
            <v>0</v>
          </cell>
          <cell r="G519">
            <v>70000</v>
          </cell>
          <cell r="H519">
            <v>65000</v>
          </cell>
          <cell r="N519">
            <v>-2617.7399999999907</v>
          </cell>
          <cell r="O519" t="str">
            <v>BUSCAR UN MEJOR PRECIO</v>
          </cell>
        </row>
        <row r="520">
          <cell r="A520">
            <v>512</v>
          </cell>
          <cell r="B520" t="str">
            <v>Sanitario inc accesorios</v>
          </cell>
          <cell r="C520" t="str">
            <v>und</v>
          </cell>
          <cell r="D520">
            <v>144465</v>
          </cell>
          <cell r="E520">
            <v>129310.34482758622</v>
          </cell>
          <cell r="F520" t="str">
            <v>Según Presupuesto Oficial</v>
          </cell>
          <cell r="G520">
            <v>145000</v>
          </cell>
          <cell r="H520">
            <v>129310.34482758622</v>
          </cell>
          <cell r="I520" t="str">
            <v>Según Presupuesto Oficial</v>
          </cell>
          <cell r="N520">
            <v>535</v>
          </cell>
          <cell r="O520" t="str">
            <v>OK</v>
          </cell>
        </row>
        <row r="521">
          <cell r="A521">
            <v>513</v>
          </cell>
          <cell r="B521" t="str">
            <v>sanitario infantil completo incluye accesorios de instalación</v>
          </cell>
          <cell r="C521" t="str">
            <v>UNID</v>
          </cell>
          <cell r="D521" t="e">
            <v>#VALUE!</v>
          </cell>
          <cell r="E521" t="str">
            <v>COTIZAR</v>
          </cell>
          <cell r="F521" t="str">
            <v>NO TIENE PRECIO</v>
          </cell>
          <cell r="G521">
            <v>220000</v>
          </cell>
          <cell r="N521" t="e">
            <v>#VALUE!</v>
          </cell>
          <cell r="O521" t="e">
            <v>#VALUE!</v>
          </cell>
        </row>
        <row r="522">
          <cell r="A522">
            <v>514</v>
          </cell>
          <cell r="B522" t="str">
            <v>Sanitario para fluxometro  inc accesorios</v>
          </cell>
          <cell r="C522" t="str">
            <v>UN</v>
          </cell>
          <cell r="D522" t="e">
            <v>#VALUE!</v>
          </cell>
          <cell r="E522" t="str">
            <v>COTIZAR</v>
          </cell>
          <cell r="F522" t="str">
            <v>NO TIENE PRECIO</v>
          </cell>
          <cell r="G522">
            <v>200000</v>
          </cell>
          <cell r="N522" t="e">
            <v>#VALUE!</v>
          </cell>
          <cell r="O522" t="e">
            <v>#VALUE!</v>
          </cell>
        </row>
        <row r="523">
          <cell r="A523">
            <v>515</v>
          </cell>
          <cell r="B523" t="str">
            <v>Sifon PVC 3"</v>
          </cell>
          <cell r="C523" t="str">
            <v>UN</v>
          </cell>
          <cell r="D523">
            <v>6671.8945119999989</v>
          </cell>
          <cell r="E523">
            <v>5972</v>
          </cell>
          <cell r="F523" t="str">
            <v>DURAN DEL META</v>
          </cell>
          <cell r="G523">
            <v>4531.2</v>
          </cell>
          <cell r="H523">
            <v>5972</v>
          </cell>
          <cell r="I523" t="str">
            <v>DURAN DEL META</v>
          </cell>
          <cell r="N523">
            <v>-2140.6945119999991</v>
          </cell>
          <cell r="O523" t="str">
            <v>BUSCAR UN MEJOR PRECIO</v>
          </cell>
        </row>
        <row r="524">
          <cell r="A524">
            <v>516</v>
          </cell>
          <cell r="B524" t="str">
            <v>Sifón y/o codo D=3"</v>
          </cell>
          <cell r="C524" t="str">
            <v>UN</v>
          </cell>
          <cell r="D524">
            <v>11994.216255999998</v>
          </cell>
          <cell r="E524">
            <v>10736</v>
          </cell>
          <cell r="F524" t="str">
            <v>DURAN DEL META</v>
          </cell>
          <cell r="G524">
            <v>7150</v>
          </cell>
          <cell r="H524">
            <v>10736</v>
          </cell>
          <cell r="I524" t="str">
            <v>DURAN DEL META</v>
          </cell>
          <cell r="N524">
            <v>-4844.2162559999979</v>
          </cell>
          <cell r="O524" t="str">
            <v>BUSCAR UN MEJOR PRECIO</v>
          </cell>
        </row>
        <row r="525">
          <cell r="A525">
            <v>517</v>
          </cell>
          <cell r="B525" t="str">
            <v>Sifón y/o codo D=4"</v>
          </cell>
          <cell r="C525" t="str">
            <v>UN</v>
          </cell>
          <cell r="D525">
            <v>24678.859639999995</v>
          </cell>
          <cell r="E525">
            <v>22090</v>
          </cell>
          <cell r="F525" t="str">
            <v>DURAN DEL META</v>
          </cell>
          <cell r="G525">
            <v>7150</v>
          </cell>
          <cell r="H525">
            <v>22090</v>
          </cell>
          <cell r="I525" t="str">
            <v>DURAN DEL META</v>
          </cell>
          <cell r="N525">
            <v>-17528.859639999995</v>
          </cell>
          <cell r="O525" t="str">
            <v>BUSCAR UN MEJOR PRECIO</v>
          </cell>
        </row>
        <row r="526">
          <cell r="A526">
            <v>518</v>
          </cell>
          <cell r="B526" t="str">
            <v>Sifón y/o codo D=6"</v>
          </cell>
          <cell r="C526" t="str">
            <v>UN</v>
          </cell>
          <cell r="D526">
            <v>11861.5396</v>
          </cell>
          <cell r="E526">
            <v>10617.241379310346</v>
          </cell>
          <cell r="F526" t="str">
            <v>Según Presupuesto Oficial</v>
          </cell>
          <cell r="G526">
            <v>12316</v>
          </cell>
          <cell r="H526">
            <v>10617.241379310346</v>
          </cell>
          <cell r="I526" t="str">
            <v>Según Presupuesto Oficial</v>
          </cell>
          <cell r="N526">
            <v>454.46039999999994</v>
          </cell>
          <cell r="O526" t="str">
            <v>OK</v>
          </cell>
        </row>
        <row r="527">
          <cell r="A527">
            <v>519</v>
          </cell>
          <cell r="B527" t="str">
            <v>Silicona</v>
          </cell>
          <cell r="C527" t="str">
            <v>un</v>
          </cell>
          <cell r="D527">
            <v>8937.5679999999993</v>
          </cell>
          <cell r="E527">
            <v>8000</v>
          </cell>
          <cell r="F527" t="str">
            <v>DURAN DEL META</v>
          </cell>
          <cell r="G527">
            <v>1500</v>
          </cell>
          <cell r="H527">
            <v>8000</v>
          </cell>
          <cell r="I527" t="str">
            <v>DURAN DEL META</v>
          </cell>
          <cell r="N527">
            <v>-7437.5679999999993</v>
          </cell>
          <cell r="O527" t="str">
            <v>BUSCAR UN MEJOR PRECIO</v>
          </cell>
        </row>
        <row r="528">
          <cell r="A528">
            <v>520</v>
          </cell>
          <cell r="B528" t="str">
            <v>Soldadura</v>
          </cell>
          <cell r="C528" t="str">
            <v>b</v>
          </cell>
          <cell r="D528">
            <v>1059.4099999999999</v>
          </cell>
          <cell r="E528">
            <v>948.27586206896558</v>
          </cell>
          <cell r="F528" t="str">
            <v>Global según Oficial</v>
          </cell>
          <cell r="G528">
            <v>1100</v>
          </cell>
          <cell r="H528">
            <v>948.27586206896558</v>
          </cell>
          <cell r="I528" t="str">
            <v>Global según Oficial</v>
          </cell>
          <cell r="N528">
            <v>40.590000000000146</v>
          </cell>
          <cell r="O528" t="str">
            <v>OK</v>
          </cell>
        </row>
        <row r="529">
          <cell r="A529">
            <v>521</v>
          </cell>
          <cell r="B529" t="str">
            <v>soldadura</v>
          </cell>
          <cell r="C529" t="str">
            <v>Kg</v>
          </cell>
          <cell r="D529" t="e">
            <v>#VALUE!</v>
          </cell>
          <cell r="E529" t="str">
            <v>COTIZAR</v>
          </cell>
          <cell r="F529" t="str">
            <v>NO TIENE PRECIO</v>
          </cell>
          <cell r="G529">
            <v>3800</v>
          </cell>
          <cell r="N529" t="e">
            <v>#VALUE!</v>
          </cell>
          <cell r="O529" t="e">
            <v>#VALUE!</v>
          </cell>
        </row>
        <row r="530">
          <cell r="A530">
            <v>522</v>
          </cell>
          <cell r="B530" t="str">
            <v>Soldadura 1/8 mtal</v>
          </cell>
          <cell r="C530" t="str">
            <v>KG</v>
          </cell>
          <cell r="D530" t="e">
            <v>#VALUE!</v>
          </cell>
          <cell r="E530" t="str">
            <v>COTIZAR</v>
          </cell>
          <cell r="F530" t="str">
            <v>NO TIENE PRECIO</v>
          </cell>
          <cell r="G530">
            <v>3800</v>
          </cell>
          <cell r="N530" t="e">
            <v>#VALUE!</v>
          </cell>
          <cell r="O530" t="e">
            <v>#VALUE!</v>
          </cell>
        </row>
        <row r="531">
          <cell r="A531">
            <v>523</v>
          </cell>
          <cell r="B531" t="str">
            <v>Soldadura 6013 * 1/8</v>
          </cell>
          <cell r="C531" t="str">
            <v>KG</v>
          </cell>
          <cell r="D531">
            <v>4815.5</v>
          </cell>
          <cell r="E531">
            <v>4310.3448275862074</v>
          </cell>
          <cell r="F531" t="str">
            <v>Según Presupuesto Oficial</v>
          </cell>
          <cell r="G531">
            <v>3800</v>
          </cell>
          <cell r="H531">
            <v>4310.3448275862074</v>
          </cell>
          <cell r="I531" t="str">
            <v>Según Presupuesto Oficial</v>
          </cell>
          <cell r="N531">
            <v>-1015.5</v>
          </cell>
          <cell r="O531" t="str">
            <v>BUSCAR UN MEJOR PRECIO</v>
          </cell>
        </row>
        <row r="532">
          <cell r="A532">
            <v>524</v>
          </cell>
          <cell r="B532" t="str">
            <v>Soldadura 6013*1/8 para empalmes</v>
          </cell>
          <cell r="C532" t="str">
            <v>KG</v>
          </cell>
          <cell r="D532" t="e">
            <v>#VALUE!</v>
          </cell>
          <cell r="E532" t="str">
            <v>COTIZAR</v>
          </cell>
          <cell r="F532" t="str">
            <v>NO TIENE PRECIO</v>
          </cell>
          <cell r="G532">
            <v>3800</v>
          </cell>
          <cell r="N532" t="e">
            <v>#VALUE!</v>
          </cell>
          <cell r="O532" t="e">
            <v>#VALUE!</v>
          </cell>
        </row>
        <row r="533">
          <cell r="A533">
            <v>525</v>
          </cell>
          <cell r="B533" t="str">
            <v>Soldadura P.V.C.</v>
          </cell>
          <cell r="C533" t="str">
            <v>Global</v>
          </cell>
          <cell r="D533">
            <v>963.09999999999991</v>
          </cell>
          <cell r="E533">
            <v>862.06896551724139</v>
          </cell>
          <cell r="F533" t="str">
            <v>Global según Oficial</v>
          </cell>
          <cell r="G533">
            <v>1000</v>
          </cell>
          <cell r="H533">
            <v>862.06896551724139</v>
          </cell>
          <cell r="I533" t="str">
            <v>Global según Oficial</v>
          </cell>
          <cell r="N533">
            <v>36.900000000000091</v>
          </cell>
          <cell r="O533" t="str">
            <v>OK</v>
          </cell>
        </row>
        <row r="534">
          <cell r="A534">
            <v>526</v>
          </cell>
          <cell r="B534" t="str">
            <v>sub-base granular tam. Max. 3" triturado</v>
          </cell>
          <cell r="C534" t="str">
            <v>m3</v>
          </cell>
          <cell r="D534">
            <v>14446.5</v>
          </cell>
          <cell r="E534">
            <v>12931.034482758621</v>
          </cell>
          <cell r="F534" t="str">
            <v>TRIT. Y COM. GUAYURIBA</v>
          </cell>
          <cell r="G534">
            <v>16000</v>
          </cell>
          <cell r="H534">
            <v>12931.034482758621</v>
          </cell>
          <cell r="I534" t="str">
            <v>TRIT. Y COM. GUAYURIBA</v>
          </cell>
          <cell r="N534">
            <v>1553.5</v>
          </cell>
          <cell r="O534" t="str">
            <v>OK</v>
          </cell>
        </row>
        <row r="535">
          <cell r="A535">
            <v>527</v>
          </cell>
          <cell r="B535" t="str">
            <v>Tabla burra 0.03*0.30*3 mts</v>
          </cell>
          <cell r="C535" t="str">
            <v>Ml</v>
          </cell>
          <cell r="D535" t="e">
            <v>#VALUE!</v>
          </cell>
          <cell r="E535" t="str">
            <v>COTIZAR</v>
          </cell>
          <cell r="F535" t="str">
            <v>NO TIENE PRECIO</v>
          </cell>
          <cell r="G535">
            <v>2572</v>
          </cell>
          <cell r="N535" t="e">
            <v>#VALUE!</v>
          </cell>
          <cell r="O535" t="e">
            <v>#VALUE!</v>
          </cell>
        </row>
        <row r="536">
          <cell r="A536">
            <v>528</v>
          </cell>
          <cell r="B536" t="str">
            <v>Tablero 12 circuitos - Trif TWS</v>
          </cell>
          <cell r="C536" t="str">
            <v>UN</v>
          </cell>
          <cell r="D536">
            <v>145235.47999999998</v>
          </cell>
          <cell r="E536">
            <v>130000</v>
          </cell>
          <cell r="F536" t="str">
            <v>FERRELECTRICOS ANZEA (J.R.)</v>
          </cell>
          <cell r="G536">
            <v>120000</v>
          </cell>
          <cell r="H536">
            <v>130000</v>
          </cell>
          <cell r="I536" t="str">
            <v>FERRELECTRICOS ANZEA (J.R.)</v>
          </cell>
          <cell r="N536">
            <v>-25235.479999999981</v>
          </cell>
          <cell r="O536" t="str">
            <v>BUSCAR UN MEJOR PRECIO</v>
          </cell>
        </row>
        <row r="537">
          <cell r="A537">
            <v>529</v>
          </cell>
          <cell r="B537" t="str">
            <v>Tablero 18 circuitos - Trif TWS</v>
          </cell>
          <cell r="C537" t="str">
            <v>UN</v>
          </cell>
          <cell r="D537">
            <v>195509.3</v>
          </cell>
          <cell r="E537">
            <v>175000</v>
          </cell>
          <cell r="F537" t="str">
            <v>FERRELECTRICOS ANZEA (J.R.)</v>
          </cell>
          <cell r="G537">
            <v>140000</v>
          </cell>
          <cell r="H537">
            <v>175000</v>
          </cell>
          <cell r="I537" t="str">
            <v>FERRELECTRICOS ANZEA (J.R.)</v>
          </cell>
          <cell r="N537">
            <v>-55509.299999999988</v>
          </cell>
          <cell r="O537" t="str">
            <v>BUSCAR UN MEJOR PRECIO</v>
          </cell>
        </row>
        <row r="538">
          <cell r="A538">
            <v>530</v>
          </cell>
          <cell r="B538" t="str">
            <v>Tablero 24 circuitos - Trif TWS</v>
          </cell>
          <cell r="C538" t="str">
            <v>UN</v>
          </cell>
          <cell r="D538">
            <v>206681.25999999995</v>
          </cell>
          <cell r="E538">
            <v>185000</v>
          </cell>
          <cell r="F538" t="str">
            <v>FERRELECTRICOS ANZEA (J.R.)</v>
          </cell>
          <cell r="G538">
            <v>170000</v>
          </cell>
          <cell r="H538">
            <v>185000</v>
          </cell>
          <cell r="I538" t="str">
            <v>FERRELECTRICOS ANZEA (J.R.)</v>
          </cell>
          <cell r="N538">
            <v>-36681.259999999951</v>
          </cell>
          <cell r="O538" t="str">
            <v>BUSCAR UN MEJOR PRECIO</v>
          </cell>
        </row>
        <row r="539">
          <cell r="A539">
            <v>531</v>
          </cell>
          <cell r="B539" t="str">
            <v>Tablero 30 circuitos - Trif TWS</v>
          </cell>
          <cell r="C539" t="str">
            <v>UN</v>
          </cell>
          <cell r="D539">
            <v>290470.95999999996</v>
          </cell>
          <cell r="E539">
            <v>260000</v>
          </cell>
          <cell r="F539" t="str">
            <v>FERRELECTRICOS ANZEA (J.R.)</v>
          </cell>
          <cell r="G539">
            <v>230000</v>
          </cell>
          <cell r="H539">
            <v>260000</v>
          </cell>
          <cell r="I539" t="str">
            <v>FERRELECTRICOS ANZEA (J.R.)</v>
          </cell>
          <cell r="N539">
            <v>-60470.959999999963</v>
          </cell>
          <cell r="O539" t="str">
            <v>BUSCAR UN MEJOR PRECIO</v>
          </cell>
        </row>
        <row r="540">
          <cell r="A540">
            <v>532</v>
          </cell>
          <cell r="B540" t="str">
            <v>Tablero 36 circuitos - Trif TWS</v>
          </cell>
          <cell r="C540" t="str">
            <v>UN</v>
          </cell>
          <cell r="D540">
            <v>368674.68</v>
          </cell>
          <cell r="E540">
            <v>330000</v>
          </cell>
          <cell r="F540" t="str">
            <v>FERRELECTRICOS ANZEA (J.R.)</v>
          </cell>
          <cell r="G540">
            <v>240000</v>
          </cell>
          <cell r="H540">
            <v>330000</v>
          </cell>
          <cell r="I540" t="str">
            <v>FERRELECTRICOS ANZEA (J.R.)</v>
          </cell>
          <cell r="N540">
            <v>-128674.68</v>
          </cell>
          <cell r="O540" t="str">
            <v>BUSCAR UN MEJOR PRECIO</v>
          </cell>
        </row>
        <row r="541">
          <cell r="A541">
            <v>533</v>
          </cell>
          <cell r="B541" t="str">
            <v>Tablero 4 circuitos - Trif TWS</v>
          </cell>
          <cell r="C541" t="str">
            <v>UN</v>
          </cell>
          <cell r="D541">
            <v>22343.919999999998</v>
          </cell>
          <cell r="E541">
            <v>20000</v>
          </cell>
          <cell r="F541" t="str">
            <v>FERRELECTRICOS ANZEA (J.R.)</v>
          </cell>
          <cell r="G541">
            <v>60000</v>
          </cell>
          <cell r="H541">
            <v>20000</v>
          </cell>
          <cell r="I541" t="str">
            <v>FERRELECTRICOS ANZEA (J.R.)</v>
          </cell>
          <cell r="N541">
            <v>37656.080000000002</v>
          </cell>
          <cell r="O541" t="str">
            <v>OK</v>
          </cell>
        </row>
        <row r="542">
          <cell r="A542">
            <v>534</v>
          </cell>
          <cell r="B542" t="str">
            <v>Tablero 42 circuitos - Trif TWS</v>
          </cell>
          <cell r="C542" t="str">
            <v>UN</v>
          </cell>
          <cell r="D542">
            <v>402190.56</v>
          </cell>
          <cell r="E542">
            <v>360000</v>
          </cell>
          <cell r="F542" t="str">
            <v>FERRELECTRICOS ANZEA (J.R.)</v>
          </cell>
          <cell r="G542">
            <v>270000</v>
          </cell>
          <cell r="H542">
            <v>360000</v>
          </cell>
          <cell r="I542" t="str">
            <v>FERRELECTRICOS ANZEA (J.R.)</v>
          </cell>
          <cell r="N542">
            <v>-132190.56</v>
          </cell>
          <cell r="O542" t="str">
            <v>BUSCAR UN MEJOR PRECIO</v>
          </cell>
        </row>
        <row r="543">
          <cell r="A543">
            <v>535</v>
          </cell>
          <cell r="B543" t="str">
            <v>Tablero 8 circuitos - Trif TWS</v>
          </cell>
          <cell r="C543" t="str">
            <v>UN</v>
          </cell>
          <cell r="D543">
            <v>44687.839999999997</v>
          </cell>
          <cell r="E543">
            <v>40000</v>
          </cell>
          <cell r="F543" t="str">
            <v>FERRELECTRICOS ANZEA (J.R.)</v>
          </cell>
          <cell r="G543">
            <v>86000</v>
          </cell>
          <cell r="H543">
            <v>40000</v>
          </cell>
          <cell r="I543" t="str">
            <v>FERRELECTRICOS ANZEA (J.R.)</v>
          </cell>
          <cell r="N543">
            <v>41312.160000000003</v>
          </cell>
          <cell r="O543" t="str">
            <v>OK</v>
          </cell>
        </row>
        <row r="544">
          <cell r="A544">
            <v>536</v>
          </cell>
          <cell r="B544" t="str">
            <v>Tablero de madera</v>
          </cell>
          <cell r="C544" t="str">
            <v>UNID</v>
          </cell>
          <cell r="D544">
            <v>2010.9527999999998</v>
          </cell>
          <cell r="E544">
            <v>1800</v>
          </cell>
          <cell r="F544" t="str">
            <v>FERRELECTRICOS ANZEA (J.R.)</v>
          </cell>
          <cell r="G544">
            <v>1500</v>
          </cell>
          <cell r="H544">
            <v>1800</v>
          </cell>
          <cell r="I544" t="str">
            <v>FERRELECTRICOS ANZEA (J.R.)</v>
          </cell>
          <cell r="N544">
            <v>-510.9527999999998</v>
          </cell>
          <cell r="O544" t="str">
            <v>BUSCAR UN MEJOR PRECIO</v>
          </cell>
        </row>
        <row r="545">
          <cell r="A545">
            <v>537</v>
          </cell>
          <cell r="B545" t="str">
            <v>Tablero de madera trif</v>
          </cell>
          <cell r="C545" t="str">
            <v>UNID</v>
          </cell>
          <cell r="D545">
            <v>3910.1859999999992</v>
          </cell>
          <cell r="E545">
            <v>3500</v>
          </cell>
          <cell r="F545" t="str">
            <v>FERRELECTRICOS ANZEA (J.R.)</v>
          </cell>
          <cell r="G545">
            <v>3800</v>
          </cell>
          <cell r="H545">
            <v>3500</v>
          </cell>
          <cell r="I545" t="str">
            <v>FERRELECTRICOS ANZEA (J.R.)</v>
          </cell>
          <cell r="N545">
            <v>-110.18599999999924</v>
          </cell>
          <cell r="O545" t="str">
            <v>BUSCAR UN MEJOR PRECIO</v>
          </cell>
        </row>
        <row r="546">
          <cell r="A546">
            <v>538</v>
          </cell>
          <cell r="B546" t="str">
            <v>Tablon  30*30 alfa</v>
          </cell>
          <cell r="C546" t="str">
            <v>M2</v>
          </cell>
          <cell r="D546" t="e">
            <v>#VALUE!</v>
          </cell>
          <cell r="E546" t="str">
            <v>COTIZAR</v>
          </cell>
          <cell r="F546" t="str">
            <v>NO TIENE PRECIO</v>
          </cell>
          <cell r="G546">
            <v>17000</v>
          </cell>
          <cell r="N546" t="e">
            <v>#VALUE!</v>
          </cell>
          <cell r="O546" t="e">
            <v>#VALUE!</v>
          </cell>
        </row>
        <row r="547">
          <cell r="A547">
            <v>539</v>
          </cell>
          <cell r="B547" t="str">
            <v>Tablón biselado de  gress</v>
          </cell>
          <cell r="C547" t="str">
            <v>M2</v>
          </cell>
          <cell r="D547">
            <v>9272.7268000000004</v>
          </cell>
          <cell r="E547">
            <v>8300</v>
          </cell>
          <cell r="F547" t="str">
            <v>FERRELECTRICOS ANZEA (J.R.)</v>
          </cell>
          <cell r="G547">
            <v>9900</v>
          </cell>
          <cell r="H547">
            <v>8300</v>
          </cell>
          <cell r="I547" t="str">
            <v>FERRELECTRICOS ANZEA (J.R.)</v>
          </cell>
          <cell r="N547">
            <v>627.27319999999963</v>
          </cell>
          <cell r="O547" t="str">
            <v>OK</v>
          </cell>
        </row>
        <row r="548">
          <cell r="A548">
            <v>540</v>
          </cell>
          <cell r="B548" t="str">
            <v>Tablón grafilado de  gress</v>
          </cell>
          <cell r="C548" t="str">
            <v>M2</v>
          </cell>
          <cell r="D548" t="e">
            <v>#VALUE!</v>
          </cell>
          <cell r="E548" t="str">
            <v>COTIZAR</v>
          </cell>
          <cell r="F548" t="str">
            <v>NO TIENE PRECIO</v>
          </cell>
          <cell r="G548">
            <v>17000</v>
          </cell>
          <cell r="N548" t="e">
            <v>#VALUE!</v>
          </cell>
          <cell r="O548" t="e">
            <v>#VALUE!</v>
          </cell>
        </row>
        <row r="549">
          <cell r="A549">
            <v>541</v>
          </cell>
          <cell r="B549" t="str">
            <v>Tablón grafilado de  gress 25*25</v>
          </cell>
          <cell r="C549" t="str">
            <v>M2</v>
          </cell>
          <cell r="D549">
            <v>9272.7268000000004</v>
          </cell>
          <cell r="E549">
            <v>8300</v>
          </cell>
          <cell r="F549" t="str">
            <v>FERRELECTRICOS ANZEA (J.R.)</v>
          </cell>
          <cell r="G549">
            <v>9900</v>
          </cell>
          <cell r="H549">
            <v>8300</v>
          </cell>
          <cell r="I549" t="str">
            <v>FERRELECTRICOS ANZEA (J.R.)</v>
          </cell>
          <cell r="N549">
            <v>627.27319999999963</v>
          </cell>
          <cell r="O549" t="str">
            <v>OK</v>
          </cell>
        </row>
        <row r="550">
          <cell r="A550">
            <v>542</v>
          </cell>
          <cell r="B550" t="str">
            <v>Tablón grafilado de  gress 30*30</v>
          </cell>
          <cell r="C550" t="str">
            <v>M2</v>
          </cell>
          <cell r="D550">
            <v>10278.2032</v>
          </cell>
          <cell r="E550">
            <v>9200</v>
          </cell>
          <cell r="F550" t="str">
            <v>FERRELECTRICOS ANZEA (J.R.)</v>
          </cell>
          <cell r="G550">
            <v>17000</v>
          </cell>
          <cell r="H550">
            <v>9200</v>
          </cell>
          <cell r="I550" t="str">
            <v>FERRELECTRICOS ANZEA (J.R.)</v>
          </cell>
          <cell r="N550">
            <v>6721.7968000000001</v>
          </cell>
          <cell r="O550" t="str">
            <v>OK</v>
          </cell>
        </row>
        <row r="551">
          <cell r="A551">
            <v>543</v>
          </cell>
          <cell r="B551" t="str">
            <v>Tablón liso de  gress</v>
          </cell>
          <cell r="C551" t="str">
            <v>M2</v>
          </cell>
          <cell r="D551" t="e">
            <v>#VALUE!</v>
          </cell>
          <cell r="E551" t="str">
            <v>COTIZAR</v>
          </cell>
          <cell r="F551" t="str">
            <v>NO TIENE PRECIO</v>
          </cell>
          <cell r="G551">
            <v>9900</v>
          </cell>
          <cell r="N551" t="e">
            <v>#VALUE!</v>
          </cell>
          <cell r="O551" t="e">
            <v>#VALUE!</v>
          </cell>
        </row>
        <row r="552">
          <cell r="A552">
            <v>544</v>
          </cell>
          <cell r="B552" t="str">
            <v>Tanque plástico de 1000 litros</v>
          </cell>
          <cell r="C552" t="str">
            <v>Und</v>
          </cell>
          <cell r="D552">
            <v>121349.82951999998</v>
          </cell>
          <cell r="E552">
            <v>108620</v>
          </cell>
          <cell r="F552" t="str">
            <v>ferreteria el triunfo</v>
          </cell>
          <cell r="G552">
            <v>110000</v>
          </cell>
          <cell r="H552">
            <v>108620</v>
          </cell>
          <cell r="I552" t="str">
            <v>ferreteria el triunfo</v>
          </cell>
          <cell r="N552">
            <v>-11349.829519999985</v>
          </cell>
          <cell r="O552" t="str">
            <v>BUSCAR UN MEJOR PRECIO</v>
          </cell>
        </row>
        <row r="553">
          <cell r="A553">
            <v>545</v>
          </cell>
          <cell r="B553" t="str">
            <v>Tanque plástico de 1000 litros Ajover</v>
          </cell>
          <cell r="C553" t="str">
            <v>Und</v>
          </cell>
          <cell r="D553">
            <v>150821.46</v>
          </cell>
          <cell r="E553">
            <v>135000</v>
          </cell>
          <cell r="F553" t="str">
            <v>FERRELECTRICOS ANZEA (J.R.)</v>
          </cell>
          <cell r="G553">
            <v>68000</v>
          </cell>
          <cell r="H553">
            <v>135000</v>
          </cell>
          <cell r="I553" t="str">
            <v>FERRELECTRICOS ANZEA (J.R.)</v>
          </cell>
          <cell r="N553">
            <v>-82821.459999999992</v>
          </cell>
          <cell r="O553" t="str">
            <v>BUSCAR UN MEJOR PRECIO</v>
          </cell>
        </row>
        <row r="554">
          <cell r="A554">
            <v>546</v>
          </cell>
          <cell r="B554" t="str">
            <v>Tapa terminal T. Esp</v>
          </cell>
          <cell r="C554" t="str">
            <v>UN</v>
          </cell>
          <cell r="D554" t="e">
            <v>#VALUE!</v>
          </cell>
          <cell r="E554" t="str">
            <v>COTIZAR</v>
          </cell>
          <cell r="F554" t="str">
            <v>NO TIENE PRECIO</v>
          </cell>
          <cell r="G554">
            <v>6587</v>
          </cell>
          <cell r="N554" t="e">
            <v>#VALUE!</v>
          </cell>
          <cell r="O554" t="e">
            <v>#VALUE!</v>
          </cell>
        </row>
        <row r="555">
          <cell r="A555">
            <v>547</v>
          </cell>
          <cell r="B555" t="str">
            <v>Tapaporo transparente</v>
          </cell>
          <cell r="C555" t="str">
            <v>GL</v>
          </cell>
          <cell r="D555">
            <v>17335.8</v>
          </cell>
          <cell r="E555">
            <v>15517.241379310346</v>
          </cell>
          <cell r="F555" t="str">
            <v>Según Presupuesto Oficial</v>
          </cell>
          <cell r="G555">
            <v>18000</v>
          </cell>
          <cell r="H555">
            <v>15517.241379310346</v>
          </cell>
          <cell r="I555" t="str">
            <v>Según Presupuesto Oficial</v>
          </cell>
          <cell r="N555">
            <v>664.20000000000073</v>
          </cell>
          <cell r="O555" t="str">
            <v>OK</v>
          </cell>
        </row>
        <row r="556">
          <cell r="A556">
            <v>548</v>
          </cell>
          <cell r="B556" t="str">
            <v>Tapaporos</v>
          </cell>
          <cell r="C556" t="str">
            <v>GAL</v>
          </cell>
          <cell r="D556" t="e">
            <v>#VALUE!</v>
          </cell>
          <cell r="E556" t="str">
            <v>COTIZAR</v>
          </cell>
          <cell r="F556" t="str">
            <v>NO TIENE PRECIO</v>
          </cell>
          <cell r="G556">
            <v>18000</v>
          </cell>
          <cell r="N556" t="e">
            <v>#VALUE!</v>
          </cell>
          <cell r="O556" t="e">
            <v>#VALUE!</v>
          </cell>
        </row>
        <row r="557">
          <cell r="A557">
            <v>549</v>
          </cell>
          <cell r="B557" t="str">
            <v>Taza fluxometro muebles y accesorios</v>
          </cell>
          <cell r="C557" t="str">
            <v>UN</v>
          </cell>
          <cell r="D557" t="e">
            <v>#VALUE!</v>
          </cell>
          <cell r="E557" t="str">
            <v>COTIZAR</v>
          </cell>
          <cell r="F557" t="str">
            <v>NO TIENE PRECIO</v>
          </cell>
          <cell r="G557">
            <v>430000</v>
          </cell>
          <cell r="N557" t="e">
            <v>#VALUE!</v>
          </cell>
          <cell r="O557" t="e">
            <v>#VALUE!</v>
          </cell>
        </row>
        <row r="558">
          <cell r="A558">
            <v>550</v>
          </cell>
          <cell r="B558" t="str">
            <v>Teja ajover termo acústica</v>
          </cell>
          <cell r="C558" t="str">
            <v>M2</v>
          </cell>
          <cell r="D558">
            <v>21785.322</v>
          </cell>
          <cell r="E558">
            <v>19500</v>
          </cell>
          <cell r="F558" t="str">
            <v>FERRELECTRICOS ANZEA (J.R.)</v>
          </cell>
          <cell r="G558">
            <v>17250</v>
          </cell>
          <cell r="H558">
            <v>19500</v>
          </cell>
          <cell r="I558" t="str">
            <v>FERRELECTRICOS ANZEA (J.R.)</v>
          </cell>
          <cell r="N558">
            <v>-4535.3220000000001</v>
          </cell>
          <cell r="O558" t="str">
            <v>BUSCAR UN MEJOR PRECIO</v>
          </cell>
        </row>
        <row r="559">
          <cell r="A559">
            <v>551</v>
          </cell>
          <cell r="B559" t="str">
            <v>Teja arquitectonica 3.66*.80 mts</v>
          </cell>
          <cell r="C559" t="str">
            <v>M2</v>
          </cell>
          <cell r="D559" t="e">
            <v>#VALUE!</v>
          </cell>
          <cell r="E559" t="str">
            <v>COTIZAR</v>
          </cell>
          <cell r="F559" t="str">
            <v>NO TIENE PRECIO</v>
          </cell>
          <cell r="G559">
            <v>13164.06</v>
          </cell>
          <cell r="N559" t="e">
            <v>#VALUE!</v>
          </cell>
          <cell r="O559" t="e">
            <v>#VALUE!</v>
          </cell>
        </row>
        <row r="560">
          <cell r="A560">
            <v>552</v>
          </cell>
          <cell r="B560" t="str">
            <v>Teja de barro 35x20x18</v>
          </cell>
          <cell r="C560" t="str">
            <v>UN</v>
          </cell>
          <cell r="D560">
            <v>536.25407999999993</v>
          </cell>
          <cell r="E560">
            <v>480</v>
          </cell>
          <cell r="F560" t="str">
            <v>FERRELECTRICOS ANZEA (J.R.)</v>
          </cell>
          <cell r="G560">
            <v>350</v>
          </cell>
          <cell r="H560">
            <v>480</v>
          </cell>
          <cell r="I560" t="str">
            <v>FERRELECTRICOS ANZEA (J.R.)</v>
          </cell>
          <cell r="N560">
            <v>-186.25407999999993</v>
          </cell>
          <cell r="O560" t="str">
            <v>BUSCAR UN MEJOR PRECIO</v>
          </cell>
        </row>
        <row r="561">
          <cell r="A561">
            <v>553</v>
          </cell>
          <cell r="B561" t="str">
            <v>Teja de zinc</v>
          </cell>
          <cell r="C561" t="str">
            <v>UN</v>
          </cell>
          <cell r="D561">
            <v>16981.379199999999</v>
          </cell>
          <cell r="E561">
            <v>15200</v>
          </cell>
          <cell r="F561" t="str">
            <v>FERRELECTRICOS ANZEA (J.R.)</v>
          </cell>
          <cell r="G561">
            <v>11700</v>
          </cell>
          <cell r="H561">
            <v>15200</v>
          </cell>
          <cell r="I561" t="str">
            <v>FERRELECTRICOS ANZEA (J.R.)</v>
          </cell>
          <cell r="N561">
            <v>-5281.3791999999994</v>
          </cell>
          <cell r="O561" t="str">
            <v>BUSCAR UN MEJOR PRECIO</v>
          </cell>
        </row>
        <row r="562">
          <cell r="A562">
            <v>554</v>
          </cell>
          <cell r="B562" t="str">
            <v>Teja de Zinc C.26  0.70*2,44</v>
          </cell>
          <cell r="C562" t="str">
            <v>und</v>
          </cell>
          <cell r="D562" t="e">
            <v>#VALUE!</v>
          </cell>
          <cell r="E562" t="str">
            <v>COTIZAR</v>
          </cell>
          <cell r="F562" t="str">
            <v>NO TIENE PRECIO</v>
          </cell>
          <cell r="G562">
            <v>11700</v>
          </cell>
          <cell r="N562" t="e">
            <v>#VALUE!</v>
          </cell>
          <cell r="O562" t="e">
            <v>#VALUE!</v>
          </cell>
        </row>
        <row r="563">
          <cell r="A563">
            <v>555</v>
          </cell>
          <cell r="B563" t="str">
            <v>Teja de zinc C26 0.70*1.50</v>
          </cell>
          <cell r="C563" t="str">
            <v>UN</v>
          </cell>
          <cell r="D563" t="e">
            <v>#VALUE!</v>
          </cell>
          <cell r="E563" t="str">
            <v>COTIZAR</v>
          </cell>
          <cell r="F563" t="str">
            <v>NO TIENE PRECIO</v>
          </cell>
          <cell r="G563">
            <v>5200</v>
          </cell>
          <cell r="N563" t="e">
            <v>#VALUE!</v>
          </cell>
          <cell r="O563" t="e">
            <v>#VALUE!</v>
          </cell>
        </row>
        <row r="564">
          <cell r="A564">
            <v>556</v>
          </cell>
          <cell r="B564" t="str">
            <v>Teja de zinc Cal 26 0.70*2.44</v>
          </cell>
          <cell r="C564" t="str">
            <v>UN</v>
          </cell>
          <cell r="D564" t="e">
            <v>#VALUE!</v>
          </cell>
          <cell r="E564" t="str">
            <v>COTIZAR</v>
          </cell>
          <cell r="F564" t="str">
            <v>NO TIENE PRECIO</v>
          </cell>
          <cell r="G564">
            <v>9000</v>
          </cell>
          <cell r="N564" t="e">
            <v>#VALUE!</v>
          </cell>
          <cell r="O564" t="e">
            <v>#VALUE!</v>
          </cell>
        </row>
        <row r="565">
          <cell r="A565">
            <v>557</v>
          </cell>
          <cell r="B565" t="str">
            <v>Teja en asbesto cemento</v>
          </cell>
          <cell r="C565" t="str">
            <v>M2</v>
          </cell>
          <cell r="D565">
            <v>13483.4</v>
          </cell>
          <cell r="E565">
            <v>12068.96551724138</v>
          </cell>
          <cell r="F565" t="str">
            <v>Según Presupuesto Oficial</v>
          </cell>
          <cell r="G565">
            <v>13205</v>
          </cell>
          <cell r="H565">
            <v>12068.96551724138</v>
          </cell>
          <cell r="I565" t="str">
            <v>Según Presupuesto Oficial</v>
          </cell>
          <cell r="N565">
            <v>-278.39999999999964</v>
          </cell>
          <cell r="O565" t="str">
            <v>BUSCAR UN MEJOR PRECIO</v>
          </cell>
        </row>
        <row r="566">
          <cell r="A566">
            <v>558</v>
          </cell>
          <cell r="B566" t="str">
            <v>Teja española de 1.64*1.06 MT</v>
          </cell>
          <cell r="C566" t="str">
            <v>M2</v>
          </cell>
          <cell r="D566" t="e">
            <v>#VALUE!</v>
          </cell>
          <cell r="E566" t="str">
            <v>COTIZAR</v>
          </cell>
          <cell r="F566" t="str">
            <v>NO TIENE PRECIO</v>
          </cell>
          <cell r="G566">
            <v>25900</v>
          </cell>
          <cell r="N566" t="e">
            <v>#VALUE!</v>
          </cell>
          <cell r="O566" t="e">
            <v>#VALUE!</v>
          </cell>
        </row>
        <row r="567">
          <cell r="A567">
            <v>559</v>
          </cell>
          <cell r="B567" t="str">
            <v>Tela asfaltica</v>
          </cell>
          <cell r="C567" t="str">
            <v>M2</v>
          </cell>
          <cell r="D567" t="e">
            <v>#VALUE!</v>
          </cell>
          <cell r="E567" t="str">
            <v>COTIZAR</v>
          </cell>
          <cell r="F567" t="str">
            <v>NO TIENE PRECIO</v>
          </cell>
          <cell r="G567">
            <v>425</v>
          </cell>
          <cell r="N567" t="e">
            <v>#VALUE!</v>
          </cell>
          <cell r="O567" t="e">
            <v>#VALUE!</v>
          </cell>
        </row>
        <row r="568">
          <cell r="A568">
            <v>560</v>
          </cell>
          <cell r="B568" t="str">
            <v>Terminal superior T. Esp</v>
          </cell>
          <cell r="C568" t="str">
            <v>UN</v>
          </cell>
          <cell r="D568" t="e">
            <v>#VALUE!</v>
          </cell>
          <cell r="E568" t="str">
            <v>COTIZAR</v>
          </cell>
          <cell r="F568" t="str">
            <v>NO TIENE PRECIO</v>
          </cell>
          <cell r="G568">
            <v>6587</v>
          </cell>
          <cell r="N568" t="e">
            <v>#VALUE!</v>
          </cell>
          <cell r="O568" t="e">
            <v>#VALUE!</v>
          </cell>
        </row>
        <row r="569">
          <cell r="A569">
            <v>561</v>
          </cell>
          <cell r="B569" t="str">
            <v>Tierra</v>
          </cell>
          <cell r="C569" t="str">
            <v>M3</v>
          </cell>
          <cell r="D569" t="e">
            <v>#VALUE!</v>
          </cell>
          <cell r="E569" t="str">
            <v>COTIZAR</v>
          </cell>
          <cell r="F569" t="str">
            <v>NO TIENE PRECIO</v>
          </cell>
          <cell r="G569">
            <v>5500</v>
          </cell>
          <cell r="N569" t="e">
            <v>#VALUE!</v>
          </cell>
          <cell r="O569" t="e">
            <v>#VALUE!</v>
          </cell>
        </row>
        <row r="570">
          <cell r="A570">
            <v>562</v>
          </cell>
          <cell r="B570" t="str">
            <v>tierra negra</v>
          </cell>
          <cell r="C570" t="str">
            <v>gl</v>
          </cell>
          <cell r="D570">
            <v>1926.1999999999998</v>
          </cell>
          <cell r="E570">
            <v>1724.1379310344828</v>
          </cell>
          <cell r="F570" t="str">
            <v>Global según Oficial</v>
          </cell>
          <cell r="G570">
            <v>2000</v>
          </cell>
          <cell r="H570">
            <v>1724.1379310344828</v>
          </cell>
          <cell r="I570" t="str">
            <v>Global según Oficial</v>
          </cell>
          <cell r="N570">
            <v>73.800000000000182</v>
          </cell>
          <cell r="O570" t="str">
            <v>OK</v>
          </cell>
        </row>
        <row r="571">
          <cell r="A571">
            <v>563</v>
          </cell>
          <cell r="B571" t="str">
            <v>Toallero, gancho bata, jabonera, cepillera blanco</v>
          </cell>
          <cell r="C571" t="str">
            <v>Juego</v>
          </cell>
          <cell r="D571">
            <v>16199.341999999999</v>
          </cell>
          <cell r="E571">
            <v>14500</v>
          </cell>
          <cell r="F571" t="str">
            <v>FERRELECTRICOS ANZEA (J.R.)</v>
          </cell>
          <cell r="G571">
            <v>22000</v>
          </cell>
          <cell r="H571">
            <v>14500</v>
          </cell>
          <cell r="I571" t="str">
            <v>FERRELECTRICOS ANZEA (J.R.)</v>
          </cell>
          <cell r="N571">
            <v>5800.6580000000013</v>
          </cell>
          <cell r="O571" t="str">
            <v>OK</v>
          </cell>
        </row>
        <row r="572">
          <cell r="A572">
            <v>564</v>
          </cell>
          <cell r="B572" t="str">
            <v>Toallero, gancho bata, jabonera, cepillera color</v>
          </cell>
          <cell r="C572" t="str">
            <v>Juego</v>
          </cell>
          <cell r="D572" t="e">
            <v>#VALUE!</v>
          </cell>
          <cell r="E572" t="str">
            <v>COTIZAR</v>
          </cell>
          <cell r="F572" t="str">
            <v>NO TIENE PRECIO</v>
          </cell>
          <cell r="G572">
            <v>24000</v>
          </cell>
          <cell r="N572" t="e">
            <v>#VALUE!</v>
          </cell>
          <cell r="O572" t="e">
            <v>#VALUE!</v>
          </cell>
        </row>
        <row r="573">
          <cell r="A573">
            <v>565</v>
          </cell>
          <cell r="B573" t="str">
            <v>Tolete común</v>
          </cell>
          <cell r="C573" t="str">
            <v>UN</v>
          </cell>
          <cell r="D573">
            <v>173.358</v>
          </cell>
          <cell r="E573">
            <v>155.17241379310346</v>
          </cell>
          <cell r="F573" t="str">
            <v>Según Presupuesto Oficial</v>
          </cell>
          <cell r="G573">
            <v>180</v>
          </cell>
          <cell r="H573">
            <v>155.17241379310346</v>
          </cell>
          <cell r="I573" t="str">
            <v>Según Presupuesto Oficial</v>
          </cell>
          <cell r="N573">
            <v>6.6419999999999959</v>
          </cell>
          <cell r="O573" t="str">
            <v>OK</v>
          </cell>
        </row>
        <row r="574">
          <cell r="A574">
            <v>566</v>
          </cell>
          <cell r="B574" t="str">
            <v>Toma bifasica</v>
          </cell>
          <cell r="C574" t="str">
            <v>UN</v>
          </cell>
          <cell r="D574">
            <v>3351.5879999999993</v>
          </cell>
          <cell r="E574">
            <v>3000</v>
          </cell>
          <cell r="F574" t="str">
            <v>FERRELECTRICOS ANZEA (J.R.)</v>
          </cell>
          <cell r="G574">
            <v>3500</v>
          </cell>
          <cell r="H574">
            <v>3000</v>
          </cell>
          <cell r="I574" t="str">
            <v>FERRELECTRICOS ANZEA (J.R.)</v>
          </cell>
          <cell r="N574">
            <v>148.41200000000072</v>
          </cell>
          <cell r="O574" t="str">
            <v>OK</v>
          </cell>
        </row>
        <row r="575">
          <cell r="A575">
            <v>567</v>
          </cell>
          <cell r="B575" t="str">
            <v xml:space="preserve">Toma telefónica </v>
          </cell>
          <cell r="C575" t="str">
            <v>UN</v>
          </cell>
          <cell r="D575">
            <v>2792.99</v>
          </cell>
          <cell r="E575">
            <v>2500</v>
          </cell>
          <cell r="F575" t="str">
            <v>FERRELECTRICOS ANZEA (J.R.)</v>
          </cell>
          <cell r="G575">
            <v>3500</v>
          </cell>
          <cell r="H575">
            <v>2500</v>
          </cell>
          <cell r="I575" t="str">
            <v>FERRELECTRICOS ANZEA (J.R.)</v>
          </cell>
          <cell r="N575">
            <v>707.01000000000022</v>
          </cell>
          <cell r="O575" t="str">
            <v>OK</v>
          </cell>
        </row>
        <row r="576">
          <cell r="A576">
            <v>568</v>
          </cell>
          <cell r="B576" t="str">
            <v>Toma trifasica 50 amp</v>
          </cell>
          <cell r="C576" t="str">
            <v>UN</v>
          </cell>
          <cell r="D576" t="e">
            <v>#VALUE!</v>
          </cell>
          <cell r="E576" t="str">
            <v>COTIZAR</v>
          </cell>
          <cell r="F576" t="str">
            <v>NO TIENE PRECIO</v>
          </cell>
          <cell r="G576">
            <v>5500</v>
          </cell>
          <cell r="N576" t="e">
            <v>#VALUE!</v>
          </cell>
          <cell r="O576" t="e">
            <v>#VALUE!</v>
          </cell>
        </row>
        <row r="577">
          <cell r="A577">
            <v>569</v>
          </cell>
          <cell r="B577" t="str">
            <v>Tornillos de anclaje 5/8*10"</v>
          </cell>
          <cell r="C577" t="str">
            <v>Und</v>
          </cell>
          <cell r="D577">
            <v>3575.0271999999995</v>
          </cell>
          <cell r="E577">
            <v>3200</v>
          </cell>
          <cell r="F577" t="str">
            <v>FERRELECTRICOS ANZEA (J.R.)</v>
          </cell>
          <cell r="G577">
            <v>1620</v>
          </cell>
          <cell r="H577">
            <v>3200</v>
          </cell>
          <cell r="I577" t="str">
            <v>FERRELECTRICOS ANZEA (J.R.)</v>
          </cell>
          <cell r="N577">
            <v>-1955.0271999999995</v>
          </cell>
          <cell r="O577" t="str">
            <v>BUSCAR UN MEJOR PRECIO</v>
          </cell>
        </row>
        <row r="578">
          <cell r="A578">
            <v>570</v>
          </cell>
          <cell r="B578" t="str">
            <v>triple 15</v>
          </cell>
          <cell r="C578" t="str">
            <v>gl</v>
          </cell>
          <cell r="D578">
            <v>96.31</v>
          </cell>
          <cell r="E578">
            <v>86.206896551724142</v>
          </cell>
          <cell r="F578" t="str">
            <v>Global según Oficial</v>
          </cell>
          <cell r="G578">
            <v>100</v>
          </cell>
          <cell r="H578">
            <v>86.206896551724142</v>
          </cell>
          <cell r="I578" t="str">
            <v>Global según Oficial</v>
          </cell>
          <cell r="N578">
            <v>3.6899999999999977</v>
          </cell>
          <cell r="O578" t="str">
            <v>OK</v>
          </cell>
        </row>
        <row r="579">
          <cell r="A579">
            <v>571</v>
          </cell>
          <cell r="B579" t="str">
            <v>Tubería  corrugada plastica de 2¨</v>
          </cell>
          <cell r="C579" t="str">
            <v>ml</v>
          </cell>
          <cell r="D579" t="e">
            <v>#VALUE!</v>
          </cell>
          <cell r="E579" t="str">
            <v>COTIZAR</v>
          </cell>
          <cell r="F579" t="str">
            <v>NO TIENE PRECIO</v>
          </cell>
          <cell r="G579">
            <v>10596</v>
          </cell>
          <cell r="N579" t="e">
            <v>#VALUE!</v>
          </cell>
          <cell r="O579" t="e">
            <v>#VALUE!</v>
          </cell>
        </row>
        <row r="580">
          <cell r="A580">
            <v>572</v>
          </cell>
          <cell r="B580" t="str">
            <v>Tuberia cuadrada de 1" cal. 18</v>
          </cell>
          <cell r="C580" t="str">
            <v>ML</v>
          </cell>
          <cell r="D580" t="e">
            <v>#VALUE!</v>
          </cell>
          <cell r="E580" t="str">
            <v>COTIZAR</v>
          </cell>
          <cell r="F580" t="str">
            <v>NO TIENE PRECIO</v>
          </cell>
          <cell r="G580">
            <v>2083</v>
          </cell>
          <cell r="N580" t="e">
            <v>#VALUE!</v>
          </cell>
          <cell r="O580" t="e">
            <v>#VALUE!</v>
          </cell>
        </row>
        <row r="581">
          <cell r="A581">
            <v>573</v>
          </cell>
          <cell r="B581" t="str">
            <v>Tubería D=1 1/2" RDE 21</v>
          </cell>
          <cell r="C581" t="str">
            <v>Ml</v>
          </cell>
          <cell r="D581" t="e">
            <v>#VALUE!</v>
          </cell>
          <cell r="E581" t="str">
            <v>COTIZAR</v>
          </cell>
          <cell r="F581" t="str">
            <v>NO TIENE PRECIO</v>
          </cell>
          <cell r="G581">
            <v>5230.4399999999996</v>
          </cell>
          <cell r="N581" t="e">
            <v>#VALUE!</v>
          </cell>
          <cell r="O581" t="e">
            <v>#VALUE!</v>
          </cell>
        </row>
        <row r="582">
          <cell r="A582">
            <v>574</v>
          </cell>
          <cell r="B582" t="str">
            <v>Tubería D=1 1/4" RDE 21</v>
          </cell>
          <cell r="C582" t="str">
            <v>Ml</v>
          </cell>
          <cell r="D582" t="e">
            <v>#VALUE!</v>
          </cell>
          <cell r="E582" t="str">
            <v>COTIZAR</v>
          </cell>
          <cell r="F582" t="str">
            <v>NO TIENE PRECIO</v>
          </cell>
          <cell r="G582">
            <v>4005.48</v>
          </cell>
          <cell r="N582" t="e">
            <v>#VALUE!</v>
          </cell>
          <cell r="O582" t="e">
            <v>#VALUE!</v>
          </cell>
        </row>
        <row r="583">
          <cell r="A583">
            <v>575</v>
          </cell>
          <cell r="B583" t="str">
            <v>Tubería D=1" RDE 21</v>
          </cell>
          <cell r="C583" t="str">
            <v>Ml</v>
          </cell>
          <cell r="D583" t="e">
            <v>#VALUE!</v>
          </cell>
          <cell r="E583" t="str">
            <v>COTIZAR</v>
          </cell>
          <cell r="F583" t="str">
            <v>NO TIENE PRECIO</v>
          </cell>
          <cell r="G583">
            <v>2216.7600000000002</v>
          </cell>
          <cell r="N583" t="e">
            <v>#VALUE!</v>
          </cell>
          <cell r="O583" t="e">
            <v>#VALUE!</v>
          </cell>
        </row>
        <row r="584">
          <cell r="A584">
            <v>576</v>
          </cell>
          <cell r="B584" t="str">
            <v>Tubería D=1/2" RDE 11</v>
          </cell>
          <cell r="C584" t="str">
            <v>Ml</v>
          </cell>
          <cell r="D584">
            <v>1893.6472199999998</v>
          </cell>
          <cell r="E584">
            <v>1695</v>
          </cell>
          <cell r="F584">
            <v>0</v>
          </cell>
          <cell r="G584">
            <v>1694.76</v>
          </cell>
          <cell r="H584">
            <v>1695</v>
          </cell>
          <cell r="N584">
            <v>-198.88721999999984</v>
          </cell>
          <cell r="O584" t="str">
            <v>BUSCAR UN MEJOR PRECIO</v>
          </cell>
        </row>
        <row r="585">
          <cell r="A585">
            <v>577</v>
          </cell>
          <cell r="B585" t="str">
            <v>Tubería D=2" RDE 21</v>
          </cell>
          <cell r="C585" t="str">
            <v>Ml</v>
          </cell>
          <cell r="D585">
            <v>7596.9327999999987</v>
          </cell>
          <cell r="E585">
            <v>6800</v>
          </cell>
          <cell r="F585">
            <v>0</v>
          </cell>
          <cell r="G585">
            <v>8006.32</v>
          </cell>
          <cell r="H585">
            <v>6800</v>
          </cell>
          <cell r="N585">
            <v>409.38720000000103</v>
          </cell>
          <cell r="O585" t="str">
            <v>OK</v>
          </cell>
        </row>
        <row r="586">
          <cell r="A586">
            <v>578</v>
          </cell>
          <cell r="B586" t="str">
            <v>Tubería D=3/4" RDE 11</v>
          </cell>
          <cell r="C586" t="str">
            <v>Ml</v>
          </cell>
          <cell r="D586" t="e">
            <v>#VALUE!</v>
          </cell>
          <cell r="E586" t="str">
            <v>COTIZAR</v>
          </cell>
          <cell r="F586" t="str">
            <v>NO TIENE PRECIO</v>
          </cell>
          <cell r="G586">
            <v>2365.2399999999998</v>
          </cell>
          <cell r="N586" t="e">
            <v>#VALUE!</v>
          </cell>
          <cell r="O586" t="e">
            <v>#VALUE!</v>
          </cell>
        </row>
        <row r="587">
          <cell r="A587">
            <v>579</v>
          </cell>
          <cell r="B587" t="str">
            <v>Tuberia de gress 1 mtr 4"</v>
          </cell>
          <cell r="C587" t="str">
            <v>UNID</v>
          </cell>
          <cell r="D587" t="e">
            <v>#VALUE!</v>
          </cell>
          <cell r="E587" t="str">
            <v>COTIZAR</v>
          </cell>
          <cell r="F587" t="str">
            <v>NO TIENE PRECIO</v>
          </cell>
          <cell r="G587">
            <v>5956</v>
          </cell>
          <cell r="N587" t="e">
            <v>#VALUE!</v>
          </cell>
          <cell r="O587" t="e">
            <v>#VALUE!</v>
          </cell>
        </row>
        <row r="588">
          <cell r="A588">
            <v>580</v>
          </cell>
          <cell r="B588" t="str">
            <v>Tuberia de= 3/4" RDE 11</v>
          </cell>
          <cell r="C588" t="str">
            <v>ML</v>
          </cell>
          <cell r="D588">
            <v>2277.9626439999997</v>
          </cell>
          <cell r="E588">
            <v>2039</v>
          </cell>
          <cell r="F588" t="str">
            <v>Según Presupuesto Oficial</v>
          </cell>
          <cell r="G588">
            <v>2365.2399999999998</v>
          </cell>
          <cell r="H588">
            <v>2039</v>
          </cell>
          <cell r="I588" t="str">
            <v>Según Presupuesto Oficial</v>
          </cell>
          <cell r="N588">
            <v>87.277356000000054</v>
          </cell>
          <cell r="O588" t="str">
            <v>OK</v>
          </cell>
        </row>
        <row r="589">
          <cell r="A589">
            <v>581</v>
          </cell>
          <cell r="B589" t="str">
            <v>Tubería rib loc sillas yee y tee 10"*6"</v>
          </cell>
          <cell r="C589" t="str">
            <v>und</v>
          </cell>
          <cell r="D589">
            <v>41921.662703999995</v>
          </cell>
          <cell r="E589">
            <v>37524</v>
          </cell>
          <cell r="F589" t="str">
            <v>LISTA DE PRECIOS RIB-LOC (J.R.)</v>
          </cell>
          <cell r="G589">
            <v>21717</v>
          </cell>
          <cell r="H589">
            <v>37524</v>
          </cell>
          <cell r="I589" t="str">
            <v>LISTA DE PRECIOS RIB-LOC (J.R.)</v>
          </cell>
          <cell r="N589">
            <v>-20204.662703999995</v>
          </cell>
          <cell r="O589" t="str">
            <v>BUSCAR UN MEJOR PRECIO</v>
          </cell>
        </row>
        <row r="590">
          <cell r="A590">
            <v>582</v>
          </cell>
          <cell r="B590" t="str">
            <v>Tubería rib loc sillas yee y tee 11"*6"</v>
          </cell>
          <cell r="C590" t="str">
            <v>und</v>
          </cell>
          <cell r="D590">
            <v>44636.448983999995</v>
          </cell>
          <cell r="E590">
            <v>39954</v>
          </cell>
          <cell r="F590" t="str">
            <v>LISTA DE PRECIOS RIB-LOC (J.R.)</v>
          </cell>
          <cell r="G590">
            <v>23916</v>
          </cell>
          <cell r="H590">
            <v>39954</v>
          </cell>
          <cell r="I590" t="str">
            <v>LISTA DE PRECIOS RIB-LOC (J.R.)</v>
          </cell>
          <cell r="N590">
            <v>-20720.448983999995</v>
          </cell>
          <cell r="O590" t="str">
            <v>BUSCAR UN MEJOR PRECIO</v>
          </cell>
        </row>
        <row r="591">
          <cell r="A591">
            <v>583</v>
          </cell>
          <cell r="B591" t="str">
            <v>Tubería rib loc sillas yee y tee 12"*6"</v>
          </cell>
          <cell r="C591" t="str">
            <v>und</v>
          </cell>
          <cell r="D591">
            <v>47284.203503999997</v>
          </cell>
          <cell r="E591">
            <v>42324</v>
          </cell>
          <cell r="F591" t="str">
            <v>LISTA DE PRECIOS RIB-LOC (J.R.)</v>
          </cell>
          <cell r="G591">
            <v>26059</v>
          </cell>
          <cell r="H591">
            <v>42324</v>
          </cell>
          <cell r="I591" t="str">
            <v>LISTA DE PRECIOS RIB-LOC (J.R.)</v>
          </cell>
          <cell r="N591">
            <v>-21225.203503999997</v>
          </cell>
          <cell r="O591" t="str">
            <v>BUSCAR UN MEJOR PRECIO</v>
          </cell>
        </row>
        <row r="592">
          <cell r="A592">
            <v>584</v>
          </cell>
          <cell r="B592" t="str">
            <v>Tubería rib loc sillas yee y tee 13"*6"</v>
          </cell>
          <cell r="C592" t="str">
            <v>und</v>
          </cell>
          <cell r="D592">
            <v>47860.676639999991</v>
          </cell>
          <cell r="E592">
            <v>42840</v>
          </cell>
          <cell r="F592" t="str">
            <v>LISTA DE PRECIOS RIB-LOC (J.R.)</v>
          </cell>
          <cell r="G592">
            <v>28732</v>
          </cell>
          <cell r="H592">
            <v>42840</v>
          </cell>
          <cell r="I592" t="str">
            <v>LISTA DE PRECIOS RIB-LOC (J.R.)</v>
          </cell>
          <cell r="N592">
            <v>-19128.676639999991</v>
          </cell>
          <cell r="O592" t="str">
            <v>BUSCAR UN MEJOR PRECIO</v>
          </cell>
        </row>
        <row r="593">
          <cell r="A593">
            <v>585</v>
          </cell>
          <cell r="B593" t="str">
            <v>Tubería rib loc sillas yee y tee 14"*6"</v>
          </cell>
          <cell r="C593" t="str">
            <v>und</v>
          </cell>
          <cell r="D593">
            <v>52070.271167999999</v>
          </cell>
          <cell r="E593">
            <v>46608</v>
          </cell>
          <cell r="F593" t="str">
            <v>LISTA DE PRECIOS RIB-LOC (J.R.)</v>
          </cell>
          <cell r="G593">
            <v>31309</v>
          </cell>
          <cell r="H593">
            <v>46608</v>
          </cell>
          <cell r="I593" t="str">
            <v>LISTA DE PRECIOS RIB-LOC (J.R.)</v>
          </cell>
          <cell r="N593">
            <v>-20761.271167999999</v>
          </cell>
          <cell r="O593" t="str">
            <v>BUSCAR UN MEJOR PRECIO</v>
          </cell>
        </row>
        <row r="594">
          <cell r="A594">
            <v>586</v>
          </cell>
          <cell r="B594" t="str">
            <v>Tubería rib loc sillas yee y tee 15"*6"</v>
          </cell>
          <cell r="C594" t="str">
            <v>und</v>
          </cell>
          <cell r="D594">
            <v>57137.872223999992</v>
          </cell>
          <cell r="E594">
            <v>51144</v>
          </cell>
          <cell r="F594" t="str">
            <v>LISTA DE PRECIOS RIB-LOC (J.R.)</v>
          </cell>
          <cell r="G594">
            <v>34524</v>
          </cell>
          <cell r="H594">
            <v>51144</v>
          </cell>
          <cell r="I594" t="str">
            <v>LISTA DE PRECIOS RIB-LOC (J.R.)</v>
          </cell>
          <cell r="N594">
            <v>-22613.872223999992</v>
          </cell>
          <cell r="O594" t="str">
            <v>BUSCAR UN MEJOR PRECIO</v>
          </cell>
        </row>
        <row r="595">
          <cell r="A595">
            <v>587</v>
          </cell>
          <cell r="B595" t="str">
            <v>Tubería rib loc sillas yee y tee 16"*6"</v>
          </cell>
          <cell r="C595" t="str">
            <v>und</v>
          </cell>
          <cell r="D595">
            <v>62500.413023999994</v>
          </cell>
          <cell r="E595">
            <v>55944</v>
          </cell>
          <cell r="F595" t="str">
            <v>LISTA DE PRECIOS RIB-LOC (J.R.)</v>
          </cell>
          <cell r="G595">
            <v>37527</v>
          </cell>
          <cell r="H595">
            <v>55944</v>
          </cell>
          <cell r="I595" t="str">
            <v>LISTA DE PRECIOS RIB-LOC (J.R.)</v>
          </cell>
          <cell r="N595">
            <v>-24973.413023999994</v>
          </cell>
          <cell r="O595" t="str">
            <v>BUSCAR UN MEJOR PRECIO</v>
          </cell>
        </row>
        <row r="596">
          <cell r="A596">
            <v>588</v>
          </cell>
          <cell r="B596" t="str">
            <v>Tubería rib loc sillas yee y tee 17"*6"</v>
          </cell>
          <cell r="C596" t="str">
            <v>und</v>
          </cell>
          <cell r="D596">
            <v>68157.893568</v>
          </cell>
          <cell r="E596">
            <v>61008</v>
          </cell>
          <cell r="F596" t="str">
            <v>LISTA DE PRECIOS RIB-LOC (J.R.)</v>
          </cell>
          <cell r="G596">
            <v>41278</v>
          </cell>
          <cell r="H596">
            <v>61008</v>
          </cell>
          <cell r="I596" t="str">
            <v>LISTA DE PRECIOS RIB-LOC (J.R.)</v>
          </cell>
          <cell r="N596">
            <v>-26879.893568</v>
          </cell>
          <cell r="O596" t="str">
            <v>BUSCAR UN MEJOR PRECIO</v>
          </cell>
        </row>
        <row r="597">
          <cell r="A597">
            <v>589</v>
          </cell>
          <cell r="B597" t="str">
            <v>Tubería rib loc sillas yee y tee 18"*6"</v>
          </cell>
          <cell r="C597" t="str">
            <v>und</v>
          </cell>
          <cell r="D597">
            <v>74070.094799999992</v>
          </cell>
          <cell r="E597">
            <v>66300</v>
          </cell>
          <cell r="F597" t="str">
            <v>LISTA DE PRECIOS RIB-LOC (J.R.)</v>
          </cell>
          <cell r="G597">
            <v>45035</v>
          </cell>
          <cell r="H597">
            <v>66300</v>
          </cell>
          <cell r="I597" t="str">
            <v>LISTA DE PRECIOS RIB-LOC (J.R.)</v>
          </cell>
          <cell r="N597">
            <v>-29035.094799999992</v>
          </cell>
          <cell r="O597" t="str">
            <v>BUSCAR UN MEJOR PRECIO</v>
          </cell>
        </row>
        <row r="598">
          <cell r="A598">
            <v>590</v>
          </cell>
          <cell r="B598" t="str">
            <v>Tubería rib loc sillas yee y tee 19"*6"</v>
          </cell>
          <cell r="C598" t="str">
            <v>und</v>
          </cell>
          <cell r="D598">
            <v>80518.550111999983</v>
          </cell>
          <cell r="E598">
            <v>72072</v>
          </cell>
          <cell r="F598" t="str">
            <v>LISTA DE PRECIOS RIB-LOC (J.R.)</v>
          </cell>
          <cell r="G598">
            <v>49536</v>
          </cell>
          <cell r="H598">
            <v>72072</v>
          </cell>
          <cell r="I598" t="str">
            <v>LISTA DE PRECIOS RIB-LOC (J.R.)</v>
          </cell>
          <cell r="N598">
            <v>-30982.550111999983</v>
          </cell>
          <cell r="O598" t="str">
            <v>BUSCAR UN MEJOR PRECIO</v>
          </cell>
        </row>
        <row r="599">
          <cell r="A599">
            <v>591</v>
          </cell>
          <cell r="B599" t="str">
            <v>Tubería rib loc sillas yee y tee 20"*6"</v>
          </cell>
          <cell r="C599" t="str">
            <v>und</v>
          </cell>
          <cell r="D599">
            <v>87248.538816</v>
          </cell>
          <cell r="E599">
            <v>78096</v>
          </cell>
          <cell r="F599" t="str">
            <v>LISTA DE PRECIOS RIB-LOC (J.R.)</v>
          </cell>
          <cell r="G599">
            <v>54042</v>
          </cell>
          <cell r="H599">
            <v>78096</v>
          </cell>
          <cell r="I599" t="str">
            <v>LISTA DE PRECIOS RIB-LOC (J.R.)</v>
          </cell>
          <cell r="N599">
            <v>-33206.538816</v>
          </cell>
          <cell r="O599" t="str">
            <v>BUSCAR UN MEJOR PRECIO</v>
          </cell>
        </row>
        <row r="600">
          <cell r="A600">
            <v>592</v>
          </cell>
          <cell r="B600" t="str">
            <v>Tubería rib loc sillas yee y tee 21"*6"</v>
          </cell>
          <cell r="C600" t="str">
            <v>und</v>
          </cell>
          <cell r="D600">
            <v>98047.355351999999</v>
          </cell>
          <cell r="E600">
            <v>87762</v>
          </cell>
          <cell r="F600" t="str">
            <v>LISTA DE PRECIOS RIB-LOC (J.R.)</v>
          </cell>
          <cell r="G600">
            <v>59512</v>
          </cell>
          <cell r="H600">
            <v>87762</v>
          </cell>
          <cell r="I600" t="str">
            <v>LISTA DE PRECIOS RIB-LOC (J.R.)</v>
          </cell>
          <cell r="N600">
            <v>-38535.355351999999</v>
          </cell>
          <cell r="O600" t="str">
            <v>BUSCAR UN MEJOR PRECIO</v>
          </cell>
        </row>
        <row r="601">
          <cell r="A601">
            <v>593</v>
          </cell>
          <cell r="B601" t="str">
            <v>Tubería rib loc sillas yee y tee 22"*6"</v>
          </cell>
          <cell r="C601" t="str">
            <v>und</v>
          </cell>
          <cell r="D601">
            <v>107686.52243999999</v>
          </cell>
          <cell r="E601">
            <v>96390</v>
          </cell>
          <cell r="F601" t="str">
            <v>LISTA DE PRECIOS RIB-LOC (J.R.)</v>
          </cell>
          <cell r="G601">
            <v>64859</v>
          </cell>
          <cell r="H601">
            <v>96390</v>
          </cell>
          <cell r="I601" t="str">
            <v>LISTA DE PRECIOS RIB-LOC (J.R.)</v>
          </cell>
          <cell r="N601">
            <v>-42827.522439999986</v>
          </cell>
          <cell r="O601" t="str">
            <v>BUSCAR UN MEJOR PRECIO</v>
          </cell>
        </row>
        <row r="602">
          <cell r="A602">
            <v>594</v>
          </cell>
          <cell r="B602" t="str">
            <v>Tubería rib loc sillas yee y tee 23"*6"</v>
          </cell>
          <cell r="C602" t="str">
            <v>und</v>
          </cell>
          <cell r="D602">
            <v>119960.03769599998</v>
          </cell>
          <cell r="E602">
            <v>107376</v>
          </cell>
          <cell r="F602" t="str">
            <v>LISTA DE PRECIOS RIB-LOC (J.R.)</v>
          </cell>
          <cell r="G602">
            <v>71301</v>
          </cell>
          <cell r="H602">
            <v>107376</v>
          </cell>
          <cell r="I602" t="str">
            <v>LISTA DE PRECIOS RIB-LOC (J.R.)</v>
          </cell>
          <cell r="N602">
            <v>-48659.037695999985</v>
          </cell>
          <cell r="O602" t="str">
            <v>BUSCAR UN MEJOR PRECIO</v>
          </cell>
        </row>
        <row r="603">
          <cell r="A603">
            <v>595</v>
          </cell>
          <cell r="B603" t="str">
            <v>Tubería rib loc sillas yee y tee 24"*6"</v>
          </cell>
          <cell r="C603" t="str">
            <v>und</v>
          </cell>
          <cell r="D603">
            <v>132474.86728799998</v>
          </cell>
          <cell r="E603">
            <v>118578</v>
          </cell>
          <cell r="F603" t="str">
            <v>LISTA DE PRECIOS RIB-LOC (J.R.)</v>
          </cell>
          <cell r="G603">
            <v>77836</v>
          </cell>
          <cell r="H603">
            <v>118578</v>
          </cell>
          <cell r="I603" t="str">
            <v>LISTA DE PRECIOS RIB-LOC (J.R.)</v>
          </cell>
          <cell r="N603">
            <v>-54638.867287999979</v>
          </cell>
          <cell r="O603" t="str">
            <v>BUSCAR UN MEJOR PRECIO</v>
          </cell>
        </row>
        <row r="604">
          <cell r="A604">
            <v>596</v>
          </cell>
          <cell r="B604" t="str">
            <v>Tubería rib loc sillas yee y tee 25"*6"</v>
          </cell>
          <cell r="C604" t="str">
            <v>und</v>
          </cell>
          <cell r="D604">
            <v>136516.88241599998</v>
          </cell>
          <cell r="E604">
            <v>122196</v>
          </cell>
          <cell r="F604" t="str">
            <v>LISTA DE PRECIOS RIB-LOC (J.R.)</v>
          </cell>
          <cell r="G604">
            <v>85461</v>
          </cell>
          <cell r="H604">
            <v>122196</v>
          </cell>
          <cell r="I604" t="str">
            <v>LISTA DE PRECIOS RIB-LOC (J.R.)</v>
          </cell>
          <cell r="N604">
            <v>-51055.882415999979</v>
          </cell>
          <cell r="O604" t="str">
            <v>BUSCAR UN MEJOR PRECIO</v>
          </cell>
        </row>
        <row r="605">
          <cell r="A605">
            <v>597</v>
          </cell>
          <cell r="B605" t="str">
            <v>Tubería rib loc sillas yee y tee 26"*6"</v>
          </cell>
          <cell r="C605" t="str">
            <v>und</v>
          </cell>
          <cell r="D605">
            <v>140511.975312</v>
          </cell>
          <cell r="E605">
            <v>125772</v>
          </cell>
          <cell r="F605" t="str">
            <v>LISTA DE PRECIOS RIB-LOC (J.R.)</v>
          </cell>
          <cell r="G605">
            <v>93494</v>
          </cell>
          <cell r="H605">
            <v>125772</v>
          </cell>
          <cell r="I605" t="str">
            <v>LISTA DE PRECIOS RIB-LOC (J.R.)</v>
          </cell>
          <cell r="N605">
            <v>-47017.975311999995</v>
          </cell>
          <cell r="O605" t="str">
            <v>BUSCAR UN MEJOR PRECIO</v>
          </cell>
        </row>
        <row r="606">
          <cell r="A606">
            <v>598</v>
          </cell>
          <cell r="B606" t="str">
            <v>Tubería rib loc sillas yee y tee 27"*6"</v>
          </cell>
          <cell r="C606" t="str">
            <v>und</v>
          </cell>
          <cell r="D606" t="e">
            <v>#VALUE!</v>
          </cell>
          <cell r="E606" t="str">
            <v>COTIZAR</v>
          </cell>
          <cell r="F606" t="str">
            <v>NO TIENE PRECIO</v>
          </cell>
          <cell r="G606">
            <v>102927</v>
          </cell>
          <cell r="N606" t="e">
            <v>#VALUE!</v>
          </cell>
          <cell r="O606" t="e">
            <v>#VALUE!</v>
          </cell>
        </row>
        <row r="607">
          <cell r="A607">
            <v>599</v>
          </cell>
          <cell r="B607" t="str">
            <v>Tubería rib loc sillas yee y tee 28"*6"</v>
          </cell>
          <cell r="C607" t="str">
            <v>und</v>
          </cell>
          <cell r="D607" t="e">
            <v>#VALUE!</v>
          </cell>
          <cell r="E607" t="str">
            <v>COTIZAR</v>
          </cell>
          <cell r="F607" t="str">
            <v>NO TIENE PRECIO</v>
          </cell>
          <cell r="G607">
            <v>112154</v>
          </cell>
          <cell r="N607" t="e">
            <v>#VALUE!</v>
          </cell>
          <cell r="O607" t="e">
            <v>#VALUE!</v>
          </cell>
        </row>
        <row r="608">
          <cell r="A608">
            <v>600</v>
          </cell>
          <cell r="B608" t="str">
            <v>Tubería rib loc sillas yee y tee 29"*6"</v>
          </cell>
          <cell r="C608" t="str">
            <v>und</v>
          </cell>
          <cell r="D608" t="e">
            <v>#VALUE!</v>
          </cell>
          <cell r="E608" t="str">
            <v>COTIZAR</v>
          </cell>
          <cell r="F608" t="str">
            <v>NO TIENE PRECIO</v>
          </cell>
          <cell r="G608">
            <v>123305</v>
          </cell>
          <cell r="N608" t="e">
            <v>#VALUE!</v>
          </cell>
          <cell r="O608" t="e">
            <v>#VALUE!</v>
          </cell>
        </row>
        <row r="609">
          <cell r="A609">
            <v>601</v>
          </cell>
          <cell r="B609" t="str">
            <v>Tubería rib loc sillas yee y tee 30"*6"</v>
          </cell>
          <cell r="C609" t="str">
            <v>und</v>
          </cell>
          <cell r="D609" t="e">
            <v>#VALUE!</v>
          </cell>
          <cell r="E609" t="str">
            <v>COTIZAR</v>
          </cell>
          <cell r="F609" t="str">
            <v>NO TIENE PRECIO</v>
          </cell>
          <cell r="G609">
            <v>135631</v>
          </cell>
          <cell r="N609" t="e">
            <v>#VALUE!</v>
          </cell>
          <cell r="O609" t="e">
            <v>#VALUE!</v>
          </cell>
        </row>
        <row r="610">
          <cell r="A610">
            <v>602</v>
          </cell>
          <cell r="B610" t="str">
            <v>Tubería rib loc sillas yee y tee 8"*6"</v>
          </cell>
          <cell r="C610" t="str">
            <v>und</v>
          </cell>
          <cell r="D610">
            <v>34883.327903999998</v>
          </cell>
          <cell r="E610">
            <v>31224</v>
          </cell>
          <cell r="F610" t="str">
            <v>LISTA DE PRECIOS RIB-LOC (J.R.)</v>
          </cell>
          <cell r="G610">
            <v>18014</v>
          </cell>
          <cell r="H610">
            <v>31224</v>
          </cell>
          <cell r="I610" t="str">
            <v>LISTA DE PRECIOS RIB-LOC (J.R.)</v>
          </cell>
          <cell r="N610">
            <v>-16869.327903999998</v>
          </cell>
          <cell r="O610" t="str">
            <v>BUSCAR UN MEJOR PRECIO</v>
          </cell>
        </row>
        <row r="611">
          <cell r="A611">
            <v>603</v>
          </cell>
          <cell r="B611" t="str">
            <v>Tubería rib loc sillas yee y tee 9"*6"</v>
          </cell>
          <cell r="C611" t="str">
            <v>und</v>
          </cell>
          <cell r="D611">
            <v>38314.236819999998</v>
          </cell>
          <cell r="E611">
            <v>34295</v>
          </cell>
          <cell r="F611" t="str">
            <v>LISTA DE PRECIOS RIB-LOC (J.R.)</v>
          </cell>
          <cell r="G611">
            <v>19841</v>
          </cell>
          <cell r="H611">
            <v>34295</v>
          </cell>
          <cell r="I611" t="str">
            <v>LISTA DE PRECIOS RIB-LOC (J.R.)</v>
          </cell>
          <cell r="N611">
            <v>-18473.236819999998</v>
          </cell>
          <cell r="O611" t="str">
            <v>BUSCAR UN MEJOR PRECIO</v>
          </cell>
        </row>
        <row r="612">
          <cell r="A612">
            <v>604</v>
          </cell>
          <cell r="B612" t="str">
            <v>Tubería sanitaria D=2"</v>
          </cell>
          <cell r="C612" t="str">
            <v>ML</v>
          </cell>
          <cell r="D612">
            <v>7702.880220666666</v>
          </cell>
          <cell r="E612">
            <v>6894.833333333333</v>
          </cell>
          <cell r="F612" t="str">
            <v>PRECIO DE LISTA GERFOR S.A.</v>
          </cell>
          <cell r="G612">
            <v>5859.6</v>
          </cell>
          <cell r="H612">
            <v>6894.833333333333</v>
          </cell>
          <cell r="I612" t="str">
            <v>PRECIO DE LISTA GERFOR S.A.</v>
          </cell>
          <cell r="N612">
            <v>-1843.2802206666656</v>
          </cell>
          <cell r="O612" t="str">
            <v>BUSCAR UN MEJOR PRECIO</v>
          </cell>
        </row>
        <row r="613">
          <cell r="A613">
            <v>605</v>
          </cell>
          <cell r="B613" t="str">
            <v>Tubería sanitaria D=2"</v>
          </cell>
          <cell r="C613" t="str">
            <v>Ml</v>
          </cell>
          <cell r="D613" t="e">
            <v>#VALUE!</v>
          </cell>
          <cell r="E613" t="str">
            <v>COTIZAR</v>
          </cell>
          <cell r="F613" t="str">
            <v>NO TIENE PRECIO</v>
          </cell>
          <cell r="G613">
            <v>112154</v>
          </cell>
          <cell r="N613" t="e">
            <v>#VALUE!</v>
          </cell>
          <cell r="O613" t="e">
            <v>#VALUE!</v>
          </cell>
        </row>
        <row r="614">
          <cell r="A614">
            <v>606</v>
          </cell>
          <cell r="B614" t="str">
            <v>Tubería sanitaria D=3"</v>
          </cell>
          <cell r="C614" t="str">
            <v>ML</v>
          </cell>
          <cell r="D614" t="e">
            <v>#VALUE!</v>
          </cell>
          <cell r="E614" t="str">
            <v>COTIZAR</v>
          </cell>
          <cell r="F614" t="str">
            <v>NO TIENE PRECIO</v>
          </cell>
          <cell r="G614">
            <v>8751.6</v>
          </cell>
          <cell r="N614" t="e">
            <v>#VALUE!</v>
          </cell>
          <cell r="O614" t="e">
            <v>#VALUE!</v>
          </cell>
        </row>
        <row r="615">
          <cell r="A615">
            <v>607</v>
          </cell>
          <cell r="B615" t="str">
            <v>Tubería sanitaria D=3"</v>
          </cell>
          <cell r="C615" t="str">
            <v>ML</v>
          </cell>
          <cell r="D615" t="e">
            <v>#VALUE!</v>
          </cell>
          <cell r="E615" t="str">
            <v>COTIZAR</v>
          </cell>
          <cell r="F615" t="str">
            <v>NO TIENE PRECIO</v>
          </cell>
          <cell r="G615">
            <v>135631</v>
          </cell>
          <cell r="N615" t="e">
            <v>#VALUE!</v>
          </cell>
          <cell r="O615" t="e">
            <v>#VALUE!</v>
          </cell>
        </row>
        <row r="616">
          <cell r="A616">
            <v>608</v>
          </cell>
          <cell r="B616" t="str">
            <v>Tubería unión Z PVC Espigo  2 1/2"</v>
          </cell>
          <cell r="C616" t="str">
            <v>und</v>
          </cell>
          <cell r="D616">
            <v>7937.6775799999987</v>
          </cell>
          <cell r="E616">
            <v>7105</v>
          </cell>
          <cell r="F616" t="str">
            <v>DURAN DEL META</v>
          </cell>
          <cell r="G616">
            <v>11344.8</v>
          </cell>
          <cell r="H616">
            <v>7105</v>
          </cell>
          <cell r="I616" t="str">
            <v>DURAN DEL META</v>
          </cell>
          <cell r="N616">
            <v>3407.1224200000006</v>
          </cell>
          <cell r="O616" t="str">
            <v>OK</v>
          </cell>
        </row>
        <row r="617">
          <cell r="A617">
            <v>609</v>
          </cell>
          <cell r="B617" t="str">
            <v>Tubería unión Z PVC Espigo  2"</v>
          </cell>
          <cell r="C617" t="str">
            <v>und</v>
          </cell>
          <cell r="D617">
            <v>5535.7061799999992</v>
          </cell>
          <cell r="E617">
            <v>4955</v>
          </cell>
          <cell r="F617" t="str">
            <v>DURAN DEL META</v>
          </cell>
          <cell r="G617">
            <v>6380</v>
          </cell>
          <cell r="H617">
            <v>4955</v>
          </cell>
          <cell r="I617" t="str">
            <v>DURAN DEL META</v>
          </cell>
          <cell r="N617">
            <v>844.29382000000078</v>
          </cell>
          <cell r="O617" t="str">
            <v>OK</v>
          </cell>
        </row>
        <row r="618">
          <cell r="A618">
            <v>610</v>
          </cell>
          <cell r="B618" t="str">
            <v>Tubería unión Z PVC Espigo  3"</v>
          </cell>
          <cell r="C618" t="str">
            <v>und</v>
          </cell>
          <cell r="D618">
            <v>10963.044347999999</v>
          </cell>
          <cell r="E618">
            <v>9813</v>
          </cell>
          <cell r="F618" t="str">
            <v>DURAN DEL META</v>
          </cell>
          <cell r="G618">
            <v>14894.4</v>
          </cell>
          <cell r="H618">
            <v>9813</v>
          </cell>
          <cell r="I618" t="str">
            <v>DURAN DEL META</v>
          </cell>
          <cell r="N618">
            <v>3931.3556520000002</v>
          </cell>
          <cell r="O618" t="str">
            <v>OK</v>
          </cell>
        </row>
        <row r="619">
          <cell r="A619">
            <v>611</v>
          </cell>
          <cell r="B619" t="str">
            <v>Tubería unión Z PVC Espigo  4"</v>
          </cell>
          <cell r="C619" t="str">
            <v>und</v>
          </cell>
          <cell r="D619">
            <v>18092.989219999996</v>
          </cell>
          <cell r="E619">
            <v>16195</v>
          </cell>
          <cell r="F619" t="str">
            <v>DURAN DEL META</v>
          </cell>
          <cell r="G619">
            <v>19140</v>
          </cell>
          <cell r="H619">
            <v>16195</v>
          </cell>
          <cell r="I619" t="str">
            <v>DURAN DEL META</v>
          </cell>
          <cell r="N619">
            <v>1047.0107800000042</v>
          </cell>
          <cell r="O619" t="str">
            <v>OK</v>
          </cell>
        </row>
        <row r="620">
          <cell r="A620">
            <v>612</v>
          </cell>
          <cell r="B620" t="str">
            <v xml:space="preserve">Tubería UZ PVC adaptador  2 1/2" </v>
          </cell>
          <cell r="C620" t="str">
            <v>und</v>
          </cell>
          <cell r="D620" t="e">
            <v>#VALUE!</v>
          </cell>
          <cell r="E620" t="str">
            <v>COTIZAR</v>
          </cell>
          <cell r="F620" t="str">
            <v>NO TIENE PRECIO</v>
          </cell>
          <cell r="G620">
            <v>14103.28</v>
          </cell>
          <cell r="N620" t="e">
            <v>#VALUE!</v>
          </cell>
          <cell r="O620" t="e">
            <v>#VALUE!</v>
          </cell>
        </row>
        <row r="621">
          <cell r="A621">
            <v>613</v>
          </cell>
          <cell r="B621" t="str">
            <v xml:space="preserve">Tubería UZ PVC adaptador  2" </v>
          </cell>
          <cell r="C621" t="str">
            <v>und</v>
          </cell>
          <cell r="D621" t="e">
            <v>#VALUE!</v>
          </cell>
          <cell r="E621" t="str">
            <v>COTIZAR</v>
          </cell>
          <cell r="F621" t="str">
            <v>NO TIENE PRECIO</v>
          </cell>
          <cell r="G621">
            <v>10705.64</v>
          </cell>
          <cell r="N621" t="e">
            <v>#VALUE!</v>
          </cell>
          <cell r="O621" t="e">
            <v>#VALUE!</v>
          </cell>
        </row>
        <row r="622">
          <cell r="A622">
            <v>614</v>
          </cell>
          <cell r="B622" t="str">
            <v>Tubería UZ PVC adaptador 10" PVC - AC</v>
          </cell>
          <cell r="C622" t="str">
            <v>und</v>
          </cell>
          <cell r="D622" t="e">
            <v>#VALUE!</v>
          </cell>
          <cell r="E622" t="str">
            <v>COTIZAR</v>
          </cell>
          <cell r="F622" t="str">
            <v>NO TIENE PRECIO</v>
          </cell>
          <cell r="G622">
            <v>255638.48</v>
          </cell>
          <cell r="N622" t="e">
            <v>#VALUE!</v>
          </cell>
          <cell r="O622" t="e">
            <v>#VALUE!</v>
          </cell>
        </row>
        <row r="623">
          <cell r="A623">
            <v>615</v>
          </cell>
          <cell r="B623" t="str">
            <v>Tubería UZ PVC adaptador 12" PVC - AC</v>
          </cell>
          <cell r="C623" t="str">
            <v>und</v>
          </cell>
          <cell r="D623" t="e">
            <v>#VALUE!</v>
          </cell>
          <cell r="E623" t="str">
            <v>COTIZAR</v>
          </cell>
          <cell r="F623" t="str">
            <v>NO TIENE PRECIO</v>
          </cell>
          <cell r="G623">
            <v>424028.72</v>
          </cell>
          <cell r="N623" t="e">
            <v>#VALUE!</v>
          </cell>
          <cell r="O623" t="e">
            <v>#VALUE!</v>
          </cell>
        </row>
        <row r="624">
          <cell r="A624">
            <v>616</v>
          </cell>
          <cell r="B624" t="str">
            <v>Tubería UZ PVC adaptador 2" PVC - AC</v>
          </cell>
          <cell r="C624" t="str">
            <v>und</v>
          </cell>
          <cell r="D624">
            <v>2785.1696279999996</v>
          </cell>
          <cell r="E624">
            <v>2493</v>
          </cell>
          <cell r="F624" t="str">
            <v>DURAN DEL META</v>
          </cell>
          <cell r="G624">
            <v>3362.84</v>
          </cell>
          <cell r="H624">
            <v>2493</v>
          </cell>
          <cell r="I624" t="str">
            <v>DURAN DEL META</v>
          </cell>
          <cell r="N624">
            <v>577.6703720000005</v>
          </cell>
          <cell r="O624" t="str">
            <v>OK</v>
          </cell>
        </row>
        <row r="625">
          <cell r="A625">
            <v>617</v>
          </cell>
          <cell r="B625" t="str">
            <v>Tubería UZ PVC adaptador 3" PVC - AC</v>
          </cell>
          <cell r="C625" t="str">
            <v>und</v>
          </cell>
          <cell r="D625">
            <v>5408.3458359999995</v>
          </cell>
          <cell r="E625">
            <v>4841</v>
          </cell>
          <cell r="F625" t="str">
            <v>DURAN DEL META</v>
          </cell>
          <cell r="G625">
            <v>6528.48</v>
          </cell>
          <cell r="H625">
            <v>4841</v>
          </cell>
          <cell r="I625" t="str">
            <v>DURAN DEL META</v>
          </cell>
          <cell r="N625">
            <v>1120.1341640000001</v>
          </cell>
          <cell r="O625" t="str">
            <v>OK</v>
          </cell>
        </row>
        <row r="626">
          <cell r="A626">
            <v>618</v>
          </cell>
          <cell r="B626" t="str">
            <v xml:space="preserve">Tubería UZ PVC adaptador 4" </v>
          </cell>
          <cell r="C626" t="str">
            <v>und</v>
          </cell>
          <cell r="D626">
            <v>8280.656751999999</v>
          </cell>
          <cell r="E626">
            <v>7412</v>
          </cell>
          <cell r="F626" t="str">
            <v>DURAN DEL META</v>
          </cell>
          <cell r="G626">
            <v>34934.559999999998</v>
          </cell>
          <cell r="H626">
            <v>7412</v>
          </cell>
          <cell r="I626" t="str">
            <v>DURAN DEL META</v>
          </cell>
          <cell r="N626">
            <v>26653.903247999999</v>
          </cell>
          <cell r="O626" t="str">
            <v>OK</v>
          </cell>
        </row>
        <row r="627">
          <cell r="A627">
            <v>619</v>
          </cell>
          <cell r="B627" t="str">
            <v>Tubería UZ PVC adaptador 4" PVC - AC</v>
          </cell>
          <cell r="C627" t="str">
            <v>und</v>
          </cell>
          <cell r="D627" t="e">
            <v>#VALUE!</v>
          </cell>
          <cell r="E627" t="str">
            <v>COTIZAR</v>
          </cell>
          <cell r="F627" t="str">
            <v>NO TIENE PRECIO</v>
          </cell>
          <cell r="G627">
            <v>9994.56</v>
          </cell>
          <cell r="N627" t="e">
            <v>#VALUE!</v>
          </cell>
          <cell r="O627" t="e">
            <v>#VALUE!</v>
          </cell>
        </row>
        <row r="628">
          <cell r="A628">
            <v>620</v>
          </cell>
          <cell r="B628" t="str">
            <v>Tubería UZ PVC adaptador 6" PVC - AC</v>
          </cell>
          <cell r="C628" t="str">
            <v>und</v>
          </cell>
          <cell r="D628" t="e">
            <v>#VALUE!</v>
          </cell>
          <cell r="E628" t="str">
            <v>COTIZAR</v>
          </cell>
          <cell r="F628" t="str">
            <v>NO TIENE PRECIO</v>
          </cell>
          <cell r="G628">
            <v>78885.8</v>
          </cell>
          <cell r="N628" t="e">
            <v>#VALUE!</v>
          </cell>
          <cell r="O628" t="e">
            <v>#VALUE!</v>
          </cell>
        </row>
        <row r="629">
          <cell r="A629">
            <v>621</v>
          </cell>
          <cell r="B629" t="str">
            <v>Tubería UZ PVC adaptador 8" PVC - AC</v>
          </cell>
          <cell r="C629" t="str">
            <v>und</v>
          </cell>
          <cell r="D629" t="e">
            <v>#VALUE!</v>
          </cell>
          <cell r="E629" t="str">
            <v>COTIZAR</v>
          </cell>
          <cell r="F629" t="str">
            <v>NO TIENE PRECIO</v>
          </cell>
          <cell r="G629">
            <v>152925.12</v>
          </cell>
          <cell r="N629" t="e">
            <v>#VALUE!</v>
          </cell>
          <cell r="O629" t="e">
            <v>#VALUE!</v>
          </cell>
        </row>
        <row r="630">
          <cell r="A630">
            <v>622</v>
          </cell>
          <cell r="B630" t="str">
            <v>Tubería UZ PVC codo  10"  GRAN RADIO 11 1/4º</v>
          </cell>
          <cell r="C630" t="str">
            <v>und</v>
          </cell>
          <cell r="D630" t="e">
            <v>#VALUE!</v>
          </cell>
          <cell r="E630" t="str">
            <v>COTIZAR</v>
          </cell>
          <cell r="F630" t="str">
            <v>NO TIENE PRECIO</v>
          </cell>
          <cell r="G630">
            <v>510935.92</v>
          </cell>
          <cell r="N630" t="e">
            <v>#VALUE!</v>
          </cell>
          <cell r="O630" t="e">
            <v>#VALUE!</v>
          </cell>
        </row>
        <row r="631">
          <cell r="A631">
            <v>623</v>
          </cell>
          <cell r="B631" t="str">
            <v>Tubería UZ PVC codo  10"  GRAN RADIO 22,5º</v>
          </cell>
          <cell r="C631" t="str">
            <v>und</v>
          </cell>
          <cell r="D631" t="e">
            <v>#VALUE!</v>
          </cell>
          <cell r="E631" t="str">
            <v>COTIZAR</v>
          </cell>
          <cell r="F631" t="str">
            <v>NO TIENE PRECIO</v>
          </cell>
          <cell r="G631">
            <v>624549.80000000005</v>
          </cell>
          <cell r="N631" t="e">
            <v>#VALUE!</v>
          </cell>
          <cell r="O631" t="e">
            <v>#VALUE!</v>
          </cell>
        </row>
        <row r="632">
          <cell r="A632">
            <v>624</v>
          </cell>
          <cell r="B632" t="str">
            <v>Tubería UZ PVC codo  10"  GRAN RADIO 6º</v>
          </cell>
          <cell r="C632" t="str">
            <v>und</v>
          </cell>
          <cell r="D632" t="e">
            <v>#VALUE!</v>
          </cell>
          <cell r="E632" t="str">
            <v>COTIZAR</v>
          </cell>
          <cell r="F632" t="str">
            <v>NO TIENE PRECIO</v>
          </cell>
          <cell r="G632">
            <v>290056.84000000003</v>
          </cell>
          <cell r="N632" t="e">
            <v>#VALUE!</v>
          </cell>
          <cell r="O632" t="e">
            <v>#VALUE!</v>
          </cell>
        </row>
        <row r="633">
          <cell r="A633">
            <v>625</v>
          </cell>
          <cell r="B633" t="str">
            <v>Tubería UZ PVC codo  10"  GRAN RADIO 90º</v>
          </cell>
          <cell r="C633" t="str">
            <v>und</v>
          </cell>
          <cell r="D633">
            <v>971327.06986799987</v>
          </cell>
          <cell r="E633">
            <v>869433</v>
          </cell>
          <cell r="F633" t="str">
            <v>DURAN DEL META</v>
          </cell>
          <cell r="G633">
            <v>1172478.1200000001</v>
          </cell>
          <cell r="H633">
            <v>869433</v>
          </cell>
          <cell r="I633" t="str">
            <v>DURAN DEL META</v>
          </cell>
          <cell r="N633">
            <v>201151.05013200024</v>
          </cell>
          <cell r="O633" t="str">
            <v>OK</v>
          </cell>
        </row>
        <row r="634">
          <cell r="A634">
            <v>626</v>
          </cell>
          <cell r="B634" t="str">
            <v>Tubería UZ PVC codo  10" GRAN RADIO 45º</v>
          </cell>
          <cell r="C634" t="str">
            <v>und</v>
          </cell>
          <cell r="D634">
            <v>635435.38929199998</v>
          </cell>
          <cell r="E634">
            <v>568777</v>
          </cell>
          <cell r="F634" t="str">
            <v>DURAN DEL META</v>
          </cell>
          <cell r="G634">
            <v>767027.96</v>
          </cell>
          <cell r="H634">
            <v>568777</v>
          </cell>
          <cell r="I634" t="str">
            <v>DURAN DEL META</v>
          </cell>
          <cell r="N634">
            <v>131592.57070799998</v>
          </cell>
          <cell r="O634" t="str">
            <v>OK</v>
          </cell>
        </row>
        <row r="635">
          <cell r="A635">
            <v>627</v>
          </cell>
          <cell r="B635" t="str">
            <v>Tubería UZ PVC codo  12"  GRAN RADIO 11 1/4º</v>
          </cell>
          <cell r="C635" t="str">
            <v>und</v>
          </cell>
          <cell r="D635">
            <v>659147.87439199991</v>
          </cell>
          <cell r="E635">
            <v>590002</v>
          </cell>
          <cell r="F635" t="str">
            <v>DURAN DEL META</v>
          </cell>
          <cell r="G635">
            <v>795650.96</v>
          </cell>
          <cell r="H635">
            <v>590002</v>
          </cell>
          <cell r="I635" t="str">
            <v>DURAN DEL META</v>
          </cell>
          <cell r="N635">
            <v>136503.08560800005</v>
          </cell>
          <cell r="O635" t="str">
            <v>OK</v>
          </cell>
        </row>
        <row r="636">
          <cell r="A636">
            <v>628</v>
          </cell>
          <cell r="B636" t="str">
            <v>Tubería UZ PVC codo  12"  GRAN RADIO 22,5º</v>
          </cell>
          <cell r="C636" t="str">
            <v>und</v>
          </cell>
          <cell r="D636">
            <v>819703.46313999989</v>
          </cell>
          <cell r="E636">
            <v>733715</v>
          </cell>
          <cell r="F636" t="str">
            <v>DURAN DEL META</v>
          </cell>
          <cell r="G636">
            <v>989455.64</v>
          </cell>
          <cell r="H636">
            <v>733715</v>
          </cell>
          <cell r="I636" t="str">
            <v>DURAN DEL META</v>
          </cell>
          <cell r="N636">
            <v>169752.17686000012</v>
          </cell>
          <cell r="O636" t="str">
            <v>OK</v>
          </cell>
        </row>
        <row r="637">
          <cell r="A637">
            <v>629</v>
          </cell>
          <cell r="B637" t="str">
            <v>Tubería UZ PVC codo  12"  GRAN RADIO 6º</v>
          </cell>
          <cell r="C637" t="str">
            <v>und</v>
          </cell>
          <cell r="D637" t="e">
            <v>#VALUE!</v>
          </cell>
          <cell r="E637" t="str">
            <v>COTIZAR</v>
          </cell>
          <cell r="F637" t="str">
            <v>NO TIENE PRECIO</v>
          </cell>
          <cell r="G637">
            <v>482174.88</v>
          </cell>
          <cell r="N637" t="e">
            <v>#VALUE!</v>
          </cell>
          <cell r="O637" t="e">
            <v>#VALUE!</v>
          </cell>
        </row>
        <row r="638">
          <cell r="A638">
            <v>630</v>
          </cell>
          <cell r="B638" t="str">
            <v>Tubería UZ PVC codo  12"  GRAN RADIO 90º</v>
          </cell>
          <cell r="C638" t="str">
            <v>und</v>
          </cell>
          <cell r="D638">
            <v>1550904.8935519999</v>
          </cell>
          <cell r="E638">
            <v>1388212</v>
          </cell>
          <cell r="F638" t="str">
            <v>DURAN DEL META</v>
          </cell>
          <cell r="G638">
            <v>1872081.08</v>
          </cell>
          <cell r="H638">
            <v>1388212</v>
          </cell>
          <cell r="I638" t="str">
            <v>DURAN DEL META</v>
          </cell>
          <cell r="N638">
            <v>321176.18644800014</v>
          </cell>
          <cell r="O638" t="str">
            <v>OK</v>
          </cell>
        </row>
        <row r="639">
          <cell r="A639">
            <v>631</v>
          </cell>
          <cell r="B639" t="str">
            <v>Tubería UZ PVC codo  12" GRAN RADIO 45º</v>
          </cell>
          <cell r="C639" t="str">
            <v>und</v>
          </cell>
          <cell r="D639">
            <v>1049371.0308399999</v>
          </cell>
          <cell r="E639">
            <v>939290</v>
          </cell>
          <cell r="F639" t="str">
            <v>DURAN DEL META</v>
          </cell>
          <cell r="G639">
            <v>1266685.2</v>
          </cell>
          <cell r="H639">
            <v>939290</v>
          </cell>
          <cell r="I639" t="str">
            <v>DURAN DEL META</v>
          </cell>
          <cell r="N639">
            <v>217314.16916000005</v>
          </cell>
          <cell r="O639" t="str">
            <v>OK</v>
          </cell>
        </row>
        <row r="640">
          <cell r="A640">
            <v>632</v>
          </cell>
          <cell r="B640" t="str">
            <v>Tubería UZ PVC codo  2"  GRAN RADIO 11 1/4º</v>
          </cell>
          <cell r="C640" t="str">
            <v>und</v>
          </cell>
          <cell r="D640">
            <v>16282.014503999999</v>
          </cell>
          <cell r="E640">
            <v>14574</v>
          </cell>
          <cell r="F640" t="str">
            <v>DURAN DEL META</v>
          </cell>
          <cell r="G640">
            <v>19653.88</v>
          </cell>
          <cell r="H640">
            <v>14574</v>
          </cell>
          <cell r="I640" t="str">
            <v>DURAN DEL META</v>
          </cell>
          <cell r="N640">
            <v>3371.8654960000022</v>
          </cell>
          <cell r="O640" t="str">
            <v>OK</v>
          </cell>
        </row>
        <row r="641">
          <cell r="A641">
            <v>633</v>
          </cell>
          <cell r="B641" t="str">
            <v>Tubería UZ PVC codo  2"  GRAN RADIO 45º</v>
          </cell>
          <cell r="C641" t="str">
            <v>und</v>
          </cell>
          <cell r="D641">
            <v>16010.535875999998</v>
          </cell>
          <cell r="E641">
            <v>14331</v>
          </cell>
          <cell r="F641" t="str">
            <v>DURAN DEL META</v>
          </cell>
          <cell r="G641">
            <v>19326.759999999998</v>
          </cell>
          <cell r="H641">
            <v>14331</v>
          </cell>
          <cell r="I641" t="str">
            <v>DURAN DEL META</v>
          </cell>
          <cell r="N641">
            <v>3316.2241240000003</v>
          </cell>
          <cell r="O641" t="str">
            <v>OK</v>
          </cell>
        </row>
        <row r="642">
          <cell r="A642">
            <v>634</v>
          </cell>
          <cell r="B642" t="str">
            <v>Tubería UZ PVC codo  2" 1/2" GRAN RADIO 11 1/4º</v>
          </cell>
          <cell r="C642" t="str">
            <v>und</v>
          </cell>
          <cell r="D642">
            <v>18720.853371999998</v>
          </cell>
          <cell r="E642">
            <v>16757</v>
          </cell>
          <cell r="F642" t="str">
            <v>DURAN DEL META</v>
          </cell>
          <cell r="G642">
            <v>22597.96</v>
          </cell>
          <cell r="H642">
            <v>16757</v>
          </cell>
          <cell r="I642" t="str">
            <v>DURAN DEL META</v>
          </cell>
          <cell r="N642">
            <v>3877.1066280000014</v>
          </cell>
          <cell r="O642" t="str">
            <v>OK</v>
          </cell>
        </row>
        <row r="643">
          <cell r="A643">
            <v>635</v>
          </cell>
          <cell r="B643" t="str">
            <v>Tubería UZ PVC codo  2" 1/2" GRAN RADIO 22,5º</v>
          </cell>
          <cell r="C643" t="str">
            <v>und</v>
          </cell>
          <cell r="D643">
            <v>19797.830315999996</v>
          </cell>
          <cell r="E643">
            <v>17721</v>
          </cell>
          <cell r="F643" t="str">
            <v>DURAN DEL META</v>
          </cell>
          <cell r="G643">
            <v>23898.32</v>
          </cell>
          <cell r="H643">
            <v>17721</v>
          </cell>
          <cell r="I643" t="str">
            <v>DURAN DEL META</v>
          </cell>
          <cell r="N643">
            <v>4100.4896840000038</v>
          </cell>
          <cell r="O643" t="str">
            <v>OK</v>
          </cell>
        </row>
        <row r="644">
          <cell r="A644">
            <v>636</v>
          </cell>
          <cell r="B644" t="str">
            <v>Tubería UZ PVC codo  2" 1/2" GRAN RADIO 45º</v>
          </cell>
          <cell r="C644" t="str">
            <v>und</v>
          </cell>
          <cell r="D644">
            <v>18322.0144</v>
          </cell>
          <cell r="E644">
            <v>16400</v>
          </cell>
          <cell r="F644" t="str">
            <v>DURAN DEL META</v>
          </cell>
          <cell r="G644">
            <v>22116.560000000001</v>
          </cell>
          <cell r="H644">
            <v>16400</v>
          </cell>
          <cell r="I644" t="str">
            <v>DURAN DEL META</v>
          </cell>
          <cell r="N644">
            <v>3794.5456000000013</v>
          </cell>
          <cell r="O644" t="str">
            <v>OK</v>
          </cell>
        </row>
        <row r="645">
          <cell r="A645">
            <v>637</v>
          </cell>
          <cell r="B645" t="str">
            <v>Tubería UZ PVC codo  2" 1/2" GRAN RADIO 90º</v>
          </cell>
          <cell r="C645" t="str">
            <v>und</v>
          </cell>
          <cell r="D645">
            <v>23858.837775999997</v>
          </cell>
          <cell r="E645">
            <v>21356</v>
          </cell>
          <cell r="F645" t="str">
            <v>DURAN DEL META</v>
          </cell>
          <cell r="G645">
            <v>28800.48</v>
          </cell>
          <cell r="H645">
            <v>21356</v>
          </cell>
          <cell r="I645" t="str">
            <v>DURAN DEL META</v>
          </cell>
          <cell r="N645">
            <v>4941.6422240000029</v>
          </cell>
          <cell r="O645" t="str">
            <v>OK</v>
          </cell>
        </row>
        <row r="646">
          <cell r="A646">
            <v>638</v>
          </cell>
          <cell r="B646" t="str">
            <v>Tubería UZ PVC codo  2" GRAN RADIO 22,5º</v>
          </cell>
          <cell r="C646" t="str">
            <v>und</v>
          </cell>
          <cell r="D646">
            <v>14115.771459999998</v>
          </cell>
          <cell r="E646">
            <v>12635</v>
          </cell>
          <cell r="F646" t="str">
            <v>DURAN DEL META</v>
          </cell>
          <cell r="G646">
            <v>17039.240000000002</v>
          </cell>
          <cell r="H646">
            <v>12635</v>
          </cell>
          <cell r="I646" t="str">
            <v>DURAN DEL META</v>
          </cell>
          <cell r="N646">
            <v>2923.4685400000035</v>
          </cell>
          <cell r="O646" t="str">
            <v>OK</v>
          </cell>
        </row>
        <row r="647">
          <cell r="A647">
            <v>639</v>
          </cell>
          <cell r="B647" t="str">
            <v>Tubería UZ PVC codo  2" GRAN RADIO 90º</v>
          </cell>
          <cell r="C647" t="str">
            <v>und</v>
          </cell>
          <cell r="D647">
            <v>18518.640896000001</v>
          </cell>
          <cell r="E647">
            <v>16576</v>
          </cell>
          <cell r="F647" t="str">
            <v>DURAN DEL META</v>
          </cell>
          <cell r="G647">
            <v>22353.200000000001</v>
          </cell>
          <cell r="H647">
            <v>16576</v>
          </cell>
          <cell r="I647" t="str">
            <v>DURAN DEL META</v>
          </cell>
          <cell r="N647">
            <v>3834.5591039999999</v>
          </cell>
          <cell r="O647" t="str">
            <v>OK</v>
          </cell>
        </row>
        <row r="648">
          <cell r="A648">
            <v>640</v>
          </cell>
          <cell r="B648" t="str">
            <v>Tubería UZ PVC codo  3"  GRAN RADIO 11 1/4º</v>
          </cell>
          <cell r="C648" t="str">
            <v>und</v>
          </cell>
          <cell r="D648">
            <v>25975.924196</v>
          </cell>
          <cell r="E648">
            <v>23251</v>
          </cell>
          <cell r="F648" t="str">
            <v>DURAN DEL META</v>
          </cell>
          <cell r="G648">
            <v>31354.799999999999</v>
          </cell>
          <cell r="H648">
            <v>23251</v>
          </cell>
          <cell r="I648" t="str">
            <v>DURAN DEL META</v>
          </cell>
          <cell r="N648">
            <v>5378.8758039999993</v>
          </cell>
          <cell r="O648" t="str">
            <v>OK</v>
          </cell>
        </row>
        <row r="649">
          <cell r="A649">
            <v>641</v>
          </cell>
          <cell r="B649" t="str">
            <v>Tubería UZ PVC codo  3"  GRAN RADIO 22,5º</v>
          </cell>
          <cell r="C649" t="str">
            <v>und</v>
          </cell>
          <cell r="D649">
            <v>28499.669959999996</v>
          </cell>
          <cell r="E649">
            <v>25510</v>
          </cell>
          <cell r="F649" t="str">
            <v>DURAN DEL META</v>
          </cell>
          <cell r="G649">
            <v>34400.959999999999</v>
          </cell>
          <cell r="H649">
            <v>25510</v>
          </cell>
          <cell r="I649" t="str">
            <v>DURAN DEL META</v>
          </cell>
          <cell r="N649">
            <v>5901.2900400000035</v>
          </cell>
          <cell r="O649" t="str">
            <v>OK</v>
          </cell>
        </row>
        <row r="650">
          <cell r="A650">
            <v>642</v>
          </cell>
          <cell r="B650" t="str">
            <v>Tubería UZ PVC codo  3"  GRAN RADIO 90º</v>
          </cell>
          <cell r="C650" t="str">
            <v>und</v>
          </cell>
          <cell r="D650">
            <v>43200.85212399999</v>
          </cell>
          <cell r="E650">
            <v>38669</v>
          </cell>
          <cell r="F650" t="str">
            <v>DURAN DEL META</v>
          </cell>
          <cell r="G650">
            <v>52146.64</v>
          </cell>
          <cell r="H650">
            <v>38669</v>
          </cell>
          <cell r="I650" t="str">
            <v>DURAN DEL META</v>
          </cell>
          <cell r="N650">
            <v>8945.7878760000094</v>
          </cell>
          <cell r="O650" t="str">
            <v>OK</v>
          </cell>
        </row>
        <row r="651">
          <cell r="A651">
            <v>643</v>
          </cell>
          <cell r="B651" t="str">
            <v>Tubería UZ PVC codo  3" GRAN RADIO 45º</v>
          </cell>
          <cell r="C651" t="str">
            <v>und</v>
          </cell>
          <cell r="D651">
            <v>28968.892279999996</v>
          </cell>
          <cell r="E651">
            <v>25930</v>
          </cell>
          <cell r="F651" t="str">
            <v>DURAN DEL META</v>
          </cell>
          <cell r="G651">
            <v>34969.360000000001</v>
          </cell>
          <cell r="H651">
            <v>25930</v>
          </cell>
          <cell r="I651" t="str">
            <v>DURAN DEL META</v>
          </cell>
          <cell r="N651">
            <v>6000.4677200000042</v>
          </cell>
          <cell r="O651" t="str">
            <v>OK</v>
          </cell>
        </row>
        <row r="652">
          <cell r="A652">
            <v>644</v>
          </cell>
          <cell r="B652" t="str">
            <v>Tubería UZ PVC codo  4"  GRAN RADIO 11 1/4º</v>
          </cell>
          <cell r="C652" t="str">
            <v>und</v>
          </cell>
          <cell r="D652">
            <v>49766.613015999988</v>
          </cell>
          <cell r="E652">
            <v>44546</v>
          </cell>
          <cell r="F652" t="str">
            <v>DURAN DEL META</v>
          </cell>
          <cell r="G652">
            <v>60072.92</v>
          </cell>
          <cell r="H652">
            <v>44546</v>
          </cell>
          <cell r="I652" t="str">
            <v>DURAN DEL META</v>
          </cell>
          <cell r="N652">
            <v>10306.30698400001</v>
          </cell>
          <cell r="O652" t="str">
            <v>OK</v>
          </cell>
        </row>
        <row r="653">
          <cell r="A653">
            <v>645</v>
          </cell>
          <cell r="B653" t="str">
            <v>Tubería UZ PVC codo  4"  GRAN RADIO 22,5º</v>
          </cell>
          <cell r="C653" t="str">
            <v>und</v>
          </cell>
          <cell r="D653">
            <v>52379.73446</v>
          </cell>
          <cell r="E653">
            <v>46885</v>
          </cell>
          <cell r="F653" t="str">
            <v>DURAN DEL META</v>
          </cell>
          <cell r="G653">
            <v>63228.12</v>
          </cell>
          <cell r="H653">
            <v>46885</v>
          </cell>
          <cell r="I653" t="str">
            <v>DURAN DEL META</v>
          </cell>
          <cell r="N653">
            <v>10848.385540000003</v>
          </cell>
          <cell r="O653" t="str">
            <v>OK</v>
          </cell>
        </row>
        <row r="654">
          <cell r="A654">
            <v>646</v>
          </cell>
          <cell r="B654" t="str">
            <v>Tubería UZ PVC codo  4"  GRAN RADIO 90º</v>
          </cell>
          <cell r="C654" t="str">
            <v>und</v>
          </cell>
          <cell r="D654">
            <v>82948.45141199998</v>
          </cell>
          <cell r="E654">
            <v>74247</v>
          </cell>
          <cell r="F654" t="str">
            <v>DURAN DEL META</v>
          </cell>
          <cell r="G654">
            <v>100126.56</v>
          </cell>
          <cell r="H654">
            <v>74247</v>
          </cell>
          <cell r="I654" t="str">
            <v>DURAN DEL META</v>
          </cell>
          <cell r="N654">
            <v>17178.108588000017</v>
          </cell>
          <cell r="O654" t="str">
            <v>OK</v>
          </cell>
        </row>
        <row r="655">
          <cell r="A655">
            <v>647</v>
          </cell>
          <cell r="B655" t="str">
            <v>Tubería UZ PVC codo  4" GRAN RADIO 45º</v>
          </cell>
          <cell r="C655" t="str">
            <v>und</v>
          </cell>
          <cell r="D655">
            <v>58351.147079999995</v>
          </cell>
          <cell r="E655">
            <v>52230</v>
          </cell>
          <cell r="F655" t="str">
            <v>DURAN DEL META</v>
          </cell>
          <cell r="G655">
            <v>70434.039999999994</v>
          </cell>
          <cell r="H655">
            <v>52230</v>
          </cell>
          <cell r="I655" t="str">
            <v>DURAN DEL META</v>
          </cell>
          <cell r="N655">
            <v>12082.892919999998</v>
          </cell>
          <cell r="O655" t="str">
            <v>OK</v>
          </cell>
        </row>
        <row r="656">
          <cell r="A656">
            <v>648</v>
          </cell>
          <cell r="B656" t="str">
            <v>Tubería UZ PVC codo  6"  GRAN RADIO 11 1/4º</v>
          </cell>
          <cell r="C656" t="str">
            <v>und</v>
          </cell>
          <cell r="D656">
            <v>114800.82656799999</v>
          </cell>
          <cell r="E656">
            <v>102758</v>
          </cell>
          <cell r="F656" t="str">
            <v>DURAN DEL META</v>
          </cell>
          <cell r="G656">
            <v>138574.76</v>
          </cell>
          <cell r="H656">
            <v>102758</v>
          </cell>
          <cell r="I656" t="str">
            <v>DURAN DEL META</v>
          </cell>
          <cell r="N656">
            <v>23773.93343200002</v>
          </cell>
          <cell r="O656" t="str">
            <v>OK</v>
          </cell>
        </row>
        <row r="657">
          <cell r="A657">
            <v>649</v>
          </cell>
          <cell r="B657" t="str">
            <v>Tubería UZ PVC codo  6"  GRAN RADIO 22,5º</v>
          </cell>
          <cell r="C657" t="str">
            <v>und</v>
          </cell>
          <cell r="D657">
            <v>128387.04712399998</v>
          </cell>
          <cell r="E657">
            <v>114919</v>
          </cell>
          <cell r="F657" t="str">
            <v>DURAN DEL META</v>
          </cell>
          <cell r="G657">
            <v>154974.84</v>
          </cell>
          <cell r="H657">
            <v>114919</v>
          </cell>
          <cell r="I657" t="str">
            <v>DURAN DEL META</v>
          </cell>
          <cell r="N657">
            <v>26587.792876000021</v>
          </cell>
          <cell r="O657" t="str">
            <v>OK</v>
          </cell>
        </row>
        <row r="658">
          <cell r="A658">
            <v>650</v>
          </cell>
          <cell r="B658" t="str">
            <v>Tubería UZ PVC codo  6"  GRAN RADIO 90º</v>
          </cell>
          <cell r="C658" t="str">
            <v>und</v>
          </cell>
          <cell r="D658">
            <v>220943.38413599998</v>
          </cell>
          <cell r="E658">
            <v>197766</v>
          </cell>
          <cell r="F658" t="str">
            <v>DURAN DEL META</v>
          </cell>
          <cell r="G658">
            <v>266697.92</v>
          </cell>
          <cell r="H658">
            <v>197766</v>
          </cell>
          <cell r="I658" t="str">
            <v>DURAN DEL META</v>
          </cell>
          <cell r="N658">
            <v>45754.535864000005</v>
          </cell>
          <cell r="O658" t="str">
            <v>OK</v>
          </cell>
        </row>
        <row r="659">
          <cell r="A659">
            <v>651</v>
          </cell>
          <cell r="B659" t="str">
            <v>Tubería UZ PVC codo  6" GRAN RADIO 45º</v>
          </cell>
          <cell r="C659" t="str">
            <v>und</v>
          </cell>
          <cell r="D659">
            <v>160764.50440000001</v>
          </cell>
          <cell r="E659">
            <v>143900</v>
          </cell>
          <cell r="F659" t="str">
            <v>DURAN DEL META</v>
          </cell>
          <cell r="G659">
            <v>194056.4</v>
          </cell>
          <cell r="H659">
            <v>143900</v>
          </cell>
          <cell r="I659" t="str">
            <v>DURAN DEL META</v>
          </cell>
          <cell r="N659">
            <v>33291.895599999989</v>
          </cell>
          <cell r="O659" t="str">
            <v>OK</v>
          </cell>
        </row>
        <row r="660">
          <cell r="A660">
            <v>652</v>
          </cell>
          <cell r="B660" t="str">
            <v>Tubería UZ PVC codo  8"  GRAN RADIO 11 1/4º</v>
          </cell>
          <cell r="C660" t="str">
            <v>und</v>
          </cell>
          <cell r="D660">
            <v>233263.82162399997</v>
          </cell>
          <cell r="E660">
            <v>208794</v>
          </cell>
          <cell r="F660" t="str">
            <v>DURAN DEL META</v>
          </cell>
          <cell r="G660">
            <v>281570.28000000003</v>
          </cell>
          <cell r="H660">
            <v>208794</v>
          </cell>
          <cell r="I660" t="str">
            <v>DURAN DEL META</v>
          </cell>
          <cell r="N660">
            <v>48306.458376000053</v>
          </cell>
          <cell r="O660" t="str">
            <v>OK</v>
          </cell>
        </row>
        <row r="661">
          <cell r="A661">
            <v>653</v>
          </cell>
          <cell r="B661" t="str">
            <v>Tubería UZ PVC codo  8"  GRAN RADIO 22,5º</v>
          </cell>
          <cell r="C661" t="str">
            <v>und</v>
          </cell>
          <cell r="D661">
            <v>271652.91057599994</v>
          </cell>
          <cell r="E661">
            <v>243156</v>
          </cell>
          <cell r="F661" t="str">
            <v>DURAN DEL META</v>
          </cell>
          <cell r="G661">
            <v>327908.8</v>
          </cell>
          <cell r="H661">
            <v>243156</v>
          </cell>
          <cell r="I661" t="str">
            <v>DURAN DEL META</v>
          </cell>
          <cell r="N661">
            <v>56255.889424000052</v>
          </cell>
          <cell r="O661" t="str">
            <v>OK</v>
          </cell>
        </row>
        <row r="662">
          <cell r="A662">
            <v>654</v>
          </cell>
          <cell r="B662" t="str">
            <v>Tubería UZ PVC codo  8"  GRAN RADIO 6º</v>
          </cell>
          <cell r="C662" t="str">
            <v>und</v>
          </cell>
          <cell r="D662" t="e">
            <v>#VALUE!</v>
          </cell>
          <cell r="E662" t="str">
            <v>COTIZAR</v>
          </cell>
          <cell r="F662" t="str">
            <v>NO TIENE PRECIO</v>
          </cell>
          <cell r="G662">
            <v>171458.44</v>
          </cell>
          <cell r="N662" t="e">
            <v>#VALUE!</v>
          </cell>
          <cell r="O662" t="e">
            <v>#VALUE!</v>
          </cell>
        </row>
        <row r="663">
          <cell r="A663">
            <v>655</v>
          </cell>
          <cell r="B663" t="str">
            <v>Tubería UZ PVC codo  8"  GRAN RADIO 90º</v>
          </cell>
          <cell r="C663" t="str">
            <v>und</v>
          </cell>
          <cell r="D663">
            <v>525408.34123199992</v>
          </cell>
          <cell r="E663">
            <v>470292</v>
          </cell>
          <cell r="F663" t="str">
            <v>DURAN DEL META</v>
          </cell>
          <cell r="G663">
            <v>634214.92000000004</v>
          </cell>
          <cell r="H663">
            <v>470292</v>
          </cell>
          <cell r="I663" t="str">
            <v>DURAN DEL META</v>
          </cell>
          <cell r="N663">
            <v>108806.57876800012</v>
          </cell>
          <cell r="O663" t="str">
            <v>OK</v>
          </cell>
        </row>
        <row r="664">
          <cell r="A664">
            <v>656</v>
          </cell>
          <cell r="B664" t="str">
            <v>Tubería UZ PVC codo  8" GRAN RADIO 45º</v>
          </cell>
          <cell r="C664" t="str">
            <v>und</v>
          </cell>
          <cell r="D664">
            <v>349072.35898399993</v>
          </cell>
          <cell r="E664">
            <v>312454</v>
          </cell>
          <cell r="F664" t="str">
            <v>DURAN DEL META</v>
          </cell>
          <cell r="G664">
            <v>421361.88</v>
          </cell>
          <cell r="H664">
            <v>312454</v>
          </cell>
          <cell r="I664" t="str">
            <v>DURAN DEL META</v>
          </cell>
          <cell r="N664">
            <v>72289.521016000072</v>
          </cell>
          <cell r="O664" t="str">
            <v>OK</v>
          </cell>
        </row>
        <row r="665">
          <cell r="A665">
            <v>657</v>
          </cell>
          <cell r="B665" t="str">
            <v>Tubería UZ PVC collar de derivaciòn 2 1/2 x 1/2</v>
          </cell>
          <cell r="C665" t="str">
            <v>und</v>
          </cell>
          <cell r="D665">
            <v>6642.8474159999996</v>
          </cell>
          <cell r="E665">
            <v>5946</v>
          </cell>
          <cell r="F665" t="str">
            <v>DURAN DEL META</v>
          </cell>
          <cell r="G665">
            <v>8019.08</v>
          </cell>
          <cell r="H665">
            <v>5946</v>
          </cell>
          <cell r="I665" t="str">
            <v>DURAN DEL META</v>
          </cell>
          <cell r="N665">
            <v>1376.2325840000003</v>
          </cell>
          <cell r="O665" t="str">
            <v>OK</v>
          </cell>
        </row>
        <row r="666">
          <cell r="A666">
            <v>658</v>
          </cell>
          <cell r="B666" t="str">
            <v>Tubería UZ PVC collar de derivaciòn 2 1/2 x 3/4</v>
          </cell>
          <cell r="C666" t="str">
            <v>und</v>
          </cell>
          <cell r="D666">
            <v>6642.8474159999996</v>
          </cell>
          <cell r="E666">
            <v>5946</v>
          </cell>
          <cell r="F666" t="str">
            <v>DURAN DEL META</v>
          </cell>
          <cell r="G666">
            <v>8019.08</v>
          </cell>
          <cell r="H666">
            <v>5946</v>
          </cell>
          <cell r="I666" t="str">
            <v>DURAN DEL META</v>
          </cell>
          <cell r="N666">
            <v>1376.2325840000003</v>
          </cell>
          <cell r="O666" t="str">
            <v>OK</v>
          </cell>
        </row>
        <row r="667">
          <cell r="A667">
            <v>659</v>
          </cell>
          <cell r="B667" t="str">
            <v>Tubería UZ PVC collar de derivaciòn 2 x 1/2</v>
          </cell>
          <cell r="C667" t="str">
            <v>und</v>
          </cell>
          <cell r="D667">
            <v>5054.1947039999986</v>
          </cell>
          <cell r="E667">
            <v>4524</v>
          </cell>
          <cell r="F667" t="str">
            <v>DURAN DEL META</v>
          </cell>
          <cell r="G667">
            <v>6101.6</v>
          </cell>
          <cell r="H667">
            <v>4524</v>
          </cell>
          <cell r="I667" t="str">
            <v>DURAN DEL META</v>
          </cell>
          <cell r="N667">
            <v>1047.4052960000017</v>
          </cell>
          <cell r="O667" t="str">
            <v>OK</v>
          </cell>
        </row>
        <row r="668">
          <cell r="A668">
            <v>660</v>
          </cell>
          <cell r="B668" t="str">
            <v>Tubería UZ PVC collar de derivaciòn 2 x 3/4</v>
          </cell>
          <cell r="C668" t="str">
            <v>und</v>
          </cell>
          <cell r="D668">
            <v>5054.1947039999986</v>
          </cell>
          <cell r="E668">
            <v>4524</v>
          </cell>
          <cell r="F668" t="str">
            <v>DURAN DEL META</v>
          </cell>
          <cell r="G668">
            <v>6101.6</v>
          </cell>
          <cell r="H668">
            <v>4524</v>
          </cell>
          <cell r="I668" t="str">
            <v>DURAN DEL META</v>
          </cell>
          <cell r="N668">
            <v>1047.4052960000017</v>
          </cell>
          <cell r="O668" t="str">
            <v>OK</v>
          </cell>
        </row>
        <row r="669">
          <cell r="A669">
            <v>661</v>
          </cell>
          <cell r="B669" t="str">
            <v xml:space="preserve">Tubería UZ PVC collar de derivaciòn 3 X 1/2 </v>
          </cell>
          <cell r="C669" t="str">
            <v>und</v>
          </cell>
          <cell r="D669">
            <v>10110.623799999999</v>
          </cell>
          <cell r="E669">
            <v>9050</v>
          </cell>
          <cell r="F669" t="str">
            <v>DURAN DEL META</v>
          </cell>
          <cell r="G669">
            <v>12204.36</v>
          </cell>
          <cell r="H669">
            <v>9050</v>
          </cell>
          <cell r="I669" t="str">
            <v>DURAN DEL META</v>
          </cell>
          <cell r="N669">
            <v>2093.7362000000012</v>
          </cell>
          <cell r="O669" t="str">
            <v>OK</v>
          </cell>
        </row>
        <row r="670">
          <cell r="A670">
            <v>662</v>
          </cell>
          <cell r="B670" t="str">
            <v xml:space="preserve">Tubería UZ PVC collar de derivaciòn 3 X 3/4 </v>
          </cell>
          <cell r="C670" t="str">
            <v>und</v>
          </cell>
          <cell r="D670">
            <v>10110.623799999999</v>
          </cell>
          <cell r="E670">
            <v>9050</v>
          </cell>
          <cell r="F670" t="str">
            <v>DURAN DEL META</v>
          </cell>
          <cell r="G670">
            <v>12204.36</v>
          </cell>
          <cell r="H670">
            <v>9050</v>
          </cell>
          <cell r="I670" t="str">
            <v>DURAN DEL META</v>
          </cell>
          <cell r="N670">
            <v>2093.7362000000012</v>
          </cell>
          <cell r="O670" t="str">
            <v>OK</v>
          </cell>
        </row>
        <row r="671">
          <cell r="A671">
            <v>663</v>
          </cell>
          <cell r="B671" t="str">
            <v>Tubería UZ PVC collar de derivaciòn 4 X 1/ 2</v>
          </cell>
          <cell r="C671" t="str">
            <v>und</v>
          </cell>
          <cell r="D671">
            <v>11444.555823999999</v>
          </cell>
          <cell r="E671">
            <v>10244</v>
          </cell>
          <cell r="F671" t="str">
            <v>DURAN DEL META</v>
          </cell>
          <cell r="G671">
            <v>13814.44</v>
          </cell>
          <cell r="H671">
            <v>10244</v>
          </cell>
          <cell r="I671" t="str">
            <v>DURAN DEL META</v>
          </cell>
          <cell r="N671">
            <v>2369.8841760000014</v>
          </cell>
          <cell r="O671" t="str">
            <v>OK</v>
          </cell>
        </row>
        <row r="672">
          <cell r="A672">
            <v>664</v>
          </cell>
          <cell r="B672" t="str">
            <v>Tubería UZ PVC collar de derivaciòn 4 X 3/ 4</v>
          </cell>
          <cell r="C672" t="str">
            <v>und</v>
          </cell>
          <cell r="D672">
            <v>11444.555823999999</v>
          </cell>
          <cell r="E672">
            <v>10244</v>
          </cell>
          <cell r="F672" t="str">
            <v>DURAN DEL META</v>
          </cell>
          <cell r="G672">
            <v>13814.44</v>
          </cell>
          <cell r="H672">
            <v>10244</v>
          </cell>
          <cell r="I672" t="str">
            <v>DURAN DEL META</v>
          </cell>
          <cell r="N672">
            <v>2369.8841760000014</v>
          </cell>
          <cell r="O672" t="str">
            <v>OK</v>
          </cell>
        </row>
        <row r="673">
          <cell r="A673">
            <v>665</v>
          </cell>
          <cell r="B673" t="str">
            <v>Tubería UZ PVC collar de derivaciòn 6 X 1/ 2</v>
          </cell>
          <cell r="C673" t="str">
            <v>und</v>
          </cell>
          <cell r="D673">
            <v>14548.126311999999</v>
          </cell>
          <cell r="E673">
            <v>13022</v>
          </cell>
          <cell r="F673" t="str">
            <v>DURAN DEL META</v>
          </cell>
          <cell r="G673">
            <v>17561.240000000002</v>
          </cell>
          <cell r="H673">
            <v>13022</v>
          </cell>
          <cell r="I673" t="str">
            <v>DURAN DEL META</v>
          </cell>
          <cell r="N673">
            <v>3013.1136880000031</v>
          </cell>
          <cell r="O673" t="str">
            <v>OK</v>
          </cell>
        </row>
        <row r="674">
          <cell r="A674">
            <v>666</v>
          </cell>
          <cell r="B674" t="str">
            <v>Tubería UZ PVC collar de derivaciòn 6 X 3/ 4</v>
          </cell>
          <cell r="C674" t="str">
            <v>und</v>
          </cell>
          <cell r="D674">
            <v>14548.126311999999</v>
          </cell>
          <cell r="E674">
            <v>13022</v>
          </cell>
          <cell r="F674" t="str">
            <v>DURAN DEL META</v>
          </cell>
          <cell r="G674">
            <v>17561.240000000002</v>
          </cell>
          <cell r="H674">
            <v>13022</v>
          </cell>
          <cell r="I674" t="str">
            <v>DURAN DEL META</v>
          </cell>
          <cell r="N674">
            <v>3013.1136880000031</v>
          </cell>
          <cell r="O674" t="str">
            <v>OK</v>
          </cell>
        </row>
        <row r="675">
          <cell r="A675">
            <v>667</v>
          </cell>
          <cell r="B675" t="str">
            <v>Tubería UZ PVC collar de derivaciòn 8 X 1</v>
          </cell>
          <cell r="C675" t="str">
            <v>und</v>
          </cell>
          <cell r="D675">
            <v>32179.713583999997</v>
          </cell>
          <cell r="E675">
            <v>28804</v>
          </cell>
          <cell r="F675" t="str">
            <v>DURAN DEL META</v>
          </cell>
          <cell r="G675">
            <v>38844.92</v>
          </cell>
          <cell r="H675">
            <v>28804</v>
          </cell>
          <cell r="I675" t="str">
            <v>DURAN DEL META</v>
          </cell>
          <cell r="N675">
            <v>6665.2064160000009</v>
          </cell>
          <cell r="O675" t="str">
            <v>OK</v>
          </cell>
        </row>
        <row r="676">
          <cell r="A676">
            <v>668</v>
          </cell>
          <cell r="B676" t="str">
            <v xml:space="preserve">Tubería UZ PVC Reducciòn  2 1/2  x 2 </v>
          </cell>
          <cell r="C676" t="str">
            <v>und</v>
          </cell>
          <cell r="D676">
            <v>21320.568463999996</v>
          </cell>
          <cell r="E676">
            <v>19084</v>
          </cell>
          <cell r="F676" t="str">
            <v>DURAN DEL META</v>
          </cell>
          <cell r="G676">
            <v>25736.92</v>
          </cell>
          <cell r="H676">
            <v>19084</v>
          </cell>
          <cell r="I676" t="str">
            <v>DURAN DEL META</v>
          </cell>
          <cell r="N676">
            <v>4416.3515360000019</v>
          </cell>
          <cell r="O676" t="str">
            <v>OK</v>
          </cell>
        </row>
        <row r="677">
          <cell r="A677">
            <v>669</v>
          </cell>
          <cell r="B677" t="str">
            <v xml:space="preserve">Tubería UZ PVC Reducciòn  3  x 2 </v>
          </cell>
          <cell r="C677" t="str">
            <v>und</v>
          </cell>
          <cell r="D677">
            <v>26364.708403999997</v>
          </cell>
          <cell r="E677">
            <v>23599</v>
          </cell>
          <cell r="F677" t="str">
            <v>DURAN DEL META</v>
          </cell>
          <cell r="G677">
            <v>31823.439999999999</v>
          </cell>
          <cell r="H677">
            <v>23599</v>
          </cell>
          <cell r="I677" t="str">
            <v>DURAN DEL META</v>
          </cell>
          <cell r="N677">
            <v>5458.7315960000014</v>
          </cell>
          <cell r="O677" t="str">
            <v>OK</v>
          </cell>
        </row>
        <row r="678">
          <cell r="A678">
            <v>670</v>
          </cell>
          <cell r="B678" t="str">
            <v xml:space="preserve">Tubería UZ PVC Reducciòn  3  x 2 1/2 </v>
          </cell>
          <cell r="C678" t="str">
            <v>und</v>
          </cell>
          <cell r="D678">
            <v>27976.822231999995</v>
          </cell>
          <cell r="E678">
            <v>25042</v>
          </cell>
          <cell r="F678" t="str">
            <v>DURAN DEL META</v>
          </cell>
          <cell r="G678">
            <v>33769.919999999998</v>
          </cell>
          <cell r="H678">
            <v>25042</v>
          </cell>
          <cell r="I678" t="str">
            <v>DURAN DEL META</v>
          </cell>
          <cell r="N678">
            <v>5793.0977680000033</v>
          </cell>
          <cell r="O678" t="str">
            <v>OK</v>
          </cell>
        </row>
        <row r="679">
          <cell r="A679">
            <v>671</v>
          </cell>
          <cell r="B679" t="str">
            <v xml:space="preserve">Tubería UZ PVC Reducciòn  4  x 2 </v>
          </cell>
          <cell r="C679" t="str">
            <v>und</v>
          </cell>
          <cell r="D679">
            <v>44789.504835999993</v>
          </cell>
          <cell r="E679">
            <v>40091</v>
          </cell>
          <cell r="F679" t="str">
            <v>DURAN DEL META</v>
          </cell>
          <cell r="G679">
            <v>54065.279999999999</v>
          </cell>
          <cell r="H679">
            <v>40091</v>
          </cell>
          <cell r="I679" t="str">
            <v>DURAN DEL META</v>
          </cell>
          <cell r="N679">
            <v>9275.775164000006</v>
          </cell>
          <cell r="O679" t="str">
            <v>OK</v>
          </cell>
        </row>
        <row r="680">
          <cell r="A680">
            <v>672</v>
          </cell>
          <cell r="B680" t="str">
            <v>Tubería UZ PVC Reducciòn  4  x 2 1/2</v>
          </cell>
          <cell r="C680" t="str">
            <v>und</v>
          </cell>
          <cell r="D680">
            <v>44789.504835999993</v>
          </cell>
          <cell r="E680">
            <v>40091</v>
          </cell>
          <cell r="F680" t="str">
            <v>DURAN DEL META</v>
          </cell>
          <cell r="G680">
            <v>54065.279999999999</v>
          </cell>
          <cell r="H680">
            <v>40091</v>
          </cell>
          <cell r="I680" t="str">
            <v>DURAN DEL META</v>
          </cell>
          <cell r="N680">
            <v>9275.775164000006</v>
          </cell>
          <cell r="O680" t="str">
            <v>OK</v>
          </cell>
        </row>
        <row r="681">
          <cell r="A681">
            <v>673</v>
          </cell>
          <cell r="B681" t="str">
            <v>Tubería UZ PVC Reducciòn  4  x 3</v>
          </cell>
          <cell r="C681" t="str">
            <v>und</v>
          </cell>
          <cell r="D681">
            <v>50937.434423999992</v>
          </cell>
          <cell r="E681">
            <v>45594</v>
          </cell>
          <cell r="F681" t="str">
            <v>DURAN DEL META</v>
          </cell>
          <cell r="G681">
            <v>57440.88</v>
          </cell>
          <cell r="H681">
            <v>45594</v>
          </cell>
          <cell r="I681" t="str">
            <v>DURAN DEL META</v>
          </cell>
          <cell r="N681">
            <v>6503.4455760000055</v>
          </cell>
          <cell r="O681" t="str">
            <v>OK</v>
          </cell>
        </row>
        <row r="682">
          <cell r="A682">
            <v>674</v>
          </cell>
          <cell r="B682" t="str">
            <v xml:space="preserve">Tubería UZ PVC Tee 2  x 2  x 2 </v>
          </cell>
          <cell r="C682" t="str">
            <v>und</v>
          </cell>
          <cell r="D682">
            <v>25616.187083999997</v>
          </cell>
          <cell r="E682">
            <v>22929</v>
          </cell>
          <cell r="F682" t="str">
            <v>DURAN DEL META</v>
          </cell>
          <cell r="G682">
            <v>30932.560000000001</v>
          </cell>
          <cell r="H682">
            <v>22929</v>
          </cell>
          <cell r="I682" t="str">
            <v>DURAN DEL META</v>
          </cell>
          <cell r="N682">
            <v>5316.3729160000039</v>
          </cell>
          <cell r="O682" t="str">
            <v>OK</v>
          </cell>
        </row>
        <row r="683">
          <cell r="A683">
            <v>675</v>
          </cell>
          <cell r="B683" t="str">
            <v xml:space="preserve">Tubería UZ PVC Tee 2 1/2 x 2  x 2 </v>
          </cell>
          <cell r="C683" t="str">
            <v>und</v>
          </cell>
          <cell r="D683">
            <v>37352.331063999991</v>
          </cell>
          <cell r="E683">
            <v>33434</v>
          </cell>
          <cell r="F683" t="str">
            <v>DURAN DEL META</v>
          </cell>
          <cell r="G683">
            <v>46435.96</v>
          </cell>
          <cell r="H683">
            <v>33434</v>
          </cell>
          <cell r="I683" t="str">
            <v>DURAN DEL META</v>
          </cell>
          <cell r="N683">
            <v>9083.6289360000083</v>
          </cell>
          <cell r="O683" t="str">
            <v>OK</v>
          </cell>
        </row>
        <row r="684">
          <cell r="A684">
            <v>676</v>
          </cell>
          <cell r="B684" t="str">
            <v xml:space="preserve">Tubería UZ PVC Tee 2 1/2 x 2  x 2 1/2 </v>
          </cell>
          <cell r="C684" t="str">
            <v>und</v>
          </cell>
          <cell r="D684">
            <v>36689.833835999998</v>
          </cell>
          <cell r="E684">
            <v>32841</v>
          </cell>
          <cell r="F684" t="str">
            <v>DURAN DEL META</v>
          </cell>
          <cell r="G684">
            <v>44287.64</v>
          </cell>
          <cell r="H684">
            <v>32841</v>
          </cell>
          <cell r="I684" t="str">
            <v>DURAN DEL META</v>
          </cell>
          <cell r="N684">
            <v>7597.8061640000014</v>
          </cell>
          <cell r="O684" t="str">
            <v>OK</v>
          </cell>
        </row>
        <row r="685">
          <cell r="A685">
            <v>677</v>
          </cell>
          <cell r="B685" t="str">
            <v xml:space="preserve">Tubería UZ PVC Tee 2 1/2 x 2 1/2  x 2 </v>
          </cell>
          <cell r="C685" t="str">
            <v>und</v>
          </cell>
          <cell r="D685">
            <v>31432.309459999997</v>
          </cell>
          <cell r="E685">
            <v>28135</v>
          </cell>
          <cell r="F685" t="str">
            <v>DURAN DEL META</v>
          </cell>
          <cell r="G685">
            <v>37941.279999999999</v>
          </cell>
          <cell r="H685">
            <v>28135</v>
          </cell>
          <cell r="I685" t="str">
            <v>DURAN DEL META</v>
          </cell>
          <cell r="N685">
            <v>6508.9705400000021</v>
          </cell>
          <cell r="O685" t="str">
            <v>OK</v>
          </cell>
        </row>
        <row r="686">
          <cell r="A686">
            <v>678</v>
          </cell>
          <cell r="B686" t="str">
            <v xml:space="preserve">Tubería UZ PVC Tee 2 1/2 x 2 1/2  x 2 1/2 </v>
          </cell>
          <cell r="C686" t="str">
            <v>und</v>
          </cell>
          <cell r="D686">
            <v>34914.609391999998</v>
          </cell>
          <cell r="E686">
            <v>31252</v>
          </cell>
          <cell r="F686" t="str">
            <v>DURAN DEL META</v>
          </cell>
          <cell r="G686">
            <v>42145.120000000003</v>
          </cell>
          <cell r="H686">
            <v>31252</v>
          </cell>
          <cell r="I686" t="str">
            <v>DURAN DEL META</v>
          </cell>
          <cell r="N686">
            <v>7230.5106080000041</v>
          </cell>
          <cell r="O686" t="str">
            <v>OK</v>
          </cell>
        </row>
        <row r="687">
          <cell r="A687">
            <v>679</v>
          </cell>
          <cell r="B687" t="str">
            <v xml:space="preserve">Tubería UZ PVC Tee 3 x 2  x 2 </v>
          </cell>
          <cell r="C687" t="str">
            <v>und</v>
          </cell>
          <cell r="D687">
            <v>43121.531208</v>
          </cell>
          <cell r="E687">
            <v>38598</v>
          </cell>
          <cell r="F687" t="str">
            <v>DURAN DEL META</v>
          </cell>
          <cell r="G687">
            <v>52051.519999999997</v>
          </cell>
          <cell r="H687">
            <v>38598</v>
          </cell>
          <cell r="I687" t="str">
            <v>DURAN DEL META</v>
          </cell>
          <cell r="N687">
            <v>8929.9887919999965</v>
          </cell>
          <cell r="O687" t="str">
            <v>OK</v>
          </cell>
        </row>
        <row r="688">
          <cell r="A688">
            <v>680</v>
          </cell>
          <cell r="B688" t="str">
            <v xml:space="preserve">Tubería UZ PVC Tee 3 x 2  x 2 1/2 </v>
          </cell>
          <cell r="C688" t="str">
            <v>und</v>
          </cell>
          <cell r="D688">
            <v>45860.895799999998</v>
          </cell>
          <cell r="E688">
            <v>41050</v>
          </cell>
          <cell r="F688" t="str">
            <v>DURAN DEL META</v>
          </cell>
          <cell r="G688">
            <v>55357.52</v>
          </cell>
          <cell r="H688">
            <v>41050</v>
          </cell>
          <cell r="I688" t="str">
            <v>DURAN DEL META</v>
          </cell>
          <cell r="N688">
            <v>9496.6241999999984</v>
          </cell>
          <cell r="O688" t="str">
            <v>OK</v>
          </cell>
        </row>
        <row r="689">
          <cell r="A689">
            <v>681</v>
          </cell>
          <cell r="B689" t="str">
            <v>Tubería UZ PVC Tee 3x 2  x 3</v>
          </cell>
          <cell r="C689" t="str">
            <v>und</v>
          </cell>
          <cell r="D689">
            <v>48907.489291999998</v>
          </cell>
          <cell r="E689">
            <v>43777</v>
          </cell>
          <cell r="F689" t="str">
            <v>DURAN DEL META</v>
          </cell>
          <cell r="G689">
            <v>59034.720000000001</v>
          </cell>
          <cell r="H689">
            <v>43777</v>
          </cell>
          <cell r="I689" t="str">
            <v>DURAN DEL META</v>
          </cell>
          <cell r="N689">
            <v>10127.230708000003</v>
          </cell>
          <cell r="O689" t="str">
            <v>OK</v>
          </cell>
        </row>
        <row r="690">
          <cell r="A690">
            <v>682</v>
          </cell>
          <cell r="B690" t="str">
            <v xml:space="preserve">Tubería UZ PVC Tee 3x 2 1/2 x 2 1/2 </v>
          </cell>
          <cell r="C690" t="str">
            <v>und</v>
          </cell>
          <cell r="D690">
            <v>48577.91647199999</v>
          </cell>
          <cell r="E690">
            <v>43482</v>
          </cell>
          <cell r="F690" t="str">
            <v>DURAN DEL META</v>
          </cell>
          <cell r="G690">
            <v>58638</v>
          </cell>
          <cell r="H690">
            <v>43482</v>
          </cell>
          <cell r="I690" t="str">
            <v>DURAN DEL META</v>
          </cell>
          <cell r="N690">
            <v>10060.08352800001</v>
          </cell>
          <cell r="O690" t="str">
            <v>OK</v>
          </cell>
        </row>
        <row r="691">
          <cell r="A691">
            <v>683</v>
          </cell>
          <cell r="B691" t="str">
            <v xml:space="preserve">Tubería UZ PVC Tee 3x 2 1/2 x 3 </v>
          </cell>
          <cell r="C691" t="str">
            <v>und</v>
          </cell>
          <cell r="D691">
            <v>51640.150707999994</v>
          </cell>
          <cell r="E691">
            <v>46223</v>
          </cell>
          <cell r="F691" t="str">
            <v>DURAN DEL META</v>
          </cell>
          <cell r="G691">
            <v>62334.92</v>
          </cell>
          <cell r="H691">
            <v>46223</v>
          </cell>
          <cell r="I691" t="str">
            <v>DURAN DEL META</v>
          </cell>
          <cell r="N691">
            <v>10694.769292000004</v>
          </cell>
          <cell r="O691" t="str">
            <v>OK</v>
          </cell>
        </row>
        <row r="692">
          <cell r="A692">
            <v>684</v>
          </cell>
          <cell r="B692" t="str">
            <v xml:space="preserve">Tubería UZ PVC Tee 3x3 x2 </v>
          </cell>
          <cell r="C692" t="str">
            <v>und</v>
          </cell>
          <cell r="D692">
            <v>48907.489291999998</v>
          </cell>
          <cell r="E692">
            <v>43777</v>
          </cell>
          <cell r="F692" t="str">
            <v>DURAN DEL META</v>
          </cell>
          <cell r="G692">
            <v>59034.720000000001</v>
          </cell>
          <cell r="H692">
            <v>43777</v>
          </cell>
          <cell r="I692" t="str">
            <v>DURAN DEL META</v>
          </cell>
          <cell r="N692">
            <v>10127.230708000003</v>
          </cell>
          <cell r="O692" t="str">
            <v>OK</v>
          </cell>
        </row>
        <row r="693">
          <cell r="A693">
            <v>685</v>
          </cell>
          <cell r="B693" t="str">
            <v xml:space="preserve">Tubería UZ PVC Tee 3x3 x2 1/2 </v>
          </cell>
          <cell r="C693" t="str">
            <v>und</v>
          </cell>
          <cell r="D693">
            <v>51640.150707999994</v>
          </cell>
          <cell r="E693">
            <v>46223</v>
          </cell>
          <cell r="F693" t="str">
            <v>DURAN DEL META</v>
          </cell>
          <cell r="G693">
            <v>62334.92</v>
          </cell>
          <cell r="H693">
            <v>46223</v>
          </cell>
          <cell r="I693" t="str">
            <v>DURAN DEL META</v>
          </cell>
          <cell r="N693">
            <v>10694.769292000004</v>
          </cell>
          <cell r="O693" t="str">
            <v>OK</v>
          </cell>
        </row>
        <row r="694">
          <cell r="A694">
            <v>686</v>
          </cell>
          <cell r="B694" t="str">
            <v xml:space="preserve">Tubería UZ PVC Tee 3x3 x3 </v>
          </cell>
          <cell r="C694" t="str">
            <v>und</v>
          </cell>
          <cell r="D694">
            <v>57258.529391999989</v>
          </cell>
          <cell r="E694">
            <v>51252</v>
          </cell>
          <cell r="F694" t="str">
            <v>DURAN DEL META</v>
          </cell>
          <cell r="G694">
            <v>69116.28</v>
          </cell>
          <cell r="H694">
            <v>51252</v>
          </cell>
          <cell r="I694" t="str">
            <v>DURAN DEL META</v>
          </cell>
          <cell r="N694">
            <v>11857.750608000009</v>
          </cell>
          <cell r="O694" t="str">
            <v>OK</v>
          </cell>
        </row>
        <row r="695">
          <cell r="A695">
            <v>687</v>
          </cell>
          <cell r="B695" t="str">
            <v xml:space="preserve">Tubería UZ PVC Tee 4x2 1/2x4 </v>
          </cell>
          <cell r="C695" t="str">
            <v>und</v>
          </cell>
          <cell r="D695">
            <v>82030.116299999994</v>
          </cell>
          <cell r="E695">
            <v>73425</v>
          </cell>
          <cell r="F695" t="str">
            <v>DURAN DEL META</v>
          </cell>
          <cell r="G695">
            <v>99016.44</v>
          </cell>
          <cell r="H695">
            <v>73425</v>
          </cell>
          <cell r="I695" t="str">
            <v>DURAN DEL META</v>
          </cell>
          <cell r="N695">
            <v>16986.323700000008</v>
          </cell>
          <cell r="O695" t="str">
            <v>OK</v>
          </cell>
        </row>
        <row r="696">
          <cell r="A696">
            <v>688</v>
          </cell>
          <cell r="B696" t="str">
            <v xml:space="preserve">Tubería UZ PVC Tee 4x2 x3 </v>
          </cell>
          <cell r="C696" t="str">
            <v>und</v>
          </cell>
          <cell r="D696">
            <v>74361.68295599999</v>
          </cell>
          <cell r="E696">
            <v>66561</v>
          </cell>
          <cell r="F696" t="str">
            <v>DURAN DEL META</v>
          </cell>
          <cell r="G696">
            <v>89760.8</v>
          </cell>
          <cell r="H696">
            <v>66561</v>
          </cell>
          <cell r="I696" t="str">
            <v>DURAN DEL META</v>
          </cell>
          <cell r="N696">
            <v>15399.117044000013</v>
          </cell>
          <cell r="O696" t="str">
            <v>OK</v>
          </cell>
        </row>
        <row r="697">
          <cell r="A697">
            <v>689</v>
          </cell>
          <cell r="B697" t="str">
            <v xml:space="preserve">Tubería UZ PVC Tee 4x2 x4 </v>
          </cell>
          <cell r="C697" t="str">
            <v>und</v>
          </cell>
          <cell r="D697">
            <v>79260.587415999995</v>
          </cell>
          <cell r="E697">
            <v>70946</v>
          </cell>
          <cell r="F697" t="str">
            <v>DURAN DEL META</v>
          </cell>
          <cell r="G697">
            <v>95675.64</v>
          </cell>
          <cell r="H697">
            <v>70946</v>
          </cell>
          <cell r="I697" t="str">
            <v>DURAN DEL META</v>
          </cell>
          <cell r="N697">
            <v>16415.052584000005</v>
          </cell>
          <cell r="O697" t="str">
            <v>OK</v>
          </cell>
        </row>
        <row r="698">
          <cell r="A698">
            <v>690</v>
          </cell>
          <cell r="B698" t="str">
            <v xml:space="preserve">Tubería UZ PVC Tee 4x3x2 </v>
          </cell>
          <cell r="C698" t="str">
            <v>und</v>
          </cell>
          <cell r="D698">
            <v>74361.68295599999</v>
          </cell>
          <cell r="E698">
            <v>66561</v>
          </cell>
          <cell r="F698" t="str">
            <v>DURAN DEL META</v>
          </cell>
          <cell r="G698">
            <v>89760.8</v>
          </cell>
          <cell r="H698">
            <v>66561</v>
          </cell>
          <cell r="I698" t="str">
            <v>DURAN DEL META</v>
          </cell>
          <cell r="N698">
            <v>15399.117044000013</v>
          </cell>
          <cell r="O698" t="str">
            <v>OK</v>
          </cell>
        </row>
        <row r="699">
          <cell r="A699">
            <v>691</v>
          </cell>
          <cell r="B699" t="str">
            <v xml:space="preserve">Tubería UZ PVC Tee 4x3x2 1/2 </v>
          </cell>
          <cell r="C699" t="str">
            <v>und</v>
          </cell>
          <cell r="D699">
            <v>77158.024543999985</v>
          </cell>
          <cell r="E699">
            <v>69064</v>
          </cell>
          <cell r="F699" t="str">
            <v>DURAN DEL META</v>
          </cell>
          <cell r="G699">
            <v>93123.64</v>
          </cell>
          <cell r="H699">
            <v>69064</v>
          </cell>
          <cell r="I699" t="str">
            <v>DURAN DEL META</v>
          </cell>
          <cell r="N699">
            <v>15965.615456000014</v>
          </cell>
          <cell r="O699" t="str">
            <v>OK</v>
          </cell>
        </row>
        <row r="700">
          <cell r="A700">
            <v>692</v>
          </cell>
          <cell r="B700" t="str">
            <v xml:space="preserve">Tubería UZ PVC Tee 4x3x3 </v>
          </cell>
          <cell r="C700" t="str">
            <v>und</v>
          </cell>
          <cell r="D700">
            <v>83464.595963999978</v>
          </cell>
          <cell r="E700">
            <v>74709</v>
          </cell>
          <cell r="F700" t="str">
            <v>DURAN DEL META</v>
          </cell>
          <cell r="G700">
            <v>100748.32</v>
          </cell>
          <cell r="H700">
            <v>74709</v>
          </cell>
          <cell r="I700" t="str">
            <v>DURAN DEL META</v>
          </cell>
          <cell r="N700">
            <v>17283.724036000029</v>
          </cell>
          <cell r="O700" t="str">
            <v>OK</v>
          </cell>
        </row>
        <row r="701">
          <cell r="A701">
            <v>693</v>
          </cell>
          <cell r="B701" t="str">
            <v xml:space="preserve">Tubería UZ PVC Tee 4x3x4 </v>
          </cell>
          <cell r="C701" t="str">
            <v>und</v>
          </cell>
          <cell r="D701">
            <v>79260.587415999995</v>
          </cell>
          <cell r="E701">
            <v>70946</v>
          </cell>
          <cell r="F701" t="str">
            <v>DURAN DEL META</v>
          </cell>
          <cell r="G701">
            <v>106645.75999999999</v>
          </cell>
          <cell r="H701">
            <v>70946</v>
          </cell>
          <cell r="I701" t="str">
            <v>DURAN DEL META</v>
          </cell>
          <cell r="N701">
            <v>27385.172584</v>
          </cell>
          <cell r="O701" t="str">
            <v>OK</v>
          </cell>
        </row>
        <row r="702">
          <cell r="A702">
            <v>694</v>
          </cell>
          <cell r="B702" t="str">
            <v xml:space="preserve">Tubería UZ PVC Tee 4x4x2 </v>
          </cell>
          <cell r="C702" t="str">
            <v>und</v>
          </cell>
          <cell r="D702">
            <v>88348.976875999986</v>
          </cell>
          <cell r="E702">
            <v>79081</v>
          </cell>
          <cell r="F702" t="str">
            <v>DURAN DEL META</v>
          </cell>
          <cell r="G702">
            <v>95675.64</v>
          </cell>
          <cell r="H702">
            <v>79081</v>
          </cell>
          <cell r="I702" t="str">
            <v>DURAN DEL META</v>
          </cell>
          <cell r="N702">
            <v>7326.6631240000133</v>
          </cell>
          <cell r="O702" t="str">
            <v>OK</v>
          </cell>
        </row>
        <row r="703">
          <cell r="A703">
            <v>695</v>
          </cell>
          <cell r="B703" t="str">
            <v>Tubería UZ PVC Tee 4x4x2 1/2</v>
          </cell>
          <cell r="C703" t="str">
            <v>und</v>
          </cell>
          <cell r="D703">
            <v>82030.116299999994</v>
          </cell>
          <cell r="E703">
            <v>73425</v>
          </cell>
          <cell r="F703" t="str">
            <v>DURAN DEL META</v>
          </cell>
          <cell r="G703">
            <v>99016.44</v>
          </cell>
          <cell r="H703">
            <v>73425</v>
          </cell>
          <cell r="I703" t="str">
            <v>DURAN DEL META</v>
          </cell>
          <cell r="N703">
            <v>16986.323700000008</v>
          </cell>
          <cell r="O703" t="str">
            <v>OK</v>
          </cell>
        </row>
        <row r="704">
          <cell r="A704">
            <v>696</v>
          </cell>
          <cell r="B704" t="str">
            <v>Tubería UZ PVC Tee 4x4x3</v>
          </cell>
          <cell r="C704" t="str">
            <v>und</v>
          </cell>
          <cell r="D704">
            <v>88348.976875999986</v>
          </cell>
          <cell r="E704">
            <v>79081</v>
          </cell>
          <cell r="F704" t="str">
            <v>DURAN DEL META</v>
          </cell>
          <cell r="G704">
            <v>106645.75999999999</v>
          </cell>
          <cell r="H704">
            <v>79081</v>
          </cell>
          <cell r="I704" t="str">
            <v>DURAN DEL META</v>
          </cell>
          <cell r="N704">
            <v>18296.783124000009</v>
          </cell>
          <cell r="O704" t="str">
            <v>OK</v>
          </cell>
        </row>
        <row r="705">
          <cell r="A705">
            <v>697</v>
          </cell>
          <cell r="B705" t="str">
            <v>Tubería UZ PVC Tee 4x4x4</v>
          </cell>
          <cell r="C705" t="str">
            <v>und</v>
          </cell>
          <cell r="D705">
            <v>97673.094691999984</v>
          </cell>
          <cell r="E705">
            <v>87427</v>
          </cell>
          <cell r="F705" t="str">
            <v>DURAN DEL META</v>
          </cell>
          <cell r="G705">
            <v>117900.08</v>
          </cell>
          <cell r="H705">
            <v>87427</v>
          </cell>
          <cell r="I705" t="str">
            <v>DURAN DEL META</v>
          </cell>
          <cell r="N705">
            <v>20226.985308000018</v>
          </cell>
          <cell r="O705" t="str">
            <v>OK</v>
          </cell>
        </row>
        <row r="706">
          <cell r="A706">
            <v>698</v>
          </cell>
          <cell r="B706" t="str">
            <v>Tubería UZ PVC union  10"</v>
          </cell>
          <cell r="C706" t="str">
            <v>und</v>
          </cell>
          <cell r="D706">
            <v>297294.79316799995</v>
          </cell>
          <cell r="E706">
            <v>266108</v>
          </cell>
          <cell r="F706" t="str">
            <v>DURAN DEL META</v>
          </cell>
          <cell r="G706">
            <v>358861.08</v>
          </cell>
          <cell r="H706">
            <v>266108</v>
          </cell>
          <cell r="I706" t="str">
            <v>DURAN DEL META</v>
          </cell>
          <cell r="N706">
            <v>61566.286832000071</v>
          </cell>
          <cell r="O706" t="str">
            <v>OK</v>
          </cell>
        </row>
        <row r="707">
          <cell r="A707">
            <v>699</v>
          </cell>
          <cell r="B707" t="str">
            <v>Tubería UZ PVC union  10"  reparación</v>
          </cell>
          <cell r="C707" t="str">
            <v>und</v>
          </cell>
          <cell r="D707">
            <v>318010.95859599998</v>
          </cell>
          <cell r="E707">
            <v>284651</v>
          </cell>
          <cell r="F707" t="str">
            <v>DURAN DEL META</v>
          </cell>
          <cell r="G707">
            <v>383867.2</v>
          </cell>
          <cell r="H707">
            <v>284651</v>
          </cell>
          <cell r="I707" t="str">
            <v>DURAN DEL META</v>
          </cell>
          <cell r="N707">
            <v>65856.241404000029</v>
          </cell>
          <cell r="O707" t="str">
            <v>OK</v>
          </cell>
        </row>
        <row r="708">
          <cell r="A708">
            <v>700</v>
          </cell>
          <cell r="B708" t="str">
            <v>Tubería UZ PVC union  12"</v>
          </cell>
          <cell r="C708" t="str">
            <v>und</v>
          </cell>
          <cell r="D708">
            <v>460739.45077199995</v>
          </cell>
          <cell r="E708">
            <v>412407</v>
          </cell>
          <cell r="F708" t="str">
            <v>DURAN DEL META</v>
          </cell>
          <cell r="G708">
            <v>556153.88</v>
          </cell>
          <cell r="H708">
            <v>412407</v>
          </cell>
          <cell r="I708" t="str">
            <v>DURAN DEL META</v>
          </cell>
          <cell r="N708">
            <v>95414.429228000052</v>
          </cell>
          <cell r="O708" t="str">
            <v>OK</v>
          </cell>
        </row>
        <row r="709">
          <cell r="A709">
            <v>701</v>
          </cell>
          <cell r="B709" t="str">
            <v>Tubería UZ PVC union  12"  reparación</v>
          </cell>
          <cell r="C709" t="str">
            <v>und</v>
          </cell>
          <cell r="D709">
            <v>582149.60887599993</v>
          </cell>
          <cell r="E709">
            <v>521081</v>
          </cell>
          <cell r="F709" t="str">
            <v>DURAN DEL META</v>
          </cell>
          <cell r="G709">
            <v>702707.12</v>
          </cell>
          <cell r="H709">
            <v>521081</v>
          </cell>
          <cell r="I709" t="str">
            <v>DURAN DEL META</v>
          </cell>
          <cell r="N709">
            <v>120557.51112400007</v>
          </cell>
          <cell r="O709" t="str">
            <v>OK</v>
          </cell>
        </row>
        <row r="710">
          <cell r="A710">
            <v>702</v>
          </cell>
          <cell r="B710" t="str">
            <v>Tubería UZ PVC union  2 1/2"</v>
          </cell>
          <cell r="C710" t="str">
            <v>und</v>
          </cell>
          <cell r="D710">
            <v>18160.020979999998</v>
          </cell>
          <cell r="E710">
            <v>16255</v>
          </cell>
          <cell r="F710" t="str">
            <v>DURAN DEL META</v>
          </cell>
          <cell r="G710">
            <v>21921.68</v>
          </cell>
          <cell r="H710">
            <v>16255</v>
          </cell>
          <cell r="I710" t="str">
            <v>DURAN DEL META</v>
          </cell>
          <cell r="N710">
            <v>3761.6590200000028</v>
          </cell>
          <cell r="O710" t="str">
            <v>OK</v>
          </cell>
        </row>
        <row r="711">
          <cell r="A711">
            <v>703</v>
          </cell>
          <cell r="B711" t="str">
            <v>Tubería UZ PVC union  2 1/2"  reparación</v>
          </cell>
          <cell r="C711" t="str">
            <v>und</v>
          </cell>
          <cell r="D711">
            <v>17930.995800000001</v>
          </cell>
          <cell r="E711">
            <v>16050</v>
          </cell>
          <cell r="F711" t="str">
            <v>DURAN DEL META</v>
          </cell>
          <cell r="G711">
            <v>21644.44</v>
          </cell>
          <cell r="H711">
            <v>16050</v>
          </cell>
          <cell r="I711" t="str">
            <v>DURAN DEL META</v>
          </cell>
          <cell r="N711">
            <v>3713.4441999999981</v>
          </cell>
          <cell r="O711" t="str">
            <v>OK</v>
          </cell>
        </row>
        <row r="712">
          <cell r="A712">
            <v>704</v>
          </cell>
          <cell r="B712" t="str">
            <v xml:space="preserve">Tubería UZ PVC union  2" </v>
          </cell>
          <cell r="C712" t="str">
            <v>und</v>
          </cell>
          <cell r="D712">
            <v>13937.020099999998</v>
          </cell>
          <cell r="E712">
            <v>12475</v>
          </cell>
          <cell r="F712" t="str">
            <v>DURAN DEL META</v>
          </cell>
          <cell r="G712">
            <v>16822.32</v>
          </cell>
          <cell r="H712">
            <v>12475</v>
          </cell>
          <cell r="I712" t="str">
            <v>DURAN DEL META</v>
          </cell>
          <cell r="N712">
            <v>2885.2999000000018</v>
          </cell>
          <cell r="O712" t="str">
            <v>OK</v>
          </cell>
        </row>
        <row r="713">
          <cell r="A713">
            <v>705</v>
          </cell>
          <cell r="B713" t="str">
            <v>Tubería UZ PVC union  2" reparación</v>
          </cell>
          <cell r="C713" t="str">
            <v>und</v>
          </cell>
          <cell r="D713">
            <v>15401.664055999998</v>
          </cell>
          <cell r="E713">
            <v>13786</v>
          </cell>
          <cell r="F713" t="str">
            <v>DURAN DEL META</v>
          </cell>
          <cell r="G713">
            <v>18591.32</v>
          </cell>
          <cell r="H713">
            <v>13786</v>
          </cell>
          <cell r="I713" t="str">
            <v>DURAN DEL META</v>
          </cell>
          <cell r="N713">
            <v>3189.6559440000019</v>
          </cell>
          <cell r="O713" t="str">
            <v>OK</v>
          </cell>
        </row>
        <row r="714">
          <cell r="A714">
            <v>706</v>
          </cell>
          <cell r="B714" t="str">
            <v>Tubería UZ PVC union  3"</v>
          </cell>
          <cell r="C714" t="str">
            <v>und</v>
          </cell>
          <cell r="D714">
            <v>23862.189363999998</v>
          </cell>
          <cell r="E714">
            <v>21359</v>
          </cell>
          <cell r="F714" t="str">
            <v>DURAN DEL META</v>
          </cell>
          <cell r="G714">
            <v>28802.799999999999</v>
          </cell>
          <cell r="H714">
            <v>21359</v>
          </cell>
          <cell r="I714" t="str">
            <v>DURAN DEL META</v>
          </cell>
          <cell r="N714">
            <v>4940.6106360000013</v>
          </cell>
          <cell r="O714" t="str">
            <v>OK</v>
          </cell>
        </row>
        <row r="715">
          <cell r="A715">
            <v>707</v>
          </cell>
          <cell r="B715" t="str">
            <v>Tubería UZ PVC union  3"  reparación</v>
          </cell>
          <cell r="C715" t="str">
            <v>und</v>
          </cell>
          <cell r="D715">
            <v>25387.161903999997</v>
          </cell>
          <cell r="E715">
            <v>22724</v>
          </cell>
          <cell r="F715" t="str">
            <v>DURAN DEL META</v>
          </cell>
          <cell r="G715">
            <v>30643.72</v>
          </cell>
          <cell r="H715">
            <v>22724</v>
          </cell>
          <cell r="I715" t="str">
            <v>DURAN DEL META</v>
          </cell>
          <cell r="N715">
            <v>5256.5580960000043</v>
          </cell>
          <cell r="O715" t="str">
            <v>OK</v>
          </cell>
        </row>
        <row r="716">
          <cell r="A716">
            <v>708</v>
          </cell>
          <cell r="B716" t="str">
            <v>Tubería UZ PVC union  4"</v>
          </cell>
          <cell r="C716" t="str">
            <v>und</v>
          </cell>
          <cell r="D716">
            <v>38787.927923999989</v>
          </cell>
          <cell r="E716">
            <v>34719</v>
          </cell>
          <cell r="F716" t="str">
            <v>DURAN DEL META</v>
          </cell>
          <cell r="G716">
            <v>46819.92</v>
          </cell>
          <cell r="H716">
            <v>34719</v>
          </cell>
          <cell r="I716" t="str">
            <v>DURAN DEL META</v>
          </cell>
          <cell r="N716">
            <v>8031.9920760000095</v>
          </cell>
          <cell r="O716" t="str">
            <v>OK</v>
          </cell>
        </row>
        <row r="717">
          <cell r="A717">
            <v>709</v>
          </cell>
          <cell r="B717" t="str">
            <v>Tubería UZ PVC union  4"  reparación</v>
          </cell>
          <cell r="C717" t="str">
            <v>und</v>
          </cell>
          <cell r="D717">
            <v>43533.776531999989</v>
          </cell>
          <cell r="E717">
            <v>38967</v>
          </cell>
          <cell r="F717" t="str">
            <v>DURAN DEL META</v>
          </cell>
          <cell r="G717">
            <v>52548</v>
          </cell>
          <cell r="H717">
            <v>38967</v>
          </cell>
          <cell r="I717" t="str">
            <v>DURAN DEL META</v>
          </cell>
          <cell r="N717">
            <v>9014.2234680000111</v>
          </cell>
          <cell r="O717" t="str">
            <v>OK</v>
          </cell>
        </row>
        <row r="718">
          <cell r="A718">
            <v>710</v>
          </cell>
          <cell r="B718" t="str">
            <v>Tubería UZ PVC union  6"</v>
          </cell>
          <cell r="C718" t="str">
            <v>und</v>
          </cell>
          <cell r="D718">
            <v>90567.728131999989</v>
          </cell>
          <cell r="E718">
            <v>81067</v>
          </cell>
          <cell r="F718" t="str">
            <v>DURAN DEL META</v>
          </cell>
          <cell r="G718">
            <v>109323.04</v>
          </cell>
          <cell r="H718">
            <v>81067</v>
          </cell>
          <cell r="I718" t="str">
            <v>DURAN DEL META</v>
          </cell>
          <cell r="N718">
            <v>18755.311868000004</v>
          </cell>
          <cell r="O718" t="str">
            <v>OK</v>
          </cell>
        </row>
        <row r="719">
          <cell r="A719">
            <v>711</v>
          </cell>
          <cell r="B719" t="str">
            <v>Tubería UZ PVC union  6"  reparación</v>
          </cell>
          <cell r="C719" t="str">
            <v>und</v>
          </cell>
          <cell r="D719">
            <v>101263.762636</v>
          </cell>
          <cell r="E719">
            <v>90641</v>
          </cell>
          <cell r="F719" t="str">
            <v>DURAN DEL META</v>
          </cell>
          <cell r="G719">
            <v>122233.84</v>
          </cell>
          <cell r="H719">
            <v>90641</v>
          </cell>
          <cell r="I719" t="str">
            <v>DURAN DEL META</v>
          </cell>
          <cell r="N719">
            <v>20970.077363999997</v>
          </cell>
          <cell r="O719" t="str">
            <v>OK</v>
          </cell>
        </row>
        <row r="720">
          <cell r="A720">
            <v>712</v>
          </cell>
          <cell r="B720" t="str">
            <v>Tubería UZ PVC union  8"</v>
          </cell>
          <cell r="C720" t="str">
            <v>und</v>
          </cell>
          <cell r="D720">
            <v>166394.05504399998</v>
          </cell>
          <cell r="E720">
            <v>148939</v>
          </cell>
          <cell r="F720" t="str">
            <v>DURAN DEL META</v>
          </cell>
          <cell r="G720">
            <v>200852.84</v>
          </cell>
          <cell r="H720">
            <v>148939</v>
          </cell>
          <cell r="I720" t="str">
            <v>DURAN DEL META</v>
          </cell>
          <cell r="N720">
            <v>34458.784956000018</v>
          </cell>
          <cell r="O720" t="str">
            <v>OK</v>
          </cell>
        </row>
        <row r="721">
          <cell r="A721">
            <v>713</v>
          </cell>
          <cell r="B721" t="str">
            <v>Tubería UZ PVC union  8"  reparación</v>
          </cell>
          <cell r="C721" t="str">
            <v>und</v>
          </cell>
          <cell r="D721">
            <v>186189.650968</v>
          </cell>
          <cell r="E721">
            <v>166658</v>
          </cell>
          <cell r="F721" t="str">
            <v>DURAN DEL META</v>
          </cell>
          <cell r="G721">
            <v>224747.68</v>
          </cell>
          <cell r="H721">
            <v>166658</v>
          </cell>
          <cell r="I721" t="str">
            <v>DURAN DEL META</v>
          </cell>
          <cell r="N721">
            <v>38558.029031999991</v>
          </cell>
          <cell r="O721" t="str">
            <v>OK</v>
          </cell>
        </row>
        <row r="722">
          <cell r="A722">
            <v>714</v>
          </cell>
          <cell r="B722" t="str">
            <v>Tubería y accesorios D=1/2" rde 11</v>
          </cell>
          <cell r="C722" t="str">
            <v>Global</v>
          </cell>
          <cell r="D722">
            <v>4680.6660000000002</v>
          </cell>
          <cell r="E722">
            <v>4189.6551724137935</v>
          </cell>
          <cell r="F722" t="str">
            <v>Global según Oficial</v>
          </cell>
          <cell r="G722">
            <v>4860</v>
          </cell>
          <cell r="H722">
            <v>4189.6551724137935</v>
          </cell>
          <cell r="I722" t="str">
            <v>Global según Oficial</v>
          </cell>
          <cell r="N722">
            <v>179.33399999999983</v>
          </cell>
          <cell r="O722" t="str">
            <v>OK</v>
          </cell>
        </row>
        <row r="723">
          <cell r="A723">
            <v>715</v>
          </cell>
          <cell r="B723" t="str">
            <v>tubo  10"  UZ PVC RDE 32,5 incluye sello</v>
          </cell>
          <cell r="C723" t="str">
            <v>ml</v>
          </cell>
          <cell r="D723">
            <v>83614.300227999993</v>
          </cell>
          <cell r="E723">
            <v>74843</v>
          </cell>
          <cell r="F723" t="str">
            <v>DURAN DEL META</v>
          </cell>
          <cell r="G723">
            <v>116551</v>
          </cell>
          <cell r="H723">
            <v>74843</v>
          </cell>
          <cell r="I723" t="str">
            <v>DURAN DEL META</v>
          </cell>
          <cell r="N723">
            <v>32936.699772000007</v>
          </cell>
          <cell r="O723" t="str">
            <v>OK</v>
          </cell>
        </row>
        <row r="724">
          <cell r="A724">
            <v>716</v>
          </cell>
          <cell r="B724" t="str">
            <v>tubo  12"  UZ PVC RDE 32,5 incluye sello</v>
          </cell>
          <cell r="C724" t="str">
            <v>ml</v>
          </cell>
          <cell r="D724">
            <v>117101.13313199999</v>
          </cell>
          <cell r="E724">
            <v>104817</v>
          </cell>
          <cell r="F724" t="str">
            <v>DURAN DEL META</v>
          </cell>
          <cell r="G724">
            <v>174693.68</v>
          </cell>
          <cell r="H724">
            <v>104817</v>
          </cell>
          <cell r="I724" t="str">
            <v>DURAN DEL META</v>
          </cell>
          <cell r="N724">
            <v>57592.546868000005</v>
          </cell>
          <cell r="O724" t="str">
            <v>OK</v>
          </cell>
        </row>
        <row r="725">
          <cell r="A725">
            <v>717</v>
          </cell>
          <cell r="B725" t="str">
            <v>tubo  3"  UZ PVC RDE 32,5 incluye sello</v>
          </cell>
          <cell r="C725" t="str">
            <v>ml</v>
          </cell>
          <cell r="D725">
            <v>9325.2350119999974</v>
          </cell>
          <cell r="E725">
            <v>8347</v>
          </cell>
          <cell r="F725" t="str">
            <v>DURAN DEL META</v>
          </cell>
          <cell r="G725">
            <v>13711.2</v>
          </cell>
          <cell r="H725">
            <v>8347</v>
          </cell>
          <cell r="I725" t="str">
            <v>DURAN DEL META</v>
          </cell>
          <cell r="N725">
            <v>4385.9649880000034</v>
          </cell>
          <cell r="O725" t="str">
            <v>OK</v>
          </cell>
        </row>
        <row r="726">
          <cell r="A726">
            <v>718</v>
          </cell>
          <cell r="B726" t="str">
            <v>tubo  4"  UZ PVC RDE 32,5 incluye sello</v>
          </cell>
          <cell r="C726" t="str">
            <v>ml</v>
          </cell>
          <cell r="D726">
            <v>15103.372723999999</v>
          </cell>
          <cell r="E726">
            <v>13519</v>
          </cell>
          <cell r="F726" t="str">
            <v>DURAN DEL META</v>
          </cell>
          <cell r="G726">
            <v>21968.080000000002</v>
          </cell>
          <cell r="H726">
            <v>13519</v>
          </cell>
          <cell r="I726" t="str">
            <v>DURAN DEL META</v>
          </cell>
          <cell r="N726">
            <v>6864.7072760000028</v>
          </cell>
          <cell r="O726" t="str">
            <v>OK</v>
          </cell>
        </row>
        <row r="727">
          <cell r="A727">
            <v>719</v>
          </cell>
          <cell r="B727" t="str">
            <v>tubo  6"  UZ PVC RDE 32,5 incluye sello</v>
          </cell>
          <cell r="C727" t="str">
            <v>ml</v>
          </cell>
          <cell r="D727">
            <v>31456.887771999998</v>
          </cell>
          <cell r="E727">
            <v>28157</v>
          </cell>
          <cell r="F727" t="str">
            <v>DURAN DEL META</v>
          </cell>
          <cell r="G727">
            <v>44515</v>
          </cell>
          <cell r="H727">
            <v>28157</v>
          </cell>
          <cell r="I727" t="str">
            <v>DURAN DEL META</v>
          </cell>
          <cell r="N727">
            <v>13058.112228000002</v>
          </cell>
          <cell r="O727" t="str">
            <v>OK</v>
          </cell>
        </row>
        <row r="728">
          <cell r="A728">
            <v>720</v>
          </cell>
          <cell r="B728" t="str">
            <v>tubo  8"  UZ PVC RDE 32,5 incluye sello</v>
          </cell>
          <cell r="C728" t="str">
            <v>ml</v>
          </cell>
          <cell r="D728">
            <v>53208.693891999996</v>
          </cell>
          <cell r="E728">
            <v>47627</v>
          </cell>
          <cell r="F728" t="str">
            <v>DURAN DEL META</v>
          </cell>
          <cell r="G728">
            <v>75699.28</v>
          </cell>
          <cell r="H728">
            <v>47627</v>
          </cell>
          <cell r="I728" t="str">
            <v>DURAN DEL META</v>
          </cell>
          <cell r="N728">
            <v>22490.586108000003</v>
          </cell>
          <cell r="O728" t="str">
            <v>OK</v>
          </cell>
        </row>
        <row r="729">
          <cell r="A729">
            <v>721</v>
          </cell>
          <cell r="B729" t="str">
            <v>tubo 10" UZ PVC RDE 21 incluye sello</v>
          </cell>
          <cell r="C729" t="str">
            <v>ml</v>
          </cell>
          <cell r="D729">
            <v>125524.79097199999</v>
          </cell>
          <cell r="E729">
            <v>112357</v>
          </cell>
          <cell r="F729" t="str">
            <v>DURAN DEL META</v>
          </cell>
          <cell r="G729">
            <v>167140.92000000001</v>
          </cell>
          <cell r="H729">
            <v>112357</v>
          </cell>
          <cell r="I729" t="str">
            <v>DURAN DEL META</v>
          </cell>
          <cell r="N729">
            <v>41616.129028000025</v>
          </cell>
          <cell r="O729" t="str">
            <v>OK</v>
          </cell>
        </row>
        <row r="730">
          <cell r="A730">
            <v>722</v>
          </cell>
          <cell r="B730" t="str">
            <v>tubo 12" UZ PVC RDE 21 incluye sello</v>
          </cell>
          <cell r="C730" t="str">
            <v>ml</v>
          </cell>
          <cell r="D730">
            <v>176554.95266399995</v>
          </cell>
          <cell r="E730">
            <v>158034</v>
          </cell>
          <cell r="F730" t="str">
            <v>DURAN DEL META</v>
          </cell>
          <cell r="G730">
            <v>246460.56</v>
          </cell>
          <cell r="H730">
            <v>158034</v>
          </cell>
          <cell r="I730" t="str">
            <v>DURAN DEL META</v>
          </cell>
          <cell r="N730">
            <v>69905.607336000045</v>
          </cell>
          <cell r="O730" t="str">
            <v>OK</v>
          </cell>
        </row>
        <row r="731">
          <cell r="A731">
            <v>723</v>
          </cell>
          <cell r="B731" t="str">
            <v>tubo 2 1/2" UZ PVC RDE 21 incluye sello</v>
          </cell>
          <cell r="C731" t="str">
            <v>ml</v>
          </cell>
          <cell r="D731">
            <v>9852.5515239999986</v>
          </cell>
          <cell r="E731">
            <v>8819</v>
          </cell>
          <cell r="F731" t="str">
            <v>DURAN DEL META</v>
          </cell>
          <cell r="G731">
            <v>14002.36</v>
          </cell>
          <cell r="H731">
            <v>8819</v>
          </cell>
          <cell r="I731" t="str">
            <v>DURAN DEL META</v>
          </cell>
          <cell r="N731">
            <v>4149.808476000002</v>
          </cell>
          <cell r="O731" t="str">
            <v>OK</v>
          </cell>
        </row>
        <row r="732">
          <cell r="A732">
            <v>724</v>
          </cell>
          <cell r="B732" t="str">
            <v>tubo 2" UZ PVC RDE 21 incluye sello</v>
          </cell>
          <cell r="C732" t="str">
            <v>ml</v>
          </cell>
          <cell r="D732">
            <v>6521.0730519999988</v>
          </cell>
          <cell r="E732">
            <v>5837</v>
          </cell>
          <cell r="F732" t="str">
            <v>DURAN DEL META</v>
          </cell>
          <cell r="G732">
            <v>9658.16</v>
          </cell>
          <cell r="H732">
            <v>5837</v>
          </cell>
          <cell r="I732" t="str">
            <v>DURAN DEL META</v>
          </cell>
          <cell r="N732">
            <v>3137.086948000001</v>
          </cell>
          <cell r="O732" t="str">
            <v>OK</v>
          </cell>
        </row>
        <row r="733">
          <cell r="A733">
            <v>725</v>
          </cell>
          <cell r="B733" t="str">
            <v>tubo 3" UZ PVC RDE 21 incluye sello</v>
          </cell>
          <cell r="C733" t="str">
            <v>ml</v>
          </cell>
          <cell r="D733">
            <v>13362.781355999998</v>
          </cell>
          <cell r="E733">
            <v>11961</v>
          </cell>
          <cell r="F733" t="str">
            <v>DURAN DEL META</v>
          </cell>
          <cell r="G733">
            <v>18584.36</v>
          </cell>
          <cell r="H733">
            <v>11961</v>
          </cell>
          <cell r="I733" t="str">
            <v>DURAN DEL META</v>
          </cell>
          <cell r="N733">
            <v>5221.5786440000029</v>
          </cell>
          <cell r="O733" t="str">
            <v>OK</v>
          </cell>
        </row>
        <row r="734">
          <cell r="A734">
            <v>726</v>
          </cell>
          <cell r="B734" t="str">
            <v>Tubo 30" incluye empaque (Clase I)</v>
          </cell>
          <cell r="C734" t="str">
            <v>ml</v>
          </cell>
          <cell r="D734" t="e">
            <v>#VALUE!</v>
          </cell>
          <cell r="E734" t="str">
            <v>COTIZAR</v>
          </cell>
          <cell r="F734" t="str">
            <v>NO TIENE PRECIO</v>
          </cell>
          <cell r="G734">
            <v>204798</v>
          </cell>
          <cell r="N734" t="e">
            <v>#VALUE!</v>
          </cell>
          <cell r="O734" t="e">
            <v>#VALUE!</v>
          </cell>
        </row>
        <row r="735">
          <cell r="A735">
            <v>727</v>
          </cell>
          <cell r="B735" t="str">
            <v>Tubo 36" incluye empaque (Clase I)</v>
          </cell>
          <cell r="C735" t="str">
            <v>ml</v>
          </cell>
          <cell r="D735" t="e">
            <v>#VALUE!</v>
          </cell>
          <cell r="E735" t="str">
            <v>COTIZAR</v>
          </cell>
          <cell r="F735" t="str">
            <v>NO TIENE PRECIO</v>
          </cell>
          <cell r="G735">
            <v>258332</v>
          </cell>
          <cell r="N735" t="e">
            <v>#VALUE!</v>
          </cell>
          <cell r="O735" t="e">
            <v>#VALUE!</v>
          </cell>
        </row>
        <row r="736">
          <cell r="A736">
            <v>728</v>
          </cell>
          <cell r="B736" t="str">
            <v>tubo 4" UZ PVC RDE 21 incluye sello</v>
          </cell>
          <cell r="C736" t="str">
            <v>ml</v>
          </cell>
          <cell r="D736">
            <v>22048.980255999999</v>
          </cell>
          <cell r="E736">
            <v>19736</v>
          </cell>
          <cell r="F736" t="str">
            <v>DURAN DEL META</v>
          </cell>
          <cell r="G736">
            <v>30352.560000000001</v>
          </cell>
          <cell r="H736">
            <v>19736</v>
          </cell>
          <cell r="I736" t="str">
            <v>DURAN DEL META</v>
          </cell>
          <cell r="N736">
            <v>8303.5797440000024</v>
          </cell>
          <cell r="O736" t="str">
            <v>OK</v>
          </cell>
        </row>
        <row r="737">
          <cell r="A737">
            <v>729</v>
          </cell>
          <cell r="B737" t="str">
            <v>tubo 6" UZ PVC RDE 21 incluye sello</v>
          </cell>
          <cell r="C737" t="str">
            <v>ml</v>
          </cell>
          <cell r="D737">
            <v>47859.559443999999</v>
          </cell>
          <cell r="E737">
            <v>42839</v>
          </cell>
          <cell r="F737" t="str">
            <v>DURAN DEL META</v>
          </cell>
          <cell r="G737">
            <v>64315.040000000001</v>
          </cell>
          <cell r="H737">
            <v>42839</v>
          </cell>
          <cell r="I737" t="str">
            <v>DURAN DEL META</v>
          </cell>
          <cell r="N737">
            <v>16455.480556000002</v>
          </cell>
          <cell r="O737" t="str">
            <v>OK</v>
          </cell>
        </row>
        <row r="738">
          <cell r="A738">
            <v>730</v>
          </cell>
          <cell r="B738" t="str">
            <v>tubo 8" UZ PVC RDE 21 incluye sello</v>
          </cell>
          <cell r="C738" t="str">
            <v>ml</v>
          </cell>
          <cell r="D738" t="e">
            <v>#VALUE!</v>
          </cell>
          <cell r="E738" t="str">
            <v>COTIZAR</v>
          </cell>
          <cell r="F738" t="str">
            <v>NO TIENE PRECIO</v>
          </cell>
          <cell r="G738">
            <v>109385.68</v>
          </cell>
          <cell r="N738" t="e">
            <v>#VALUE!</v>
          </cell>
          <cell r="O738" t="e">
            <v>#VALUE!</v>
          </cell>
        </row>
        <row r="739">
          <cell r="A739">
            <v>731</v>
          </cell>
          <cell r="B739" t="str">
            <v>Tubo A.LL. D=3"</v>
          </cell>
          <cell r="C739" t="str">
            <v>Ml</v>
          </cell>
          <cell r="D739" t="e">
            <v>#VALUE!</v>
          </cell>
          <cell r="E739" t="str">
            <v>COTIZAR</v>
          </cell>
          <cell r="F739" t="str">
            <v>NO TIENE PRECIO</v>
          </cell>
          <cell r="G739">
            <v>4981.2</v>
          </cell>
          <cell r="N739" t="e">
            <v>#VALUE!</v>
          </cell>
          <cell r="O739" t="e">
            <v>#VALUE!</v>
          </cell>
        </row>
        <row r="740">
          <cell r="A740">
            <v>732</v>
          </cell>
          <cell r="B740" t="str">
            <v>Tubo aluminio 1/2"</v>
          </cell>
          <cell r="C740" t="str">
            <v>ML</v>
          </cell>
          <cell r="D740" t="e">
            <v>#VALUE!</v>
          </cell>
          <cell r="E740" t="str">
            <v>COTIZAR</v>
          </cell>
          <cell r="F740" t="str">
            <v>NO TIENE PRECIO</v>
          </cell>
          <cell r="G740">
            <v>1300</v>
          </cell>
          <cell r="N740" t="e">
            <v>#VALUE!</v>
          </cell>
          <cell r="O740" t="e">
            <v>#VALUE!</v>
          </cell>
        </row>
        <row r="741">
          <cell r="A741">
            <v>733</v>
          </cell>
          <cell r="B741" t="str">
            <v>Tubo Bajante A.LL D=4"</v>
          </cell>
          <cell r="C741" t="str">
            <v>ML</v>
          </cell>
          <cell r="D741" t="e">
            <v>#VALUE!</v>
          </cell>
          <cell r="E741" t="str">
            <v>COTIZAR</v>
          </cell>
          <cell r="F741" t="str">
            <v>NO TIENE PRECIO</v>
          </cell>
          <cell r="G741">
            <v>8590</v>
          </cell>
          <cell r="N741" t="e">
            <v>#VALUE!</v>
          </cell>
          <cell r="O741" t="e">
            <v>#VALUE!</v>
          </cell>
        </row>
        <row r="742">
          <cell r="A742">
            <v>734</v>
          </cell>
          <cell r="B742" t="str">
            <v>Tubo conduit galvanizado 1/2"</v>
          </cell>
          <cell r="C742" t="str">
            <v>ML</v>
          </cell>
          <cell r="D742">
            <v>2420.5913333333328</v>
          </cell>
          <cell r="E742">
            <v>2166.6666666666665</v>
          </cell>
          <cell r="F742" t="str">
            <v>FERRELECTRICOS ANZEA (J.R.)</v>
          </cell>
          <cell r="G742">
            <v>1833.33</v>
          </cell>
          <cell r="H742">
            <v>2166.6666666666665</v>
          </cell>
          <cell r="I742" t="str">
            <v>FERRELECTRICOS ANZEA (J.R.)</v>
          </cell>
          <cell r="N742">
            <v>-587.26133333333291</v>
          </cell>
          <cell r="O742" t="str">
            <v>BUSCAR UN MEJOR PRECIO</v>
          </cell>
        </row>
        <row r="743">
          <cell r="A743">
            <v>735</v>
          </cell>
          <cell r="B743" t="str">
            <v>Tubo conduit galvanizado 3/4"</v>
          </cell>
          <cell r="C743" t="str">
            <v>ML</v>
          </cell>
          <cell r="D743">
            <v>3723.9866666666662</v>
          </cell>
          <cell r="E743">
            <v>3333.3333333333335</v>
          </cell>
          <cell r="F743" t="str">
            <v>FERRELECTRICOS ANZEA (J.R.)</v>
          </cell>
          <cell r="G743">
            <v>2266.67</v>
          </cell>
          <cell r="H743">
            <v>3333.3333333333335</v>
          </cell>
          <cell r="I743" t="str">
            <v>FERRELECTRICOS ANZEA (J.R.)</v>
          </cell>
          <cell r="N743">
            <v>-1457.3166666666662</v>
          </cell>
          <cell r="O743" t="str">
            <v>BUSCAR UN MEJOR PRECIO</v>
          </cell>
        </row>
        <row r="744">
          <cell r="A744">
            <v>736</v>
          </cell>
          <cell r="B744" t="str">
            <v>Tubo conduit metalico 1"</v>
          </cell>
          <cell r="C744" t="str">
            <v>ML</v>
          </cell>
          <cell r="D744">
            <v>5585.98</v>
          </cell>
          <cell r="E744">
            <v>5000</v>
          </cell>
          <cell r="F744" t="str">
            <v>FERRELECTRICOS ANZEA (J.R.)</v>
          </cell>
          <cell r="G744">
            <v>3166.67</v>
          </cell>
          <cell r="H744">
            <v>5000</v>
          </cell>
          <cell r="I744" t="str">
            <v>FERRELECTRICOS ANZEA (J.R.)</v>
          </cell>
          <cell r="N744">
            <v>-2419.3099999999995</v>
          </cell>
          <cell r="O744" t="str">
            <v>BUSCAR UN MEJOR PRECIO</v>
          </cell>
        </row>
        <row r="745">
          <cell r="A745">
            <v>737</v>
          </cell>
          <cell r="B745" t="str">
            <v>Tubo conduit metalico 1/2"</v>
          </cell>
          <cell r="C745" t="str">
            <v>ML</v>
          </cell>
          <cell r="D745">
            <v>1303.3953333333332</v>
          </cell>
          <cell r="E745">
            <v>1166.6666666666667</v>
          </cell>
          <cell r="F745" t="str">
            <v>FERRELECTRICOS ANZEA (J.R.)</v>
          </cell>
          <cell r="G745">
            <v>1833.33</v>
          </cell>
          <cell r="H745">
            <v>1166.6666666666667</v>
          </cell>
          <cell r="I745" t="str">
            <v>FERRELECTRICOS ANZEA (J.R.)</v>
          </cell>
          <cell r="N745">
            <v>529.93466666666677</v>
          </cell>
          <cell r="O745" t="str">
            <v>OK</v>
          </cell>
        </row>
        <row r="746">
          <cell r="A746">
            <v>738</v>
          </cell>
          <cell r="B746" t="str">
            <v>Tubo conduit metálico de 1"</v>
          </cell>
          <cell r="C746" t="str">
            <v>ML</v>
          </cell>
          <cell r="D746">
            <v>4189.4849999999997</v>
          </cell>
          <cell r="E746">
            <v>3750</v>
          </cell>
          <cell r="F746" t="str">
            <v>FERRELECTRICOS ANZEA (J.R.)</v>
          </cell>
          <cell r="G746">
            <v>3166.67</v>
          </cell>
          <cell r="H746">
            <v>3750</v>
          </cell>
          <cell r="I746" t="str">
            <v>FERRELECTRICOS ANZEA (J.R.)</v>
          </cell>
          <cell r="N746">
            <v>-1022.8149999999996</v>
          </cell>
          <cell r="O746" t="str">
            <v>BUSCAR UN MEJOR PRECIO</v>
          </cell>
        </row>
        <row r="747">
          <cell r="A747">
            <v>739</v>
          </cell>
          <cell r="B747" t="str">
            <v>Tubo conduit PVC  1/2"</v>
          </cell>
          <cell r="C747" t="str">
            <v>ML</v>
          </cell>
          <cell r="D747">
            <v>4797.2396239999998</v>
          </cell>
          <cell r="E747">
            <v>4294</v>
          </cell>
          <cell r="F747" t="str">
            <v>DURAN DEL META</v>
          </cell>
          <cell r="G747">
            <v>1000</v>
          </cell>
          <cell r="H747">
            <v>4294</v>
          </cell>
          <cell r="I747" t="str">
            <v>DURAN DEL META</v>
          </cell>
          <cell r="N747">
            <v>-3797.2396239999998</v>
          </cell>
          <cell r="O747" t="str">
            <v>BUSCAR UN MEJOR PRECIO</v>
          </cell>
        </row>
        <row r="748">
          <cell r="A748">
            <v>740</v>
          </cell>
          <cell r="B748" t="str">
            <v>Tubo conduit PVC 1"</v>
          </cell>
          <cell r="C748" t="str">
            <v>ML</v>
          </cell>
          <cell r="D748">
            <v>8701.8396439999997</v>
          </cell>
          <cell r="E748">
            <v>7789</v>
          </cell>
          <cell r="F748" t="str">
            <v>DURAN DEL META</v>
          </cell>
          <cell r="G748">
            <v>2133.33</v>
          </cell>
          <cell r="H748">
            <v>7789</v>
          </cell>
          <cell r="I748" t="str">
            <v>DURAN DEL META</v>
          </cell>
          <cell r="N748">
            <v>-6568.5096439999998</v>
          </cell>
          <cell r="O748" t="str">
            <v>BUSCAR UN MEJOR PRECIO</v>
          </cell>
        </row>
        <row r="749">
          <cell r="A749">
            <v>741</v>
          </cell>
          <cell r="B749" t="str">
            <v>Tubo conduit PVC 1/2"</v>
          </cell>
          <cell r="C749" t="str">
            <v>ML</v>
          </cell>
          <cell r="D749">
            <v>4797.2396239999998</v>
          </cell>
          <cell r="E749">
            <v>4294</v>
          </cell>
          <cell r="F749" t="str">
            <v>DURAN DEL META</v>
          </cell>
          <cell r="G749">
            <v>1000</v>
          </cell>
          <cell r="H749">
            <v>4294</v>
          </cell>
          <cell r="I749" t="str">
            <v>DURAN DEL META</v>
          </cell>
          <cell r="N749">
            <v>-3797.2396239999998</v>
          </cell>
          <cell r="O749" t="str">
            <v>BUSCAR UN MEJOR PRECIO</v>
          </cell>
        </row>
        <row r="750">
          <cell r="A750">
            <v>742</v>
          </cell>
          <cell r="B750" t="str">
            <v>Tubo conduit PVC 3/4"</v>
          </cell>
          <cell r="C750" t="str">
            <v>ML</v>
          </cell>
          <cell r="D750">
            <v>6278.6415199999992</v>
          </cell>
          <cell r="E750">
            <v>5620</v>
          </cell>
          <cell r="F750" t="str">
            <v>DURAN DEL META</v>
          </cell>
          <cell r="G750">
            <v>1166.67</v>
          </cell>
          <cell r="H750">
            <v>5620</v>
          </cell>
          <cell r="I750" t="str">
            <v>DURAN DEL META</v>
          </cell>
          <cell r="N750">
            <v>-5111.9715199999991</v>
          </cell>
          <cell r="O750" t="str">
            <v>BUSCAR UN MEJOR PRECIO</v>
          </cell>
        </row>
        <row r="751">
          <cell r="A751">
            <v>743</v>
          </cell>
          <cell r="B751" t="str">
            <v>Tubo D=1/2" RDE 11</v>
          </cell>
          <cell r="C751" t="str">
            <v>Ml</v>
          </cell>
          <cell r="D751">
            <v>1203.875</v>
          </cell>
          <cell r="E751">
            <v>1077.5862068965519</v>
          </cell>
          <cell r="F751" t="str">
            <v>Según Presupuesto Oficial</v>
          </cell>
          <cell r="G751">
            <v>1250</v>
          </cell>
          <cell r="H751">
            <v>1077.5862068965519</v>
          </cell>
          <cell r="I751" t="str">
            <v>Según Presupuesto Oficial</v>
          </cell>
          <cell r="N751">
            <v>46.125</v>
          </cell>
          <cell r="O751" t="str">
            <v>OK</v>
          </cell>
        </row>
        <row r="752">
          <cell r="A752">
            <v>744</v>
          </cell>
          <cell r="B752" t="str">
            <v>Tubo PVC D=2"</v>
          </cell>
          <cell r="C752" t="str">
            <v>ML</v>
          </cell>
          <cell r="D752">
            <v>5971.2199999999993</v>
          </cell>
          <cell r="E752">
            <v>5344.8275862068967</v>
          </cell>
          <cell r="F752" t="str">
            <v>Según Presupuesto Oficial</v>
          </cell>
          <cell r="G752">
            <v>6200</v>
          </cell>
          <cell r="H752">
            <v>5344.8275862068967</v>
          </cell>
          <cell r="I752" t="str">
            <v>Según Presupuesto Oficial</v>
          </cell>
          <cell r="N752">
            <v>228.78000000000065</v>
          </cell>
          <cell r="O752" t="str">
            <v>OK</v>
          </cell>
        </row>
        <row r="753">
          <cell r="A753">
            <v>745</v>
          </cell>
          <cell r="B753" t="str">
            <v>Tubo de 10" (Clase IA)</v>
          </cell>
          <cell r="C753" t="str">
            <v>ml</v>
          </cell>
          <cell r="D753" t="e">
            <v>#VALUE!</v>
          </cell>
          <cell r="E753" t="str">
            <v>COTIZAR</v>
          </cell>
          <cell r="F753" t="str">
            <v>NO TIENE PRECIO</v>
          </cell>
          <cell r="G753">
            <v>22967</v>
          </cell>
          <cell r="N753" t="e">
            <v>#VALUE!</v>
          </cell>
          <cell r="O753" t="e">
            <v>#VALUE!</v>
          </cell>
        </row>
        <row r="754">
          <cell r="A754">
            <v>746</v>
          </cell>
          <cell r="B754" t="str">
            <v>Tubo de 12" (Clase IA)</v>
          </cell>
          <cell r="C754" t="str">
            <v>ml</v>
          </cell>
          <cell r="D754" t="e">
            <v>#VALUE!</v>
          </cell>
          <cell r="E754" t="str">
            <v>COTIZAR</v>
          </cell>
          <cell r="F754" t="str">
            <v>NO TIENE PRECIO</v>
          </cell>
          <cell r="G754">
            <v>28298</v>
          </cell>
          <cell r="N754" t="e">
            <v>#VALUE!</v>
          </cell>
          <cell r="O754" t="e">
            <v>#VALUE!</v>
          </cell>
        </row>
        <row r="755">
          <cell r="A755">
            <v>747</v>
          </cell>
          <cell r="B755" t="str">
            <v>Tubo de 14" (Clase IA)</v>
          </cell>
          <cell r="C755" t="str">
            <v>ml</v>
          </cell>
          <cell r="D755" t="e">
            <v>#VALUE!</v>
          </cell>
          <cell r="E755" t="str">
            <v>COTIZAR</v>
          </cell>
          <cell r="F755" t="str">
            <v>NO TIENE PRECIO</v>
          </cell>
          <cell r="G755">
            <v>33641</v>
          </cell>
          <cell r="N755" t="e">
            <v>#VALUE!</v>
          </cell>
          <cell r="O755" t="e">
            <v>#VALUE!</v>
          </cell>
        </row>
        <row r="756">
          <cell r="A756">
            <v>748</v>
          </cell>
          <cell r="B756" t="str">
            <v>Tubo de 16" (Clase IA)</v>
          </cell>
          <cell r="C756" t="str">
            <v>ml</v>
          </cell>
          <cell r="D756" t="e">
            <v>#VALUE!</v>
          </cell>
          <cell r="E756" t="str">
            <v>COTIZAR</v>
          </cell>
          <cell r="F756" t="str">
            <v>NO TIENE PRECIO</v>
          </cell>
          <cell r="G756">
            <v>48083</v>
          </cell>
          <cell r="N756" t="e">
            <v>#VALUE!</v>
          </cell>
          <cell r="O756" t="e">
            <v>#VALUE!</v>
          </cell>
        </row>
        <row r="757">
          <cell r="A757">
            <v>749</v>
          </cell>
          <cell r="B757" t="str">
            <v>Tubo de 18" (Clase IA)</v>
          </cell>
          <cell r="C757" t="str">
            <v>ml</v>
          </cell>
          <cell r="D757" t="e">
            <v>#VALUE!</v>
          </cell>
          <cell r="E757" t="str">
            <v>COTIZAR</v>
          </cell>
          <cell r="F757" t="str">
            <v>NO TIENE PRECIO</v>
          </cell>
          <cell r="G757">
            <v>65834</v>
          </cell>
          <cell r="N757" t="e">
            <v>#VALUE!</v>
          </cell>
          <cell r="O757" t="e">
            <v>#VALUE!</v>
          </cell>
        </row>
        <row r="758">
          <cell r="A758">
            <v>750</v>
          </cell>
          <cell r="B758" t="str">
            <v>Tubo de 21" (Clase IA)</v>
          </cell>
          <cell r="C758" t="str">
            <v>ml</v>
          </cell>
          <cell r="D758" t="e">
            <v>#VALUE!</v>
          </cell>
          <cell r="E758" t="str">
            <v>COTIZAR</v>
          </cell>
          <cell r="F758" t="str">
            <v>NO TIENE PRECIO</v>
          </cell>
          <cell r="G758">
            <v>83448</v>
          </cell>
          <cell r="N758" t="e">
            <v>#VALUE!</v>
          </cell>
          <cell r="O758" t="e">
            <v>#VALUE!</v>
          </cell>
        </row>
        <row r="759">
          <cell r="A759">
            <v>751</v>
          </cell>
          <cell r="B759" t="str">
            <v>Tubo de 24" (Clase IA)</v>
          </cell>
          <cell r="C759" t="str">
            <v>ml</v>
          </cell>
          <cell r="D759" t="e">
            <v>#VALUE!</v>
          </cell>
          <cell r="E759" t="str">
            <v>COTIZAR</v>
          </cell>
          <cell r="F759" t="str">
            <v>NO TIENE PRECIO</v>
          </cell>
          <cell r="G759">
            <v>125939</v>
          </cell>
          <cell r="N759" t="e">
            <v>#VALUE!</v>
          </cell>
          <cell r="O759" t="e">
            <v>#VALUE!</v>
          </cell>
        </row>
        <row r="760">
          <cell r="A760">
            <v>752</v>
          </cell>
          <cell r="B760" t="str">
            <v>Tubo de 24" incluye empaque (Clase I)</v>
          </cell>
          <cell r="C760" t="str">
            <v>ml</v>
          </cell>
          <cell r="D760" t="e">
            <v>#VALUE!</v>
          </cell>
          <cell r="E760" t="str">
            <v>COTIZAR</v>
          </cell>
          <cell r="F760" t="str">
            <v>NO TIENE PRECIO</v>
          </cell>
          <cell r="G760">
            <v>134734</v>
          </cell>
          <cell r="N760" t="e">
            <v>#VALUE!</v>
          </cell>
          <cell r="O760" t="e">
            <v>#VALUE!</v>
          </cell>
        </row>
        <row r="761">
          <cell r="A761">
            <v>753</v>
          </cell>
          <cell r="B761" t="str">
            <v>Tubo de 27" (Clase IA)</v>
          </cell>
          <cell r="C761" t="str">
            <v>ml</v>
          </cell>
          <cell r="D761" t="e">
            <v>#VALUE!</v>
          </cell>
          <cell r="E761" t="str">
            <v>COTIZAR</v>
          </cell>
          <cell r="F761" t="str">
            <v>NO TIENE PRECIO</v>
          </cell>
          <cell r="G761">
            <v>193729</v>
          </cell>
          <cell r="N761" t="e">
            <v>#VALUE!</v>
          </cell>
          <cell r="O761" t="e">
            <v>#VALUE!</v>
          </cell>
        </row>
        <row r="762">
          <cell r="A762">
            <v>754</v>
          </cell>
          <cell r="B762" t="str">
            <v>Tubo de 30" (Clase IA)</v>
          </cell>
          <cell r="C762" t="str">
            <v>ml</v>
          </cell>
          <cell r="D762" t="e">
            <v>#VALUE!</v>
          </cell>
          <cell r="E762" t="str">
            <v>COTIZAR</v>
          </cell>
          <cell r="F762" t="str">
            <v>NO TIENE PRECIO</v>
          </cell>
          <cell r="G762">
            <v>242933</v>
          </cell>
          <cell r="N762" t="e">
            <v>#VALUE!</v>
          </cell>
          <cell r="O762" t="e">
            <v>#VALUE!</v>
          </cell>
        </row>
        <row r="763">
          <cell r="A763">
            <v>755</v>
          </cell>
          <cell r="B763" t="str">
            <v>Tubo de 36" (Clase IA)</v>
          </cell>
          <cell r="C763" t="str">
            <v>ml</v>
          </cell>
          <cell r="D763" t="e">
            <v>#VALUE!</v>
          </cell>
          <cell r="E763" t="str">
            <v>COTIZAR</v>
          </cell>
          <cell r="F763" t="str">
            <v>NO TIENE PRECIO</v>
          </cell>
          <cell r="G763">
            <v>364337</v>
          </cell>
          <cell r="N763" t="e">
            <v>#VALUE!</v>
          </cell>
          <cell r="O763" t="e">
            <v>#VALUE!</v>
          </cell>
        </row>
        <row r="764">
          <cell r="A764">
            <v>756</v>
          </cell>
          <cell r="B764" t="str">
            <v>Tubo de 4" (Clase IA)</v>
          </cell>
          <cell r="C764" t="str">
            <v>ml</v>
          </cell>
          <cell r="D764" t="e">
            <v>#VALUE!</v>
          </cell>
          <cell r="E764" t="str">
            <v>COTIZAR</v>
          </cell>
          <cell r="F764" t="str">
            <v>NO TIENE PRECIO</v>
          </cell>
          <cell r="G764">
            <v>5956</v>
          </cell>
          <cell r="N764" t="e">
            <v>#VALUE!</v>
          </cell>
          <cell r="O764" t="e">
            <v>#VALUE!</v>
          </cell>
        </row>
        <row r="765">
          <cell r="A765">
            <v>757</v>
          </cell>
          <cell r="B765" t="str">
            <v>Tubo de 40" incluye empaque (Clase I)</v>
          </cell>
          <cell r="C765" t="str">
            <v>ml</v>
          </cell>
          <cell r="D765" t="e">
            <v>#VALUE!</v>
          </cell>
          <cell r="E765" t="str">
            <v>COTIZAR</v>
          </cell>
          <cell r="F765" t="str">
            <v>NO TIENE PRECIO</v>
          </cell>
          <cell r="G765">
            <v>322928</v>
          </cell>
          <cell r="N765" t="e">
            <v>#VALUE!</v>
          </cell>
          <cell r="O765" t="e">
            <v>#VALUE!</v>
          </cell>
        </row>
        <row r="766">
          <cell r="A766">
            <v>758</v>
          </cell>
          <cell r="B766" t="str">
            <v>Tubo de 44" incluye empaque (Clase I)</v>
          </cell>
          <cell r="C766" t="str">
            <v>ml</v>
          </cell>
          <cell r="D766" t="e">
            <v>#VALUE!</v>
          </cell>
          <cell r="E766" t="str">
            <v>COTIZAR</v>
          </cell>
          <cell r="F766" t="str">
            <v>NO TIENE PRECIO</v>
          </cell>
          <cell r="G766">
            <v>360470</v>
          </cell>
          <cell r="N766" t="e">
            <v>#VALUE!</v>
          </cell>
          <cell r="O766" t="e">
            <v>#VALUE!</v>
          </cell>
        </row>
        <row r="767">
          <cell r="A767">
            <v>759</v>
          </cell>
          <cell r="B767" t="str">
            <v>Tubo de 48" incluye empaque (Clase I)</v>
          </cell>
          <cell r="C767" t="str">
            <v>ml</v>
          </cell>
          <cell r="D767" t="e">
            <v>#VALUE!</v>
          </cell>
          <cell r="E767" t="str">
            <v>COTIZAR</v>
          </cell>
          <cell r="F767" t="str">
            <v>NO TIENE PRECIO</v>
          </cell>
          <cell r="G767">
            <v>423400</v>
          </cell>
          <cell r="N767" t="e">
            <v>#VALUE!</v>
          </cell>
          <cell r="O767" t="e">
            <v>#VALUE!</v>
          </cell>
        </row>
        <row r="768">
          <cell r="A768">
            <v>760</v>
          </cell>
          <cell r="B768" t="str">
            <v>Tubo de 52" incluye empaque (Clase I)</v>
          </cell>
          <cell r="C768" t="str">
            <v>ml</v>
          </cell>
          <cell r="D768" t="e">
            <v>#VALUE!</v>
          </cell>
          <cell r="E768" t="str">
            <v>COTIZAR</v>
          </cell>
          <cell r="F768" t="str">
            <v>NO TIENE PRECIO</v>
          </cell>
          <cell r="G768">
            <v>469104</v>
          </cell>
          <cell r="N768" t="e">
            <v>#VALUE!</v>
          </cell>
          <cell r="O768" t="e">
            <v>#VALUE!</v>
          </cell>
        </row>
        <row r="769">
          <cell r="A769">
            <v>761</v>
          </cell>
          <cell r="B769" t="str">
            <v>Tubo de 56" incluye empaque (Clase I)</v>
          </cell>
          <cell r="C769" t="str">
            <v>ml</v>
          </cell>
          <cell r="D769" t="e">
            <v>#VALUE!</v>
          </cell>
          <cell r="E769" t="str">
            <v>COTIZAR</v>
          </cell>
          <cell r="F769" t="str">
            <v>NO TIENE PRECIO</v>
          </cell>
          <cell r="G769">
            <v>501816</v>
          </cell>
          <cell r="N769" t="e">
            <v>#VALUE!</v>
          </cell>
          <cell r="O769" t="e">
            <v>#VALUE!</v>
          </cell>
        </row>
        <row r="770">
          <cell r="A770">
            <v>762</v>
          </cell>
          <cell r="B770" t="str">
            <v>Tubo de 6" (Clase IA)</v>
          </cell>
          <cell r="C770" t="str">
            <v>ml</v>
          </cell>
          <cell r="D770" t="e">
            <v>#VALUE!</v>
          </cell>
          <cell r="E770" t="str">
            <v>COTIZAR</v>
          </cell>
          <cell r="F770" t="str">
            <v>NO TIENE PRECIO</v>
          </cell>
          <cell r="G770">
            <v>10259</v>
          </cell>
          <cell r="N770" t="e">
            <v>#VALUE!</v>
          </cell>
          <cell r="O770" t="e">
            <v>#VALUE!</v>
          </cell>
        </row>
        <row r="771">
          <cell r="A771">
            <v>763</v>
          </cell>
          <cell r="B771" t="str">
            <v>Tubo de 60" incluye empaque (Clase I)</v>
          </cell>
          <cell r="C771" t="str">
            <v>ml</v>
          </cell>
          <cell r="D771" t="e">
            <v>#VALUE!</v>
          </cell>
          <cell r="E771" t="str">
            <v>COTIZAR</v>
          </cell>
          <cell r="F771" t="str">
            <v>NO TIENE PRECIO</v>
          </cell>
          <cell r="G771">
            <v>573504</v>
          </cell>
          <cell r="N771" t="e">
            <v>#VALUE!</v>
          </cell>
          <cell r="O771" t="e">
            <v>#VALUE!</v>
          </cell>
        </row>
        <row r="772">
          <cell r="A772">
            <v>764</v>
          </cell>
          <cell r="B772" t="str">
            <v>Tubo de 64" incluye empaque (Clase I)</v>
          </cell>
          <cell r="C772" t="str">
            <v>ml</v>
          </cell>
          <cell r="D772" t="e">
            <v>#VALUE!</v>
          </cell>
          <cell r="E772" t="str">
            <v>COTIZAR</v>
          </cell>
          <cell r="F772" t="str">
            <v>NO TIENE PRECIO</v>
          </cell>
          <cell r="G772">
            <v>651688</v>
          </cell>
          <cell r="N772" t="e">
            <v>#VALUE!</v>
          </cell>
          <cell r="O772" t="e">
            <v>#VALUE!</v>
          </cell>
        </row>
        <row r="773">
          <cell r="A773">
            <v>765</v>
          </cell>
          <cell r="B773" t="str">
            <v>Tubo de 68" incluye empaque (Clase I)</v>
          </cell>
          <cell r="C773" t="str">
            <v>ml</v>
          </cell>
          <cell r="D773" t="e">
            <v>#VALUE!</v>
          </cell>
          <cell r="E773" t="str">
            <v>COTIZAR</v>
          </cell>
          <cell r="F773" t="str">
            <v>NO TIENE PRECIO</v>
          </cell>
          <cell r="G773">
            <v>736484</v>
          </cell>
          <cell r="N773" t="e">
            <v>#VALUE!</v>
          </cell>
          <cell r="O773" t="e">
            <v>#VALUE!</v>
          </cell>
        </row>
        <row r="774">
          <cell r="A774">
            <v>766</v>
          </cell>
          <cell r="B774" t="str">
            <v>Tubo de 72" incluye empaque (Clase I)</v>
          </cell>
          <cell r="C774" t="str">
            <v>ml</v>
          </cell>
          <cell r="D774" t="e">
            <v>#VALUE!</v>
          </cell>
          <cell r="E774" t="str">
            <v>COTIZAR</v>
          </cell>
          <cell r="F774" t="str">
            <v>NO TIENE PRECIO</v>
          </cell>
          <cell r="G774">
            <v>823484</v>
          </cell>
          <cell r="N774" t="e">
            <v>#VALUE!</v>
          </cell>
          <cell r="O774" t="e">
            <v>#VALUE!</v>
          </cell>
        </row>
        <row r="775">
          <cell r="A775">
            <v>767</v>
          </cell>
          <cell r="B775" t="str">
            <v>Tubo de 8" (Clase IA)</v>
          </cell>
          <cell r="C775" t="str">
            <v>ml</v>
          </cell>
          <cell r="D775" t="e">
            <v>#VALUE!</v>
          </cell>
          <cell r="E775" t="str">
            <v>COTIZAR</v>
          </cell>
          <cell r="F775" t="str">
            <v>NO TIENE PRECIO</v>
          </cell>
          <cell r="G775">
            <v>18011</v>
          </cell>
          <cell r="N775" t="e">
            <v>#VALUE!</v>
          </cell>
          <cell r="O775" t="e">
            <v>#VALUE!</v>
          </cell>
        </row>
        <row r="776">
          <cell r="A776">
            <v>768</v>
          </cell>
          <cell r="B776" t="str">
            <v>Tubo de 80" incluye empaque (Clase I)</v>
          </cell>
          <cell r="C776" t="str">
            <v>ml</v>
          </cell>
          <cell r="D776" t="e">
            <v>#VALUE!</v>
          </cell>
          <cell r="E776" t="str">
            <v>COTIZAR</v>
          </cell>
          <cell r="F776" t="str">
            <v>NO TIENE PRECIO</v>
          </cell>
          <cell r="G776">
            <v>1021612</v>
          </cell>
          <cell r="N776" t="e">
            <v>#VALUE!</v>
          </cell>
          <cell r="O776" t="e">
            <v>#VALUE!</v>
          </cell>
        </row>
        <row r="777">
          <cell r="A777">
            <v>769</v>
          </cell>
          <cell r="B777" t="str">
            <v>Tubo de 86" incluye empaque (Clase I)</v>
          </cell>
          <cell r="C777" t="str">
            <v>ml</v>
          </cell>
          <cell r="D777" t="e">
            <v>#VALUE!</v>
          </cell>
          <cell r="E777" t="str">
            <v>COTIZAR</v>
          </cell>
          <cell r="F777" t="str">
            <v>NO TIENE PRECIO</v>
          </cell>
          <cell r="G777">
            <v>1146196</v>
          </cell>
          <cell r="N777" t="e">
            <v>#VALUE!</v>
          </cell>
          <cell r="O777" t="e">
            <v>#VALUE!</v>
          </cell>
        </row>
        <row r="778">
          <cell r="A778">
            <v>770</v>
          </cell>
          <cell r="B778" t="str">
            <v>Tubo de 92" incluye empaque (Clase I)</v>
          </cell>
          <cell r="C778" t="str">
            <v>ml</v>
          </cell>
          <cell r="D778" t="e">
            <v>#VALUE!</v>
          </cell>
          <cell r="E778" t="str">
            <v>COTIZAR</v>
          </cell>
          <cell r="F778" t="str">
            <v>NO TIENE PRECIO</v>
          </cell>
          <cell r="G778">
            <v>1278204</v>
          </cell>
          <cell r="N778" t="e">
            <v>#VALUE!</v>
          </cell>
          <cell r="O778" t="e">
            <v>#VALUE!</v>
          </cell>
        </row>
        <row r="779">
          <cell r="A779">
            <v>771</v>
          </cell>
          <cell r="B779" t="str">
            <v>Tubo de D=6"</v>
          </cell>
          <cell r="C779" t="str">
            <v>ML</v>
          </cell>
          <cell r="D779" t="e">
            <v>#VALUE!</v>
          </cell>
          <cell r="E779" t="str">
            <v>COTIZAR</v>
          </cell>
          <cell r="F779" t="str">
            <v>NO TIENE PRECIO</v>
          </cell>
          <cell r="G779">
            <v>11259</v>
          </cell>
          <cell r="N779" t="e">
            <v>#VALUE!</v>
          </cell>
          <cell r="O779" t="e">
            <v>#VALUE!</v>
          </cell>
        </row>
        <row r="780">
          <cell r="A780">
            <v>772</v>
          </cell>
          <cell r="B780" t="str">
            <v>Tubo de gress D=3"</v>
          </cell>
          <cell r="C780" t="str">
            <v>Ml</v>
          </cell>
          <cell r="D780">
            <v>2010.9527999999998</v>
          </cell>
          <cell r="E780">
            <v>1800</v>
          </cell>
          <cell r="F780" t="str">
            <v>FERRELECTRICOS ANZEA (J.R.)</v>
          </cell>
          <cell r="G780">
            <v>3500</v>
          </cell>
          <cell r="H780">
            <v>1800</v>
          </cell>
          <cell r="I780" t="str">
            <v>FERRELECTRICOS ANZEA (J.R.)</v>
          </cell>
          <cell r="N780">
            <v>1489.0472000000002</v>
          </cell>
          <cell r="O780" t="str">
            <v>OK</v>
          </cell>
        </row>
        <row r="781">
          <cell r="A781">
            <v>773</v>
          </cell>
          <cell r="B781" t="str">
            <v>Tubo de gress D=4"</v>
          </cell>
          <cell r="C781" t="str">
            <v>ML</v>
          </cell>
          <cell r="D781">
            <v>2122.6723999999999</v>
          </cell>
          <cell r="E781">
            <v>1900</v>
          </cell>
          <cell r="F781" t="str">
            <v>FERRELECTRICOS ANZEA (J.R.)</v>
          </cell>
          <cell r="G781">
            <v>6956</v>
          </cell>
          <cell r="H781">
            <v>1900</v>
          </cell>
          <cell r="I781" t="str">
            <v>FERRELECTRICOS ANZEA (J.R.)</v>
          </cell>
          <cell r="N781">
            <v>4833.3276000000005</v>
          </cell>
          <cell r="O781" t="str">
            <v>OK</v>
          </cell>
        </row>
        <row r="782">
          <cell r="A782">
            <v>774</v>
          </cell>
          <cell r="B782" t="str">
            <v>tubo en concreto de 30"</v>
          </cell>
          <cell r="C782" t="str">
            <v>UNID</v>
          </cell>
          <cell r="D782" t="e">
            <v>#VALUE!</v>
          </cell>
          <cell r="E782" t="str">
            <v>COTIZAR</v>
          </cell>
          <cell r="F782" t="str">
            <v>NO TIENE PRECIO</v>
          </cell>
          <cell r="G782">
            <v>55000</v>
          </cell>
          <cell r="N782" t="e">
            <v>#VALUE!</v>
          </cell>
          <cell r="O782" t="e">
            <v>#VALUE!</v>
          </cell>
        </row>
        <row r="783">
          <cell r="A783">
            <v>775</v>
          </cell>
          <cell r="B783" t="str">
            <v>tubo en concreto de 36"</v>
          </cell>
          <cell r="C783" t="str">
            <v>UNID</v>
          </cell>
          <cell r="D783" t="e">
            <v>#VALUE!</v>
          </cell>
          <cell r="E783" t="str">
            <v>COTIZAR</v>
          </cell>
          <cell r="F783" t="str">
            <v>NO TIENE PRECIO</v>
          </cell>
          <cell r="G783">
            <v>63000</v>
          </cell>
          <cell r="N783" t="e">
            <v>#VALUE!</v>
          </cell>
          <cell r="O783" t="e">
            <v>#VALUE!</v>
          </cell>
        </row>
        <row r="784">
          <cell r="A784">
            <v>776</v>
          </cell>
          <cell r="B784" t="str">
            <v>Tubo gres D=6"</v>
          </cell>
          <cell r="C784" t="str">
            <v>Ml</v>
          </cell>
          <cell r="D784">
            <v>2457.8312000000001</v>
          </cell>
          <cell r="E784">
            <v>2200</v>
          </cell>
          <cell r="F784" t="str">
            <v>FERRELECTRICOS ANZEA (J.R.)</v>
          </cell>
          <cell r="G784">
            <v>10259</v>
          </cell>
          <cell r="H784">
            <v>2200</v>
          </cell>
          <cell r="I784" t="str">
            <v>FERRELECTRICOS ANZEA (J.R.)</v>
          </cell>
          <cell r="N784">
            <v>7801.1687999999995</v>
          </cell>
          <cell r="O784" t="str">
            <v>OK</v>
          </cell>
        </row>
        <row r="785">
          <cell r="A785">
            <v>777</v>
          </cell>
          <cell r="B785" t="str">
            <v>Tubo P.V.C. D=4"</v>
          </cell>
          <cell r="C785" t="str">
            <v>ml</v>
          </cell>
          <cell r="D785">
            <v>16033.996991999998</v>
          </cell>
          <cell r="E785">
            <v>14352</v>
          </cell>
          <cell r="F785" t="str">
            <v>PRECIO DE LISTA GERFOR S.A.</v>
          </cell>
          <cell r="G785">
            <v>12198</v>
          </cell>
          <cell r="H785">
            <v>14352</v>
          </cell>
          <cell r="I785" t="str">
            <v>PRECIO DE LISTA GERFOR S.A.</v>
          </cell>
          <cell r="N785">
            <v>-3835.9969919999985</v>
          </cell>
          <cell r="O785" t="str">
            <v>BUSCAR UN MEJOR PRECIO</v>
          </cell>
        </row>
        <row r="786">
          <cell r="A786">
            <v>778</v>
          </cell>
          <cell r="B786" t="str">
            <v>Tubo P.V.C. D=4"</v>
          </cell>
          <cell r="C786" t="str">
            <v>Ml</v>
          </cell>
          <cell r="D786" t="e">
            <v>#VALUE!</v>
          </cell>
          <cell r="E786" t="str">
            <v>COTIZAR</v>
          </cell>
          <cell r="F786" t="str">
            <v>NO TIENE PRECIO</v>
          </cell>
          <cell r="G786">
            <v>3500</v>
          </cell>
          <cell r="N786" t="e">
            <v>#VALUE!</v>
          </cell>
          <cell r="O786" t="e">
            <v>#VALUE!</v>
          </cell>
        </row>
        <row r="787">
          <cell r="A787">
            <v>779</v>
          </cell>
          <cell r="B787" t="str">
            <v>Tubo P.V.C. D=6"</v>
          </cell>
          <cell r="C787" t="str">
            <v>Ml</v>
          </cell>
          <cell r="D787">
            <v>24876.873</v>
          </cell>
          <cell r="E787">
            <v>22267.241379310348</v>
          </cell>
          <cell r="F787" t="str">
            <v>Según Presupuesto Oficial</v>
          </cell>
          <cell r="G787">
            <v>25830</v>
          </cell>
          <cell r="H787">
            <v>22267.241379310348</v>
          </cell>
          <cell r="I787" t="str">
            <v>Según Presupuesto Oficial</v>
          </cell>
          <cell r="N787">
            <v>953.12700000000041</v>
          </cell>
          <cell r="O787" t="str">
            <v>OK</v>
          </cell>
        </row>
        <row r="788">
          <cell r="A788">
            <v>780</v>
          </cell>
          <cell r="B788" t="str">
            <v>Tubo PVC A.LL. 2"</v>
          </cell>
          <cell r="C788" t="str">
            <v>ML</v>
          </cell>
          <cell r="D788" t="e">
            <v>#VALUE!</v>
          </cell>
          <cell r="E788" t="str">
            <v>COTIZAR</v>
          </cell>
          <cell r="F788" t="str">
            <v>NO TIENE PRECIO</v>
          </cell>
          <cell r="G788">
            <v>3766.8</v>
          </cell>
          <cell r="N788" t="e">
            <v>#VALUE!</v>
          </cell>
          <cell r="O788" t="e">
            <v>#VALUE!</v>
          </cell>
        </row>
        <row r="789">
          <cell r="A789">
            <v>781</v>
          </cell>
          <cell r="B789" t="str">
            <v>Tubo PVC A.LL. 3"</v>
          </cell>
          <cell r="C789" t="str">
            <v>ML</v>
          </cell>
          <cell r="D789">
            <v>8428.6659600000003</v>
          </cell>
          <cell r="E789">
            <v>7544.4827586206902</v>
          </cell>
          <cell r="F789">
            <v>0</v>
          </cell>
          <cell r="G789">
            <v>8751.6</v>
          </cell>
          <cell r="H789">
            <v>7544.4827586206902</v>
          </cell>
          <cell r="N789">
            <v>322.9340400000001</v>
          </cell>
          <cell r="O789" t="str">
            <v>OK</v>
          </cell>
        </row>
        <row r="790">
          <cell r="A790">
            <v>782</v>
          </cell>
          <cell r="B790" t="str">
            <v>Tubo rib loc 10" (aligerada) incluye soldadura</v>
          </cell>
          <cell r="C790" t="str">
            <v>ml</v>
          </cell>
          <cell r="D790">
            <v>41313.908079999994</v>
          </cell>
          <cell r="E790">
            <v>36980</v>
          </cell>
          <cell r="F790" t="str">
            <v>LISTA DE PRECIOS RIB-LOC (J.R.)</v>
          </cell>
          <cell r="G790">
            <v>19914</v>
          </cell>
          <cell r="H790">
            <v>36980</v>
          </cell>
          <cell r="I790" t="str">
            <v>LISTA DE PRECIOS RIB-LOC (J.R.)</v>
          </cell>
          <cell r="N790">
            <v>-21399.908079999994</v>
          </cell>
          <cell r="O790" t="str">
            <v>BUSCAR UN MEJOR PRECIO</v>
          </cell>
        </row>
        <row r="791">
          <cell r="A791">
            <v>783</v>
          </cell>
          <cell r="B791" t="str">
            <v>Tubo rib loc 11" (aligerada) incluye soldadura</v>
          </cell>
          <cell r="C791" t="str">
            <v>ml</v>
          </cell>
          <cell r="D791">
            <v>57915.440639999993</v>
          </cell>
          <cell r="E791">
            <v>51840</v>
          </cell>
          <cell r="F791" t="str">
            <v>LISTA DE PRECIOS RIB-LOC (J.R.)</v>
          </cell>
          <cell r="G791">
            <v>28154</v>
          </cell>
          <cell r="H791">
            <v>51840</v>
          </cell>
          <cell r="I791" t="str">
            <v>LISTA DE PRECIOS RIB-LOC (J.R.)</v>
          </cell>
          <cell r="N791">
            <v>-29761.440639999993</v>
          </cell>
          <cell r="O791" t="str">
            <v>BUSCAR UN MEJOR PRECIO</v>
          </cell>
        </row>
        <row r="792">
          <cell r="A792">
            <v>784</v>
          </cell>
          <cell r="B792" t="str">
            <v>Tubo rib loc 12" (aligerada) incluye soldadura</v>
          </cell>
          <cell r="C792" t="str">
            <v>ml</v>
          </cell>
          <cell r="D792">
            <v>58730.993719999991</v>
          </cell>
          <cell r="E792">
            <v>52570</v>
          </cell>
          <cell r="F792" t="str">
            <v>LISTA DE PRECIOS RIB-LOC (J.R.)</v>
          </cell>
          <cell r="G792">
            <v>30767</v>
          </cell>
          <cell r="H792">
            <v>52570</v>
          </cell>
          <cell r="I792" t="str">
            <v>LISTA DE PRECIOS RIB-LOC (J.R.)</v>
          </cell>
          <cell r="N792">
            <v>-27963.993719999991</v>
          </cell>
          <cell r="O792" t="str">
            <v>BUSCAR UN MEJOR PRECIO</v>
          </cell>
        </row>
        <row r="793">
          <cell r="A793">
            <v>785</v>
          </cell>
          <cell r="B793" t="str">
            <v>Tubo rib loc 13" (aligerada) incluye soldadura</v>
          </cell>
          <cell r="C793" t="str">
            <v>ml</v>
          </cell>
          <cell r="D793">
            <v>69685.1005</v>
          </cell>
          <cell r="E793">
            <v>62375</v>
          </cell>
          <cell r="F793" t="str">
            <v>LISTA DE PRECIOS RIB-LOC (J.R.)</v>
          </cell>
          <cell r="G793">
            <v>32496</v>
          </cell>
          <cell r="H793">
            <v>62375</v>
          </cell>
          <cell r="I793" t="str">
            <v>LISTA DE PRECIOS RIB-LOC (J.R.)</v>
          </cell>
          <cell r="N793">
            <v>-37189.1005</v>
          </cell>
          <cell r="O793" t="str">
            <v>BUSCAR UN MEJOR PRECIO</v>
          </cell>
        </row>
        <row r="794">
          <cell r="A794">
            <v>786</v>
          </cell>
          <cell r="B794" t="str">
            <v>Tubo rib loc 14" (aligerada) incluye soldadura</v>
          </cell>
          <cell r="C794" t="str">
            <v>ml</v>
          </cell>
          <cell r="D794">
            <v>77645.122000000003</v>
          </cell>
          <cell r="E794">
            <v>69500</v>
          </cell>
          <cell r="F794" t="str">
            <v>LISTA DE PRECIOS RIB-LOC (J.R.)</v>
          </cell>
          <cell r="G794">
            <v>36503</v>
          </cell>
          <cell r="H794">
            <v>69500</v>
          </cell>
          <cell r="I794" t="str">
            <v>LISTA DE PRECIOS RIB-LOC (J.R.)</v>
          </cell>
          <cell r="N794">
            <v>-41142.122000000003</v>
          </cell>
          <cell r="O794" t="str">
            <v>BUSCAR UN MEJOR PRECIO</v>
          </cell>
        </row>
        <row r="795">
          <cell r="A795">
            <v>787</v>
          </cell>
          <cell r="B795" t="str">
            <v>Tubo rib loc 15" (aligerada) incluye soldadura</v>
          </cell>
          <cell r="C795" t="str">
            <v>ml</v>
          </cell>
          <cell r="D795">
            <v>83968.451359999992</v>
          </cell>
          <cell r="E795">
            <v>75160</v>
          </cell>
          <cell r="F795" t="str">
            <v>LISTA DE PRECIOS RIB-LOC (J.R.)</v>
          </cell>
          <cell r="G795">
            <v>39153</v>
          </cell>
          <cell r="H795">
            <v>75160</v>
          </cell>
          <cell r="I795" t="str">
            <v>LISTA DE PRECIOS RIB-LOC (J.R.)</v>
          </cell>
          <cell r="N795">
            <v>-44815.451359999992</v>
          </cell>
          <cell r="O795" t="str">
            <v>BUSCAR UN MEJOR PRECIO</v>
          </cell>
        </row>
        <row r="796">
          <cell r="A796">
            <v>788</v>
          </cell>
          <cell r="B796" t="str">
            <v>Tubo rib loc 16" (aligerada) incluye soldadura</v>
          </cell>
          <cell r="C796" t="str">
            <v>ml</v>
          </cell>
          <cell r="D796">
            <v>92788.713779999991</v>
          </cell>
          <cell r="E796">
            <v>83055</v>
          </cell>
          <cell r="F796" t="str">
            <v>LISTA DE PRECIOS RIB-LOC (J.R.)</v>
          </cell>
          <cell r="G796">
            <v>42916</v>
          </cell>
          <cell r="H796">
            <v>83055</v>
          </cell>
          <cell r="I796" t="str">
            <v>LISTA DE PRECIOS RIB-LOC (J.R.)</v>
          </cell>
          <cell r="N796">
            <v>-49872.713779999991</v>
          </cell>
          <cell r="O796" t="str">
            <v>BUSCAR UN MEJOR PRECIO</v>
          </cell>
        </row>
        <row r="797">
          <cell r="A797">
            <v>789</v>
          </cell>
          <cell r="B797" t="str">
            <v>Tubo rib loc 18" (aligerada) incluye soldadura</v>
          </cell>
          <cell r="C797" t="str">
            <v>ml</v>
          </cell>
          <cell r="D797">
            <v>121321.89962</v>
          </cell>
          <cell r="E797">
            <v>108595</v>
          </cell>
          <cell r="F797" t="str">
            <v>LISTA DE PRECIOS RIB-LOC (J.R.)</v>
          </cell>
          <cell r="G797">
            <v>66773</v>
          </cell>
          <cell r="H797">
            <v>108595</v>
          </cell>
          <cell r="I797" t="str">
            <v>LISTA DE PRECIOS RIB-LOC (J.R.)</v>
          </cell>
          <cell r="N797">
            <v>-54548.899619999997</v>
          </cell>
          <cell r="O797" t="str">
            <v>BUSCAR UN MEJOR PRECIO</v>
          </cell>
        </row>
        <row r="798">
          <cell r="A798">
            <v>790</v>
          </cell>
          <cell r="B798" t="str">
            <v>Tubo rib loc 20" (aligerada) incluye soldadura</v>
          </cell>
          <cell r="C798" t="str">
            <v>ml</v>
          </cell>
          <cell r="D798">
            <v>145754.97613999998</v>
          </cell>
          <cell r="E798">
            <v>130465</v>
          </cell>
          <cell r="F798" t="str">
            <v>LISTA DE PRECIOS RIB-LOC (J.R.)</v>
          </cell>
          <cell r="G798">
            <v>74199</v>
          </cell>
          <cell r="H798">
            <v>130465</v>
          </cell>
          <cell r="I798" t="str">
            <v>LISTA DE PRECIOS RIB-LOC (J.R.)</v>
          </cell>
          <cell r="N798">
            <v>-71555.976139999984</v>
          </cell>
          <cell r="O798" t="str">
            <v>BUSCAR UN MEJOR PRECIO</v>
          </cell>
        </row>
        <row r="799">
          <cell r="A799">
            <v>791</v>
          </cell>
          <cell r="B799" t="str">
            <v>Tubo rib loc 21" (aligerada) incluye soldadura</v>
          </cell>
          <cell r="C799" t="str">
            <v>ml</v>
          </cell>
          <cell r="D799">
            <v>158932.30295999997</v>
          </cell>
          <cell r="E799">
            <v>142260</v>
          </cell>
          <cell r="F799" t="str">
            <v>LISTA DE PRECIOS RIB-LOC (J.R.)</v>
          </cell>
          <cell r="G799">
            <v>77913</v>
          </cell>
          <cell r="H799">
            <v>142260</v>
          </cell>
          <cell r="I799" t="str">
            <v>LISTA DE PRECIOS RIB-LOC (J.R.)</v>
          </cell>
          <cell r="N799">
            <v>-81019.302959999972</v>
          </cell>
          <cell r="O799" t="str">
            <v>BUSCAR UN MEJOR PRECIO</v>
          </cell>
        </row>
        <row r="800">
          <cell r="A800">
            <v>792</v>
          </cell>
          <cell r="B800" t="str">
            <v>Tubo rib loc 22" (aligerada) incluye soldadura</v>
          </cell>
          <cell r="C800" t="str">
            <v>ml</v>
          </cell>
          <cell r="D800">
            <v>166691.22917999999</v>
          </cell>
          <cell r="E800">
            <v>149205</v>
          </cell>
          <cell r="F800" t="str">
            <v>LISTA DE PRECIOS RIB-LOC (J.R.)</v>
          </cell>
          <cell r="G800">
            <v>81613</v>
          </cell>
          <cell r="H800">
            <v>149205</v>
          </cell>
          <cell r="I800" t="str">
            <v>LISTA DE PRECIOS RIB-LOC (J.R.)</v>
          </cell>
          <cell r="N800">
            <v>-85078.229179999995</v>
          </cell>
          <cell r="O800" t="str">
            <v>BUSCAR UN MEJOR PRECIO</v>
          </cell>
        </row>
        <row r="801">
          <cell r="A801">
            <v>793</v>
          </cell>
          <cell r="B801" t="str">
            <v>Tubo rib loc 24" (aligerada) incluye soldadura</v>
          </cell>
          <cell r="C801" t="str">
            <v>ml</v>
          </cell>
          <cell r="D801">
            <v>210926.60479999997</v>
          </cell>
          <cell r="E801">
            <v>188800</v>
          </cell>
          <cell r="F801" t="str">
            <v>LISTA DE PRECIOS RIB-LOC (J.R.)</v>
          </cell>
          <cell r="G801">
            <v>105500</v>
          </cell>
          <cell r="H801">
            <v>188800</v>
          </cell>
          <cell r="I801" t="str">
            <v>LISTA DE PRECIOS RIB-LOC (J.R.)</v>
          </cell>
          <cell r="N801">
            <v>-105426.60479999997</v>
          </cell>
          <cell r="O801" t="str">
            <v>BUSCAR UN MEJOR PRECIO</v>
          </cell>
        </row>
        <row r="802">
          <cell r="A802">
            <v>794</v>
          </cell>
          <cell r="B802" t="str">
            <v>Tubo rib loc 26" (aligerada) incluye soldadura</v>
          </cell>
          <cell r="C802" t="str">
            <v>ml</v>
          </cell>
          <cell r="D802">
            <v>250955.73747999998</v>
          </cell>
          <cell r="E802">
            <v>224630</v>
          </cell>
          <cell r="F802" t="str">
            <v>LISTA DE PRECIOS RIB-LOC (J.R.)</v>
          </cell>
          <cell r="G802">
            <v>122203</v>
          </cell>
          <cell r="H802">
            <v>224630</v>
          </cell>
          <cell r="I802" t="str">
            <v>LISTA DE PRECIOS RIB-LOC (J.R.)</v>
          </cell>
          <cell r="N802">
            <v>-128752.73747999998</v>
          </cell>
          <cell r="O802" t="str">
            <v>BUSCAR UN MEJOR PRECIO</v>
          </cell>
        </row>
        <row r="803">
          <cell r="A803">
            <v>795</v>
          </cell>
          <cell r="B803" t="str">
            <v>Tubo rib loc 27" (aligerada) incluye soldadura</v>
          </cell>
          <cell r="C803" t="str">
            <v>ml</v>
          </cell>
          <cell r="D803">
            <v>274215.75819999998</v>
          </cell>
          <cell r="E803">
            <v>245450</v>
          </cell>
          <cell r="F803" t="str">
            <v>LISTA DE PRECIOS RIB-LOC (J.R.)</v>
          </cell>
          <cell r="G803">
            <v>127594</v>
          </cell>
          <cell r="H803">
            <v>245450</v>
          </cell>
          <cell r="I803" t="str">
            <v>LISTA DE PRECIOS RIB-LOC (J.R.)</v>
          </cell>
          <cell r="N803">
            <v>-146621.75819999998</v>
          </cell>
          <cell r="O803" t="str">
            <v>BUSCAR UN MEJOR PRECIO</v>
          </cell>
        </row>
        <row r="804">
          <cell r="A804">
            <v>796</v>
          </cell>
          <cell r="B804" t="str">
            <v>Tubo rib loc 28" (aligerada) incluye soldadura</v>
          </cell>
          <cell r="C804" t="str">
            <v>ml</v>
          </cell>
          <cell r="D804">
            <v>305335.25277999998</v>
          </cell>
          <cell r="E804">
            <v>273305</v>
          </cell>
          <cell r="F804" t="str">
            <v>LISTA DE PRECIOS RIB-LOC (J.R.)</v>
          </cell>
          <cell r="G804">
            <v>132353</v>
          </cell>
          <cell r="H804">
            <v>273305</v>
          </cell>
          <cell r="I804" t="str">
            <v>LISTA DE PRECIOS RIB-LOC (J.R.)</v>
          </cell>
          <cell r="N804">
            <v>-172982.25277999998</v>
          </cell>
          <cell r="O804" t="str">
            <v>BUSCAR UN MEJOR PRECIO</v>
          </cell>
        </row>
        <row r="805">
          <cell r="A805">
            <v>797</v>
          </cell>
          <cell r="B805" t="str">
            <v>Tubo rib loc 30" (aligerada) incluye soldadura</v>
          </cell>
          <cell r="C805" t="str">
            <v>ml</v>
          </cell>
          <cell r="D805" t="e">
            <v>#VALUE!</v>
          </cell>
          <cell r="E805" t="str">
            <v>COTIZAR</v>
          </cell>
          <cell r="F805" t="str">
            <v>NO TIENE PRECIO</v>
          </cell>
          <cell r="G805">
            <v>143926</v>
          </cell>
          <cell r="N805" t="e">
            <v>#VALUE!</v>
          </cell>
          <cell r="O805" t="e">
            <v>#VALUE!</v>
          </cell>
        </row>
        <row r="806">
          <cell r="A806">
            <v>798</v>
          </cell>
          <cell r="B806" t="str">
            <v>Tubo rib loc 30" (reforzado) incluye soldadura</v>
          </cell>
          <cell r="C806" t="str">
            <v>ml</v>
          </cell>
          <cell r="D806">
            <v>317104.91263999994</v>
          </cell>
          <cell r="E806">
            <v>283840</v>
          </cell>
          <cell r="F806" t="str">
            <v>LISTA DE PRECIOS RIB-LOC (J.R.)</v>
          </cell>
          <cell r="G806">
            <v>206822</v>
          </cell>
          <cell r="H806">
            <v>283840</v>
          </cell>
          <cell r="I806" t="str">
            <v>LISTA DE PRECIOS RIB-LOC (J.R.)</v>
          </cell>
          <cell r="N806">
            <v>-110282.91263999994</v>
          </cell>
          <cell r="O806" t="str">
            <v>BUSCAR UN MEJOR PRECIO</v>
          </cell>
        </row>
        <row r="807">
          <cell r="A807">
            <v>799</v>
          </cell>
          <cell r="B807" t="str">
            <v>Tubo rib loc 32" (aligerada) incluye soldadura</v>
          </cell>
          <cell r="C807" t="str">
            <v>ml</v>
          </cell>
          <cell r="D807" t="e">
            <v>#VALUE!</v>
          </cell>
          <cell r="E807" t="str">
            <v>COTIZAR</v>
          </cell>
          <cell r="F807" t="str">
            <v>NO TIENE PRECIO</v>
          </cell>
          <cell r="G807">
            <v>153477</v>
          </cell>
          <cell r="N807" t="e">
            <v>#VALUE!</v>
          </cell>
          <cell r="O807" t="e">
            <v>#VALUE!</v>
          </cell>
        </row>
        <row r="808">
          <cell r="A808">
            <v>800</v>
          </cell>
          <cell r="B808" t="str">
            <v>Tubo rib loc 32" (reforzado) incluye soldadura</v>
          </cell>
          <cell r="C808" t="str">
            <v>ml</v>
          </cell>
          <cell r="D808">
            <v>361457.59383999993</v>
          </cell>
          <cell r="E808">
            <v>323540</v>
          </cell>
          <cell r="F808" t="str">
            <v>LISTA DE PRECIOS RIB-LOC (J.R.)</v>
          </cell>
          <cell r="G808">
            <v>220312</v>
          </cell>
          <cell r="H808">
            <v>323540</v>
          </cell>
          <cell r="I808" t="str">
            <v>LISTA DE PRECIOS RIB-LOC (J.R.)</v>
          </cell>
          <cell r="N808">
            <v>-141145.59383999993</v>
          </cell>
          <cell r="O808" t="str">
            <v>BUSCAR UN MEJOR PRECIO</v>
          </cell>
        </row>
        <row r="809">
          <cell r="A809">
            <v>801</v>
          </cell>
          <cell r="B809" t="str">
            <v>Tubo rib loc 33" (aligerada) incluye soldadura</v>
          </cell>
          <cell r="C809" t="str">
            <v>ml</v>
          </cell>
          <cell r="D809" t="e">
            <v>#VALUE!</v>
          </cell>
          <cell r="E809" t="str">
            <v>COTIZAR</v>
          </cell>
          <cell r="F809" t="str">
            <v>NO TIENE PRECIO</v>
          </cell>
          <cell r="G809">
            <v>160266</v>
          </cell>
          <cell r="N809" t="e">
            <v>#VALUE!</v>
          </cell>
          <cell r="O809" t="e">
            <v>#VALUE!</v>
          </cell>
        </row>
        <row r="810">
          <cell r="A810">
            <v>802</v>
          </cell>
          <cell r="B810" t="str">
            <v>Tubo rib loc 34" (aligerada) incluye soldadura</v>
          </cell>
          <cell r="C810" t="str">
            <v>ml</v>
          </cell>
          <cell r="D810" t="e">
            <v>#VALUE!</v>
          </cell>
          <cell r="E810" t="str">
            <v>COTIZAR</v>
          </cell>
          <cell r="F810" t="str">
            <v>NO TIENE PRECIO</v>
          </cell>
          <cell r="G810">
            <v>167048</v>
          </cell>
          <cell r="N810" t="e">
            <v>#VALUE!</v>
          </cell>
          <cell r="O810" t="e">
            <v>#VALUE!</v>
          </cell>
        </row>
        <row r="811">
          <cell r="A811">
            <v>803</v>
          </cell>
          <cell r="B811" t="str">
            <v>Tubo rib loc 34" (reforzado) incluye soldadura</v>
          </cell>
          <cell r="C811" t="str">
            <v>ml</v>
          </cell>
          <cell r="D811">
            <v>426528.67485999997</v>
          </cell>
          <cell r="E811">
            <v>381785</v>
          </cell>
          <cell r="F811" t="str">
            <v>LISTA DE PRECIOS RIB-LOC (J.R.)</v>
          </cell>
          <cell r="G811">
            <v>233789</v>
          </cell>
          <cell r="H811">
            <v>381785</v>
          </cell>
          <cell r="I811" t="str">
            <v>LISTA DE PRECIOS RIB-LOC (J.R.)</v>
          </cell>
          <cell r="N811">
            <v>-192739.67485999997</v>
          </cell>
          <cell r="O811" t="str">
            <v>BUSCAR UN MEJOR PRECIO</v>
          </cell>
        </row>
        <row r="812">
          <cell r="A812">
            <v>804</v>
          </cell>
          <cell r="B812" t="str">
            <v>Tubo rib loc 36" (aligerada) incluye soldadura</v>
          </cell>
          <cell r="C812" t="str">
            <v>ml</v>
          </cell>
          <cell r="D812" t="e">
            <v>#VALUE!</v>
          </cell>
          <cell r="E812" t="str">
            <v>COTIZAR</v>
          </cell>
          <cell r="F812" t="str">
            <v>NO TIENE PRECIO</v>
          </cell>
          <cell r="G812">
            <v>189990</v>
          </cell>
          <cell r="N812" t="e">
            <v>#VALUE!</v>
          </cell>
          <cell r="O812" t="e">
            <v>#VALUE!</v>
          </cell>
        </row>
        <row r="813">
          <cell r="A813">
            <v>805</v>
          </cell>
          <cell r="B813" t="str">
            <v>Tubo rib loc 36" (reforzado) incluye soldadura</v>
          </cell>
          <cell r="C813" t="str">
            <v>ml</v>
          </cell>
          <cell r="D813">
            <v>585170.50685999996</v>
          </cell>
          <cell r="E813">
            <v>523785</v>
          </cell>
          <cell r="F813" t="str">
            <v>LISTA DE PRECIOS RIB-LOC (J.R.)</v>
          </cell>
          <cell r="G813">
            <v>247267</v>
          </cell>
          <cell r="H813">
            <v>523785</v>
          </cell>
          <cell r="I813" t="str">
            <v>LISTA DE PRECIOS RIB-LOC (J.R.)</v>
          </cell>
          <cell r="N813">
            <v>-337903.50685999996</v>
          </cell>
          <cell r="O813" t="str">
            <v>BUSCAR UN MEJOR PRECIO</v>
          </cell>
        </row>
        <row r="814">
          <cell r="A814">
            <v>806</v>
          </cell>
          <cell r="B814" t="str">
            <v>Tubo rib loc 38" (reforzado) incluye soldadura</v>
          </cell>
          <cell r="C814" t="str">
            <v>ml</v>
          </cell>
          <cell r="D814">
            <v>606374.88693999988</v>
          </cell>
          <cell r="E814">
            <v>542765</v>
          </cell>
          <cell r="F814" t="str">
            <v>LISTA DE PRECIOS RIB-LOC (J.R.)</v>
          </cell>
          <cell r="G814">
            <v>260761</v>
          </cell>
          <cell r="H814">
            <v>542765</v>
          </cell>
          <cell r="I814" t="str">
            <v>LISTA DE PRECIOS RIB-LOC (J.R.)</v>
          </cell>
          <cell r="N814">
            <v>-345613.88693999988</v>
          </cell>
          <cell r="O814" t="str">
            <v>BUSCAR UN MEJOR PRECIO</v>
          </cell>
        </row>
        <row r="815">
          <cell r="A815">
            <v>807</v>
          </cell>
          <cell r="B815" t="str">
            <v>Tubo rib loc 40" (aligerada) incluye soldadura</v>
          </cell>
          <cell r="C815" t="str">
            <v>ml</v>
          </cell>
          <cell r="D815" t="e">
            <v>#VALUE!</v>
          </cell>
          <cell r="E815" t="str">
            <v>COTIZAR</v>
          </cell>
          <cell r="F815" t="str">
            <v>NO TIENE PRECIO</v>
          </cell>
          <cell r="G815">
            <v>250753</v>
          </cell>
          <cell r="N815" t="e">
            <v>#VALUE!</v>
          </cell>
          <cell r="O815" t="e">
            <v>#VALUE!</v>
          </cell>
        </row>
        <row r="816">
          <cell r="A816">
            <v>808</v>
          </cell>
          <cell r="B816" t="str">
            <v>Tubo rib loc 40" (reforzado) incluye soldadura</v>
          </cell>
          <cell r="C816" t="str">
            <v>ml</v>
          </cell>
          <cell r="D816">
            <v>672457.03033999982</v>
          </cell>
          <cell r="E816">
            <v>601915</v>
          </cell>
          <cell r="F816" t="str">
            <v>LISTA DE PRECIOS RIB-LOC (J.R.)</v>
          </cell>
          <cell r="G816">
            <v>284537</v>
          </cell>
          <cell r="H816">
            <v>601915</v>
          </cell>
          <cell r="I816" t="str">
            <v>LISTA DE PRECIOS RIB-LOC (J.R.)</v>
          </cell>
          <cell r="N816">
            <v>-387920.03033999982</v>
          </cell>
          <cell r="O816" t="str">
            <v>BUSCAR UN MEJOR PRECIO</v>
          </cell>
        </row>
        <row r="817">
          <cell r="A817">
            <v>809</v>
          </cell>
          <cell r="B817" t="str">
            <v>Tubo rib loc 42" (reforzado) incluye soldadura</v>
          </cell>
          <cell r="C817" t="str">
            <v>ml</v>
          </cell>
          <cell r="D817">
            <v>699035.12317999988</v>
          </cell>
          <cell r="E817">
            <v>625705</v>
          </cell>
          <cell r="F817" t="str">
            <v>LISTA DE PRECIOS RIB-LOC (J.R.)</v>
          </cell>
          <cell r="G817">
            <v>298532</v>
          </cell>
          <cell r="H817">
            <v>625705</v>
          </cell>
          <cell r="I817" t="str">
            <v>LISTA DE PRECIOS RIB-LOC (J.R.)</v>
          </cell>
          <cell r="N817">
            <v>-400503.12317999988</v>
          </cell>
          <cell r="O817" t="str">
            <v>BUSCAR UN MEJOR PRECIO</v>
          </cell>
        </row>
        <row r="818">
          <cell r="A818">
            <v>810</v>
          </cell>
          <cell r="B818" t="str">
            <v>Tubo rib loc 44" (aligerada) incluye soldadura</v>
          </cell>
          <cell r="C818" t="str">
            <v>ml</v>
          </cell>
          <cell r="D818" t="e">
            <v>#VALUE!</v>
          </cell>
          <cell r="E818" t="str">
            <v>COTIZAR</v>
          </cell>
          <cell r="F818" t="str">
            <v>NO TIENE PRECIO</v>
          </cell>
          <cell r="G818">
            <v>311350</v>
          </cell>
          <cell r="N818" t="e">
            <v>#VALUE!</v>
          </cell>
          <cell r="O818" t="e">
            <v>#VALUE!</v>
          </cell>
        </row>
        <row r="819">
          <cell r="A819">
            <v>811</v>
          </cell>
          <cell r="B819" t="str">
            <v>Tubo rib loc 44" (reforzado) incluye soldadura</v>
          </cell>
          <cell r="C819" t="str">
            <v>ml</v>
          </cell>
          <cell r="D819">
            <v>710888.57273999986</v>
          </cell>
          <cell r="E819">
            <v>636315</v>
          </cell>
          <cell r="F819" t="str">
            <v>LISTA DE PRECIOS RIB-LOC (J.R.)</v>
          </cell>
          <cell r="G819">
            <v>312532</v>
          </cell>
          <cell r="H819">
            <v>636315</v>
          </cell>
          <cell r="I819" t="str">
            <v>LISTA DE PRECIOS RIB-LOC (J.R.)</v>
          </cell>
          <cell r="N819">
            <v>-398356.57273999986</v>
          </cell>
          <cell r="O819" t="str">
            <v>BUSCAR UN MEJOR PRECIO</v>
          </cell>
        </row>
        <row r="820">
          <cell r="A820">
            <v>812</v>
          </cell>
          <cell r="B820" t="str">
            <v>Tubo rib loc 46" (reforzado) incluye soldadura</v>
          </cell>
          <cell r="C820" t="str">
            <v>ml</v>
          </cell>
          <cell r="D820">
            <v>720379.15275999997</v>
          </cell>
          <cell r="E820">
            <v>644810</v>
          </cell>
          <cell r="F820" t="str">
            <v>LISTA DE PRECIOS RIB-LOC (J.R.)</v>
          </cell>
          <cell r="G820">
            <v>326515</v>
          </cell>
          <cell r="H820">
            <v>644810</v>
          </cell>
          <cell r="I820" t="str">
            <v>LISTA DE PRECIOS RIB-LOC (J.R.)</v>
          </cell>
          <cell r="N820">
            <v>-393864.15275999997</v>
          </cell>
          <cell r="O820" t="str">
            <v>BUSCAR UN MEJOR PRECIO</v>
          </cell>
        </row>
        <row r="821">
          <cell r="A821">
            <v>813</v>
          </cell>
          <cell r="B821" t="str">
            <v>Tubo rib loc 48" (aligerada) incluye soldadura</v>
          </cell>
          <cell r="C821" t="str">
            <v>ml</v>
          </cell>
          <cell r="D821" t="e">
            <v>#VALUE!</v>
          </cell>
          <cell r="E821" t="str">
            <v>COTIZAR</v>
          </cell>
          <cell r="F821" t="str">
            <v>NO TIENE PRECIO</v>
          </cell>
          <cell r="G821">
            <v>369785</v>
          </cell>
          <cell r="N821" t="e">
            <v>#VALUE!</v>
          </cell>
          <cell r="O821" t="e">
            <v>#VALUE!</v>
          </cell>
        </row>
        <row r="822">
          <cell r="A822">
            <v>814</v>
          </cell>
          <cell r="B822" t="str">
            <v>Tubo rib loc 48" (reforzado) incluye soldadura</v>
          </cell>
          <cell r="C822" t="str">
            <v>ml</v>
          </cell>
          <cell r="D822">
            <v>726132.71216</v>
          </cell>
          <cell r="E822">
            <v>649960</v>
          </cell>
          <cell r="F822" t="str">
            <v>LISTA DE PRECIOS RIB-LOC (J.R.)</v>
          </cell>
          <cell r="G822">
            <v>340510</v>
          </cell>
          <cell r="H822">
            <v>649960</v>
          </cell>
          <cell r="I822" t="str">
            <v>LISTA DE PRECIOS RIB-LOC (J.R.)</v>
          </cell>
          <cell r="N822">
            <v>-385622.71216</v>
          </cell>
          <cell r="O822" t="str">
            <v>BUSCAR UN MEJOR PRECIO</v>
          </cell>
        </row>
        <row r="823">
          <cell r="A823">
            <v>815</v>
          </cell>
          <cell r="B823" t="str">
            <v>Tubo rib loc 50" (reforzado) incluye soldadura</v>
          </cell>
          <cell r="C823" t="str">
            <v>ml</v>
          </cell>
          <cell r="D823" t="e">
            <v>#VALUE!</v>
          </cell>
          <cell r="E823" t="str">
            <v>COTIZAR</v>
          </cell>
          <cell r="F823" t="str">
            <v>NO TIENE PRECIO</v>
          </cell>
          <cell r="G823">
            <v>372604</v>
          </cell>
          <cell r="N823" t="e">
            <v>#VALUE!</v>
          </cell>
          <cell r="O823" t="e">
            <v>#VALUE!</v>
          </cell>
        </row>
        <row r="824">
          <cell r="A824">
            <v>816</v>
          </cell>
          <cell r="B824" t="str">
            <v>Tubo rib loc 52" (aligerada) incluye soldadura</v>
          </cell>
          <cell r="C824" t="str">
            <v>ml</v>
          </cell>
          <cell r="D824" t="e">
            <v>#VALUE!</v>
          </cell>
          <cell r="E824" t="str">
            <v>COTIZAR</v>
          </cell>
          <cell r="F824" t="str">
            <v>NO TIENE PRECIO</v>
          </cell>
          <cell r="G824">
            <v>380159</v>
          </cell>
          <cell r="N824" t="e">
            <v>#VALUE!</v>
          </cell>
          <cell r="O824" t="e">
            <v>#VALUE!</v>
          </cell>
        </row>
        <row r="825">
          <cell r="A825">
            <v>817</v>
          </cell>
          <cell r="B825" t="str">
            <v>Tubo rib loc 52" (reforzado) incluye soldadura</v>
          </cell>
          <cell r="C825" t="str">
            <v>ml</v>
          </cell>
          <cell r="D825" t="e">
            <v>#VALUE!</v>
          </cell>
          <cell r="E825" t="str">
            <v>COTIZAR</v>
          </cell>
          <cell r="F825" t="str">
            <v>NO TIENE PRECIO</v>
          </cell>
          <cell r="G825">
            <v>387287</v>
          </cell>
          <cell r="N825" t="e">
            <v>#VALUE!</v>
          </cell>
          <cell r="O825" t="e">
            <v>#VALUE!</v>
          </cell>
        </row>
        <row r="826">
          <cell r="A826">
            <v>818</v>
          </cell>
          <cell r="B826" t="str">
            <v>Tubo rib loc 54" (reforzado) incluye soldadura</v>
          </cell>
          <cell r="C826" t="str">
            <v>ml</v>
          </cell>
          <cell r="D826" t="e">
            <v>#VALUE!</v>
          </cell>
          <cell r="E826" t="str">
            <v>COTIZAR</v>
          </cell>
          <cell r="F826" t="str">
            <v>NO TIENE PRECIO</v>
          </cell>
          <cell r="G826">
            <v>409687</v>
          </cell>
          <cell r="N826" t="e">
            <v>#VALUE!</v>
          </cell>
          <cell r="O826" t="e">
            <v>#VALUE!</v>
          </cell>
        </row>
        <row r="827">
          <cell r="A827">
            <v>819</v>
          </cell>
          <cell r="B827" t="str">
            <v>Tubo rib loc 56" (aligerada) incluye soldadura</v>
          </cell>
          <cell r="C827" t="str">
            <v>ml</v>
          </cell>
          <cell r="D827" t="e">
            <v>#VALUE!</v>
          </cell>
          <cell r="E827" t="str">
            <v>COTIZAR</v>
          </cell>
          <cell r="F827" t="str">
            <v>NO TIENE PRECIO</v>
          </cell>
          <cell r="G827">
            <v>407975</v>
          </cell>
          <cell r="N827" t="e">
            <v>#VALUE!</v>
          </cell>
          <cell r="O827" t="e">
            <v>#VALUE!</v>
          </cell>
        </row>
        <row r="828">
          <cell r="A828">
            <v>820</v>
          </cell>
          <cell r="B828" t="str">
            <v>Tubo rib loc 56" (reforzado) incluye soldadura</v>
          </cell>
          <cell r="C828" t="str">
            <v>ml</v>
          </cell>
          <cell r="D828" t="e">
            <v>#VALUE!</v>
          </cell>
          <cell r="E828" t="str">
            <v>COTIZAR</v>
          </cell>
          <cell r="F828" t="str">
            <v>NO TIENE PRECIO</v>
          </cell>
          <cell r="G828">
            <v>433023</v>
          </cell>
          <cell r="N828" t="e">
            <v>#VALUE!</v>
          </cell>
          <cell r="O828" t="e">
            <v>#VALUE!</v>
          </cell>
        </row>
        <row r="829">
          <cell r="A829">
            <v>821</v>
          </cell>
          <cell r="B829" t="str">
            <v>Tubo rib loc 58" (reforzado) incluye soldadura</v>
          </cell>
          <cell r="C829" t="str">
            <v>ml</v>
          </cell>
          <cell r="D829" t="e">
            <v>#VALUE!</v>
          </cell>
          <cell r="E829" t="str">
            <v>COTIZAR</v>
          </cell>
          <cell r="F829" t="str">
            <v>NO TIENE PRECIO</v>
          </cell>
          <cell r="G829">
            <v>448279</v>
          </cell>
          <cell r="N829" t="e">
            <v>#VALUE!</v>
          </cell>
          <cell r="O829" t="e">
            <v>#VALUE!</v>
          </cell>
        </row>
        <row r="830">
          <cell r="A830">
            <v>822</v>
          </cell>
          <cell r="B830" t="str">
            <v>Tubo rib loc 6" incluye soldadura</v>
          </cell>
          <cell r="C830" t="str">
            <v>ml</v>
          </cell>
          <cell r="D830">
            <v>18908.542299999997</v>
          </cell>
          <cell r="E830">
            <v>16925</v>
          </cell>
          <cell r="F830" t="str">
            <v>LISTA DE PRECIOS RIB-LOC (J.R.)</v>
          </cell>
          <cell r="G830">
            <v>9933</v>
          </cell>
          <cell r="H830">
            <v>16925</v>
          </cell>
          <cell r="I830" t="str">
            <v>LISTA DE PRECIOS RIB-LOC (J.R.)</v>
          </cell>
          <cell r="N830">
            <v>-8975.5422999999973</v>
          </cell>
          <cell r="O830" t="str">
            <v>BUSCAR UN MEJOR PRECIO</v>
          </cell>
        </row>
        <row r="831">
          <cell r="A831">
            <v>823</v>
          </cell>
          <cell r="B831" t="str">
            <v>Tubo rib loc 60" (aligerada) incluye soldadura</v>
          </cell>
          <cell r="C831" t="str">
            <v>ml</v>
          </cell>
          <cell r="D831" t="e">
            <v>#VALUE!</v>
          </cell>
          <cell r="E831" t="str">
            <v>COTIZAR</v>
          </cell>
          <cell r="F831" t="str">
            <v>NO TIENE PRECIO</v>
          </cell>
          <cell r="G831">
            <v>468056</v>
          </cell>
          <cell r="N831" t="e">
            <v>#VALUE!</v>
          </cell>
          <cell r="O831" t="e">
            <v>#VALUE!</v>
          </cell>
        </row>
        <row r="832">
          <cell r="A832">
            <v>824</v>
          </cell>
          <cell r="B832" t="str">
            <v>Tubo rib loc 60" (reforzado) incluye soldadura</v>
          </cell>
          <cell r="C832" t="str">
            <v>ml</v>
          </cell>
          <cell r="D832" t="e">
            <v>#VALUE!</v>
          </cell>
          <cell r="E832" t="str">
            <v>COTIZAR</v>
          </cell>
          <cell r="F832" t="str">
            <v>NO TIENE PRECIO</v>
          </cell>
          <cell r="G832">
            <v>502967</v>
          </cell>
          <cell r="N832" t="e">
            <v>#VALUE!</v>
          </cell>
          <cell r="O832" t="e">
            <v>#VALUE!</v>
          </cell>
        </row>
        <row r="833">
          <cell r="A833">
            <v>825</v>
          </cell>
          <cell r="B833" t="str">
            <v>Tubo rib loc 62" (reforzado) incluye soldadura</v>
          </cell>
          <cell r="C833" t="str">
            <v>ml</v>
          </cell>
          <cell r="D833" t="e">
            <v>#VALUE!</v>
          </cell>
          <cell r="E833" t="str">
            <v>COTIZAR</v>
          </cell>
          <cell r="F833" t="str">
            <v>NO TIENE PRECIO</v>
          </cell>
          <cell r="G833">
            <v>530822</v>
          </cell>
          <cell r="N833" t="e">
            <v>#VALUE!</v>
          </cell>
          <cell r="O833" t="e">
            <v>#VALUE!</v>
          </cell>
        </row>
        <row r="834">
          <cell r="A834">
            <v>826</v>
          </cell>
          <cell r="B834" t="str">
            <v>Tubo rib loc 64" (reforzado) incluye soldadura</v>
          </cell>
          <cell r="C834" t="str">
            <v>ml</v>
          </cell>
          <cell r="D834" t="e">
            <v>#VALUE!</v>
          </cell>
          <cell r="E834" t="str">
            <v>COTIZAR</v>
          </cell>
          <cell r="F834" t="str">
            <v>NO TIENE PRECIO</v>
          </cell>
          <cell r="G834">
            <v>602374</v>
          </cell>
          <cell r="N834" t="e">
            <v>#VALUE!</v>
          </cell>
          <cell r="O834" t="e">
            <v>#VALUE!</v>
          </cell>
        </row>
        <row r="835">
          <cell r="A835">
            <v>827</v>
          </cell>
          <cell r="B835" t="str">
            <v>Tubo rib loc 66" (reforzado) incluye soldadura</v>
          </cell>
          <cell r="C835" t="str">
            <v>ml</v>
          </cell>
          <cell r="D835" t="e">
            <v>#VALUE!</v>
          </cell>
          <cell r="E835" t="str">
            <v>COTIZAR</v>
          </cell>
          <cell r="F835" t="str">
            <v>NO TIENE PRECIO</v>
          </cell>
          <cell r="G835">
            <v>634700</v>
          </cell>
          <cell r="N835" t="e">
            <v>#VALUE!</v>
          </cell>
          <cell r="O835" t="e">
            <v>#VALUE!</v>
          </cell>
        </row>
        <row r="836">
          <cell r="A836">
            <v>828</v>
          </cell>
          <cell r="B836" t="str">
            <v>Tubo rib loc 68" (reforzado) incluye soldadura</v>
          </cell>
          <cell r="C836" t="str">
            <v>ml</v>
          </cell>
          <cell r="D836" t="e">
            <v>#VALUE!</v>
          </cell>
          <cell r="E836" t="str">
            <v>COTIZAR</v>
          </cell>
          <cell r="F836" t="str">
            <v>NO TIENE PRECIO</v>
          </cell>
          <cell r="G836">
            <v>653664</v>
          </cell>
          <cell r="N836" t="e">
            <v>#VALUE!</v>
          </cell>
          <cell r="O836" t="e">
            <v>#VALUE!</v>
          </cell>
        </row>
        <row r="837">
          <cell r="A837">
            <v>829</v>
          </cell>
          <cell r="B837" t="str">
            <v>Tubo rib loc 70" (reforzado) incluye soldadura</v>
          </cell>
          <cell r="C837" t="str">
            <v>ml</v>
          </cell>
          <cell r="D837" t="e">
            <v>#VALUE!</v>
          </cell>
          <cell r="E837" t="str">
            <v>COTIZAR</v>
          </cell>
          <cell r="F837" t="str">
            <v>NO TIENE PRECIO</v>
          </cell>
          <cell r="G837">
            <v>687909</v>
          </cell>
          <cell r="N837" t="e">
            <v>#VALUE!</v>
          </cell>
          <cell r="O837" t="e">
            <v>#VALUE!</v>
          </cell>
        </row>
        <row r="838">
          <cell r="A838">
            <v>830</v>
          </cell>
          <cell r="B838" t="str">
            <v>Tubo rib loc 72" (reforzado) incluye soldadura</v>
          </cell>
          <cell r="C838" t="str">
            <v>ml</v>
          </cell>
          <cell r="D838" t="e">
            <v>#VALUE!</v>
          </cell>
          <cell r="E838" t="str">
            <v>COTIZAR</v>
          </cell>
          <cell r="F838" t="str">
            <v>NO TIENE PRECIO</v>
          </cell>
          <cell r="G838">
            <v>723796</v>
          </cell>
          <cell r="N838" t="e">
            <v>#VALUE!</v>
          </cell>
          <cell r="O838" t="e">
            <v>#VALUE!</v>
          </cell>
        </row>
        <row r="839">
          <cell r="A839">
            <v>831</v>
          </cell>
          <cell r="B839" t="str">
            <v>Tubo rib loc 74" (reforzado) incluye soldadura</v>
          </cell>
          <cell r="C839" t="str">
            <v>ml</v>
          </cell>
          <cell r="D839" t="e">
            <v>#VALUE!</v>
          </cell>
          <cell r="E839" t="str">
            <v>COTIZAR</v>
          </cell>
          <cell r="F839" t="str">
            <v>NO TIENE PRECIO</v>
          </cell>
          <cell r="G839">
            <v>743632</v>
          </cell>
          <cell r="N839" t="e">
            <v>#VALUE!</v>
          </cell>
          <cell r="O839" t="e">
            <v>#VALUE!</v>
          </cell>
        </row>
        <row r="840">
          <cell r="A840">
            <v>832</v>
          </cell>
          <cell r="B840" t="str">
            <v>Tubo rib loc 76" (reforzado) incluye soldadura</v>
          </cell>
          <cell r="C840" t="str">
            <v>ml</v>
          </cell>
          <cell r="D840" t="e">
            <v>#VALUE!</v>
          </cell>
          <cell r="E840" t="str">
            <v>COTIZAR</v>
          </cell>
          <cell r="F840" t="str">
            <v>NO TIENE PRECIO</v>
          </cell>
          <cell r="G840">
            <v>763479</v>
          </cell>
          <cell r="N840" t="e">
            <v>#VALUE!</v>
          </cell>
          <cell r="O840" t="e">
            <v>#VALUE!</v>
          </cell>
        </row>
        <row r="841">
          <cell r="A841">
            <v>833</v>
          </cell>
          <cell r="B841" t="str">
            <v>Tubo rib loc 78" (reforzado) incluye soldadura</v>
          </cell>
          <cell r="C841" t="str">
            <v>ml</v>
          </cell>
          <cell r="D841" t="e">
            <v>#VALUE!</v>
          </cell>
          <cell r="E841" t="str">
            <v>COTIZAR</v>
          </cell>
          <cell r="F841" t="str">
            <v>NO TIENE PRECIO</v>
          </cell>
          <cell r="G841">
            <v>801962</v>
          </cell>
          <cell r="N841" t="e">
            <v>#VALUE!</v>
          </cell>
          <cell r="O841" t="e">
            <v>#VALUE!</v>
          </cell>
        </row>
        <row r="842">
          <cell r="A842">
            <v>834</v>
          </cell>
          <cell r="B842" t="str">
            <v>Tubo rib loc 8" (aligerada) incluye soldadura</v>
          </cell>
          <cell r="C842" t="str">
            <v>ml</v>
          </cell>
          <cell r="D842">
            <v>28387.950359999999</v>
          </cell>
          <cell r="E842">
            <v>25410</v>
          </cell>
          <cell r="F842" t="str">
            <v>LISTA DE PRECIOS RIB-LOC (J.R.)</v>
          </cell>
          <cell r="G842">
            <v>13465</v>
          </cell>
          <cell r="H842">
            <v>25410</v>
          </cell>
          <cell r="I842" t="str">
            <v>LISTA DE PRECIOS RIB-LOC (J.R.)</v>
          </cell>
          <cell r="N842">
            <v>-14922.950359999999</v>
          </cell>
          <cell r="O842" t="str">
            <v>BUSCAR UN MEJOR PRECIO</v>
          </cell>
        </row>
        <row r="843">
          <cell r="A843">
            <v>835</v>
          </cell>
          <cell r="B843" t="str">
            <v>Tubo rib loc 80" (reforzado) incluye soldadura</v>
          </cell>
          <cell r="C843" t="str">
            <v>ml</v>
          </cell>
          <cell r="D843" t="e">
            <v>#VALUE!</v>
          </cell>
          <cell r="E843" t="str">
            <v>COTIZAR</v>
          </cell>
          <cell r="F843" t="str">
            <v>NO TIENE PRECIO</v>
          </cell>
          <cell r="G843">
            <v>842381</v>
          </cell>
          <cell r="N843" t="e">
            <v>#VALUE!</v>
          </cell>
          <cell r="O843" t="e">
            <v>#VALUE!</v>
          </cell>
        </row>
        <row r="844">
          <cell r="A844">
            <v>836</v>
          </cell>
          <cell r="B844" t="str">
            <v>Tubo rib loc 9" (aligerada) incluye soldadura</v>
          </cell>
          <cell r="C844" t="str">
            <v>ml</v>
          </cell>
          <cell r="D844">
            <v>33996.274279999998</v>
          </cell>
          <cell r="E844">
            <v>30430</v>
          </cell>
          <cell r="F844" t="str">
            <v>LISTA DE PRECIOS RIB-LOC (J.R.)</v>
          </cell>
          <cell r="G844">
            <v>16114</v>
          </cell>
          <cell r="H844">
            <v>30430</v>
          </cell>
          <cell r="I844" t="str">
            <v>LISTA DE PRECIOS RIB-LOC (J.R.)</v>
          </cell>
          <cell r="N844">
            <v>-17882.274279999998</v>
          </cell>
          <cell r="O844" t="str">
            <v>BUSCAR UN MEJOR PRECIO</v>
          </cell>
        </row>
        <row r="845">
          <cell r="A845">
            <v>837</v>
          </cell>
          <cell r="B845" t="str">
            <v>Tuercas</v>
          </cell>
          <cell r="C845" t="str">
            <v>UNID</v>
          </cell>
          <cell r="D845" t="e">
            <v>#VALUE!</v>
          </cell>
          <cell r="E845" t="str">
            <v>COTIZAR</v>
          </cell>
          <cell r="F845" t="str">
            <v>NO TIENE PRECIO</v>
          </cell>
          <cell r="G845">
            <v>6</v>
          </cell>
          <cell r="N845" t="e">
            <v>#VALUE!</v>
          </cell>
          <cell r="O845" t="e">
            <v>#VALUE!</v>
          </cell>
        </row>
        <row r="846">
          <cell r="A846">
            <v>838</v>
          </cell>
          <cell r="B846" t="str">
            <v>Tuercas</v>
          </cell>
          <cell r="C846" t="str">
            <v>UNID</v>
          </cell>
          <cell r="D846" t="e">
            <v>#VALUE!</v>
          </cell>
          <cell r="E846" t="str">
            <v>COTIZAR</v>
          </cell>
          <cell r="F846" t="str">
            <v>NO TIENE PRECIO</v>
          </cell>
          <cell r="G846">
            <v>10</v>
          </cell>
          <cell r="N846" t="e">
            <v>#VALUE!</v>
          </cell>
          <cell r="O846" t="e">
            <v>#VALUE!</v>
          </cell>
        </row>
        <row r="847">
          <cell r="A847">
            <v>839</v>
          </cell>
          <cell r="B847" t="str">
            <v>Unión conduit met. 1/2"</v>
          </cell>
          <cell r="C847" t="str">
            <v>UN</v>
          </cell>
          <cell r="D847" t="e">
            <v>#VALUE!</v>
          </cell>
          <cell r="E847" t="str">
            <v>COTIZAR</v>
          </cell>
          <cell r="F847" t="str">
            <v>NO TIENE PRECIO</v>
          </cell>
          <cell r="G847">
            <v>800</v>
          </cell>
          <cell r="N847" t="e">
            <v>#VALUE!</v>
          </cell>
          <cell r="O847" t="e">
            <v>#VALUE!</v>
          </cell>
        </row>
        <row r="848">
          <cell r="A848">
            <v>840</v>
          </cell>
          <cell r="B848" t="str">
            <v>Unión conduit met. 3/4"</v>
          </cell>
          <cell r="C848" t="str">
            <v>UN</v>
          </cell>
          <cell r="D848" t="e">
            <v>#VALUE!</v>
          </cell>
          <cell r="E848" t="str">
            <v>COTIZAR</v>
          </cell>
          <cell r="F848" t="str">
            <v>NO TIENE PRECIO</v>
          </cell>
          <cell r="G848">
            <v>950</v>
          </cell>
          <cell r="N848" t="e">
            <v>#VALUE!</v>
          </cell>
          <cell r="O848" t="e">
            <v>#VALUE!</v>
          </cell>
        </row>
        <row r="849">
          <cell r="A849">
            <v>841</v>
          </cell>
          <cell r="B849" t="str">
            <v>Unión D=1 1/2" RDE 21</v>
          </cell>
          <cell r="C849" t="str">
            <v>Und</v>
          </cell>
          <cell r="D849" t="e">
            <v>#VALUE!</v>
          </cell>
          <cell r="E849" t="str">
            <v>COTIZAR</v>
          </cell>
          <cell r="F849" t="str">
            <v>NO TIENE PRECIO</v>
          </cell>
          <cell r="G849">
            <v>1233.08</v>
          </cell>
          <cell r="N849" t="e">
            <v>#VALUE!</v>
          </cell>
          <cell r="O849" t="e">
            <v>#VALUE!</v>
          </cell>
        </row>
        <row r="850">
          <cell r="A850">
            <v>842</v>
          </cell>
          <cell r="B850" t="str">
            <v>Unión D=1 1/4" RDE 21</v>
          </cell>
          <cell r="C850" t="str">
            <v>Und</v>
          </cell>
          <cell r="D850" t="e">
            <v>#VALUE!</v>
          </cell>
          <cell r="E850" t="str">
            <v>COTIZAR</v>
          </cell>
          <cell r="F850" t="str">
            <v>NO TIENE PRECIO</v>
          </cell>
          <cell r="G850">
            <v>904.8</v>
          </cell>
          <cell r="N850" t="e">
            <v>#VALUE!</v>
          </cell>
          <cell r="O850" t="e">
            <v>#VALUE!</v>
          </cell>
        </row>
        <row r="851">
          <cell r="A851">
            <v>843</v>
          </cell>
          <cell r="B851" t="str">
            <v>Unión D=1" RDE 21</v>
          </cell>
          <cell r="C851" t="str">
            <v>Und</v>
          </cell>
          <cell r="D851">
            <v>424.53447999999992</v>
          </cell>
          <cell r="E851">
            <v>380</v>
          </cell>
          <cell r="F851">
            <v>0</v>
          </cell>
          <cell r="G851">
            <v>491.84</v>
          </cell>
          <cell r="H851">
            <v>380</v>
          </cell>
          <cell r="N851">
            <v>67.305520000000058</v>
          </cell>
          <cell r="O851" t="str">
            <v>OK</v>
          </cell>
        </row>
        <row r="852">
          <cell r="A852">
            <v>844</v>
          </cell>
          <cell r="B852" t="str">
            <v>Unión D=1/2" RDE 11</v>
          </cell>
          <cell r="C852" t="str">
            <v>und</v>
          </cell>
          <cell r="D852">
            <v>140.766696</v>
          </cell>
          <cell r="E852">
            <v>126</v>
          </cell>
          <cell r="F852" t="str">
            <v>Según Presupuesto Oficial</v>
          </cell>
          <cell r="G852">
            <v>146.16</v>
          </cell>
          <cell r="H852">
            <v>126</v>
          </cell>
          <cell r="I852" t="str">
            <v>Según Presupuesto Oficial</v>
          </cell>
          <cell r="N852">
            <v>5.3933040000000005</v>
          </cell>
          <cell r="O852" t="str">
            <v>OK</v>
          </cell>
        </row>
        <row r="853">
          <cell r="A853">
            <v>845</v>
          </cell>
          <cell r="B853" t="str">
            <v>Unión D=2" RDE 21</v>
          </cell>
          <cell r="C853" t="str">
            <v>Und</v>
          </cell>
          <cell r="D853" t="e">
            <v>#VALUE!</v>
          </cell>
          <cell r="E853" t="str">
            <v>COTIZAR</v>
          </cell>
          <cell r="F853" t="str">
            <v>NO TIENE PRECIO</v>
          </cell>
          <cell r="G853">
            <v>2023.04</v>
          </cell>
          <cell r="N853" t="e">
            <v>#VALUE!</v>
          </cell>
          <cell r="O853" t="e">
            <v>#VALUE!</v>
          </cell>
        </row>
        <row r="854">
          <cell r="A854">
            <v>846</v>
          </cell>
          <cell r="B854" t="str">
            <v>Unión D=3/4" RDE 11</v>
          </cell>
          <cell r="C854" t="str">
            <v>Und</v>
          </cell>
          <cell r="D854" t="e">
            <v>#VALUE!</v>
          </cell>
          <cell r="E854" t="str">
            <v>COTIZAR</v>
          </cell>
          <cell r="F854" t="str">
            <v>NO TIENE PRECIO</v>
          </cell>
          <cell r="G854">
            <v>303.92</v>
          </cell>
          <cell r="N854" t="e">
            <v>#VALUE!</v>
          </cell>
          <cell r="O854" t="e">
            <v>#VALUE!</v>
          </cell>
        </row>
        <row r="855">
          <cell r="A855">
            <v>847</v>
          </cell>
          <cell r="B855" t="str">
            <v>Uniones D=1/2" RDE 11</v>
          </cell>
          <cell r="C855" t="str">
            <v>und</v>
          </cell>
          <cell r="D855">
            <v>173.16537999999997</v>
          </cell>
          <cell r="E855">
            <v>155</v>
          </cell>
          <cell r="F855">
            <v>0</v>
          </cell>
          <cell r="G855">
            <v>146.16</v>
          </cell>
          <cell r="H855">
            <v>155</v>
          </cell>
          <cell r="N855">
            <v>-27.005379999999974</v>
          </cell>
          <cell r="O855" t="str">
            <v>BUSCAR UN MEJOR PRECIO</v>
          </cell>
        </row>
        <row r="856">
          <cell r="A856">
            <v>848</v>
          </cell>
          <cell r="B856" t="str">
            <v>Uniones D=3/4" RDE 11</v>
          </cell>
          <cell r="C856" t="str">
            <v>UN</v>
          </cell>
          <cell r="D856">
            <v>292.70535200000006</v>
          </cell>
          <cell r="E856">
            <v>262.00000000000006</v>
          </cell>
          <cell r="F856" t="str">
            <v>Según Presupuesto Oficial</v>
          </cell>
          <cell r="G856">
            <v>303.92</v>
          </cell>
          <cell r="H856">
            <v>262.00000000000006</v>
          </cell>
          <cell r="I856" t="str">
            <v>Según Presupuesto Oficial</v>
          </cell>
          <cell r="N856">
            <v>11.214647999999954</v>
          </cell>
          <cell r="O856" t="str">
            <v>OK</v>
          </cell>
        </row>
        <row r="857">
          <cell r="A857">
            <v>849</v>
          </cell>
          <cell r="B857" t="str">
            <v>Valor material prestamo de banco màs derecho de explote</v>
          </cell>
          <cell r="C857" t="str">
            <v>m3</v>
          </cell>
          <cell r="D857" t="e">
            <v>#VALUE!</v>
          </cell>
          <cell r="E857" t="str">
            <v>COTIZAR</v>
          </cell>
          <cell r="F857" t="str">
            <v>NO TIENE PRECIO</v>
          </cell>
          <cell r="G857">
            <v>4000</v>
          </cell>
          <cell r="N857" t="e">
            <v>#VALUE!</v>
          </cell>
          <cell r="O857" t="e">
            <v>#VALUE!</v>
          </cell>
        </row>
        <row r="858">
          <cell r="A858">
            <v>850</v>
          </cell>
          <cell r="B858" t="str">
            <v>Válvula 1.1/2" lavadero</v>
          </cell>
          <cell r="C858" t="str">
            <v>UN</v>
          </cell>
          <cell r="D858" t="e">
            <v>#VALUE!</v>
          </cell>
          <cell r="E858" t="str">
            <v>COTIZAR</v>
          </cell>
          <cell r="F858" t="str">
            <v>NO TIENE PRECIO</v>
          </cell>
          <cell r="G858">
            <v>1700</v>
          </cell>
          <cell r="N858" t="e">
            <v>#VALUE!</v>
          </cell>
          <cell r="O858" t="e">
            <v>#VALUE!</v>
          </cell>
        </row>
        <row r="859">
          <cell r="A859">
            <v>851</v>
          </cell>
          <cell r="B859" t="str">
            <v>Válvula porcelanizada</v>
          </cell>
          <cell r="C859" t="str">
            <v>UNID</v>
          </cell>
          <cell r="D859">
            <v>2010.9527999999998</v>
          </cell>
          <cell r="E859">
            <v>1800</v>
          </cell>
          <cell r="F859" t="str">
            <v>FERRELECTRICOS ANZEA (J.R.)</v>
          </cell>
          <cell r="G859">
            <v>1200</v>
          </cell>
          <cell r="H859">
            <v>1800</v>
          </cell>
          <cell r="I859" t="str">
            <v>FERRELECTRICOS ANZEA (J.R.)</v>
          </cell>
          <cell r="N859">
            <v>-810.9527999999998</v>
          </cell>
          <cell r="O859" t="str">
            <v>BUSCAR UN MEJOR PRECIO</v>
          </cell>
        </row>
        <row r="860">
          <cell r="A860">
            <v>852</v>
          </cell>
          <cell r="B860" t="str">
            <v>Válvula porcelanizada 60amp</v>
          </cell>
          <cell r="C860" t="str">
            <v>UNID</v>
          </cell>
          <cell r="D860">
            <v>2010.9527999999998</v>
          </cell>
          <cell r="E860">
            <v>1800</v>
          </cell>
          <cell r="F860" t="str">
            <v>FERRELECTRICOS ANZEA (J.R.)</v>
          </cell>
          <cell r="G860">
            <v>1200</v>
          </cell>
          <cell r="H860">
            <v>1800</v>
          </cell>
          <cell r="I860" t="str">
            <v>FERRELECTRICOS ANZEA (J.R.)</v>
          </cell>
          <cell r="N860">
            <v>-810.9527999999998</v>
          </cell>
          <cell r="O860" t="str">
            <v>BUSCAR UN MEJOR PRECIO</v>
          </cell>
        </row>
        <row r="861">
          <cell r="A861">
            <v>853</v>
          </cell>
          <cell r="B861" t="str">
            <v>Válvula portafusible</v>
          </cell>
          <cell r="C861" t="str">
            <v>UNID</v>
          </cell>
          <cell r="D861" t="e">
            <v>#VALUE!</v>
          </cell>
          <cell r="E861" t="str">
            <v>COTIZAR</v>
          </cell>
          <cell r="F861" t="str">
            <v>NO TIENE PRECIO</v>
          </cell>
          <cell r="G861">
            <v>1200</v>
          </cell>
          <cell r="N861" t="e">
            <v>#VALUE!</v>
          </cell>
          <cell r="O861" t="e">
            <v>#VALUE!</v>
          </cell>
        </row>
        <row r="862">
          <cell r="A862">
            <v>854</v>
          </cell>
          <cell r="B862" t="str">
            <v>Varilla 1/2"</v>
          </cell>
          <cell r="C862" t="str">
            <v>ML</v>
          </cell>
          <cell r="D862">
            <v>2401.9713999999999</v>
          </cell>
          <cell r="E862">
            <v>2150</v>
          </cell>
          <cell r="F862" t="str">
            <v>DEP. Y FERR. SAN JOSE</v>
          </cell>
          <cell r="G862">
            <v>1090</v>
          </cell>
          <cell r="H862">
            <v>2150</v>
          </cell>
          <cell r="I862" t="str">
            <v>DEP. Y FERR. SAN JOSE</v>
          </cell>
          <cell r="N862">
            <v>-1311.9713999999999</v>
          </cell>
          <cell r="O862" t="str">
            <v>BUSCAR UN MEJOR PRECIO</v>
          </cell>
        </row>
        <row r="863">
          <cell r="A863">
            <v>855</v>
          </cell>
          <cell r="B863" t="str">
            <v>Varilla 1/2" A-37</v>
          </cell>
          <cell r="C863" t="str">
            <v>KG</v>
          </cell>
          <cell r="D863">
            <v>2401.9713999999999</v>
          </cell>
          <cell r="E863">
            <v>2150</v>
          </cell>
          <cell r="F863" t="str">
            <v>DEP. Y FERR. SAN JOSE</v>
          </cell>
          <cell r="G863">
            <v>1090</v>
          </cell>
          <cell r="H863">
            <v>2150</v>
          </cell>
          <cell r="I863" t="str">
            <v>DEP. Y FERR. SAN JOSE</v>
          </cell>
          <cell r="N863">
            <v>-1311.9713999999999</v>
          </cell>
          <cell r="O863" t="str">
            <v>BUSCAR UN MEJOR PRECIO</v>
          </cell>
        </row>
        <row r="864">
          <cell r="A864">
            <v>856</v>
          </cell>
          <cell r="B864" t="str">
            <v>Varilla 1/2" A-37 celosias</v>
          </cell>
          <cell r="C864" t="str">
            <v>KG</v>
          </cell>
          <cell r="D864">
            <v>2401.9713999999999</v>
          </cell>
          <cell r="E864">
            <v>2150</v>
          </cell>
          <cell r="F864" t="str">
            <v>DEP. Y FERR. SAN JOSE</v>
          </cell>
          <cell r="G864">
            <v>1090</v>
          </cell>
          <cell r="H864">
            <v>2150</v>
          </cell>
          <cell r="I864" t="str">
            <v>DEP. Y FERR. SAN JOSE</v>
          </cell>
          <cell r="N864">
            <v>-1311.9713999999999</v>
          </cell>
          <cell r="O864" t="str">
            <v>BUSCAR UN MEJOR PRECIO</v>
          </cell>
        </row>
        <row r="865">
          <cell r="A865">
            <v>857</v>
          </cell>
          <cell r="B865" t="str">
            <v>Varilla 1/2" A-37 templete y celocias</v>
          </cell>
          <cell r="C865" t="str">
            <v>KG</v>
          </cell>
          <cell r="D865">
            <v>2401.9713999999999</v>
          </cell>
          <cell r="E865">
            <v>2150</v>
          </cell>
          <cell r="F865" t="str">
            <v>DEP. Y FERR. SAN JOSE</v>
          </cell>
          <cell r="G865">
            <v>1090</v>
          </cell>
          <cell r="H865">
            <v>2150</v>
          </cell>
          <cell r="I865" t="str">
            <v>DEP. Y FERR. SAN JOSE</v>
          </cell>
          <cell r="N865">
            <v>-1311.9713999999999</v>
          </cell>
          <cell r="O865" t="str">
            <v>BUSCAR UN MEJOR PRECIO</v>
          </cell>
        </row>
        <row r="866">
          <cell r="A866">
            <v>858</v>
          </cell>
          <cell r="B866" t="str">
            <v>Varilla 3/4" A-37</v>
          </cell>
          <cell r="C866" t="str">
            <v>KG</v>
          </cell>
          <cell r="D866">
            <v>2401.9713999999999</v>
          </cell>
          <cell r="E866">
            <v>2150</v>
          </cell>
          <cell r="F866" t="str">
            <v>DEP. Y FERR. SAN JOSE</v>
          </cell>
          <cell r="G866">
            <v>1090</v>
          </cell>
          <cell r="H866">
            <v>2150</v>
          </cell>
          <cell r="I866" t="str">
            <v>DEP. Y FERR. SAN JOSE</v>
          </cell>
          <cell r="N866">
            <v>-1311.9713999999999</v>
          </cell>
          <cell r="O866" t="str">
            <v>BUSCAR UN MEJOR PRECIO</v>
          </cell>
        </row>
        <row r="867">
          <cell r="A867">
            <v>859</v>
          </cell>
          <cell r="B867" t="str">
            <v>Varilla 3/8" A-37</v>
          </cell>
          <cell r="C867" t="str">
            <v>KG</v>
          </cell>
          <cell r="D867">
            <v>2401.9713999999999</v>
          </cell>
          <cell r="E867">
            <v>2150</v>
          </cell>
          <cell r="F867" t="str">
            <v>DEP. Y FERR. SAN JOSE</v>
          </cell>
          <cell r="G867">
            <v>1090</v>
          </cell>
          <cell r="H867">
            <v>2150</v>
          </cell>
          <cell r="I867" t="str">
            <v>DEP. Y FERR. SAN JOSE</v>
          </cell>
          <cell r="N867">
            <v>-1311.9713999999999</v>
          </cell>
          <cell r="O867" t="str">
            <v>BUSCAR UN MEJOR PRECIO</v>
          </cell>
        </row>
        <row r="868">
          <cell r="A868">
            <v>860</v>
          </cell>
          <cell r="B868" t="str">
            <v>Varilla 5/8" A-37</v>
          </cell>
          <cell r="C868" t="str">
            <v>KG</v>
          </cell>
          <cell r="D868">
            <v>2401.9713999999999</v>
          </cell>
          <cell r="E868">
            <v>2150</v>
          </cell>
          <cell r="F868" t="str">
            <v>DEP. Y FERR. SAN JOSE</v>
          </cell>
          <cell r="G868">
            <v>1090</v>
          </cell>
          <cell r="H868">
            <v>2150</v>
          </cell>
          <cell r="I868" t="str">
            <v>DEP. Y FERR. SAN JOSE</v>
          </cell>
          <cell r="N868">
            <v>-1311.9713999999999</v>
          </cell>
          <cell r="O868" t="str">
            <v>BUSCAR UN MEJOR PRECIO</v>
          </cell>
        </row>
        <row r="869">
          <cell r="A869">
            <v>861</v>
          </cell>
          <cell r="B869" t="str">
            <v>Varilla Coper Welld 1.80 mts</v>
          </cell>
          <cell r="C869" t="str">
            <v>UNID</v>
          </cell>
          <cell r="D869">
            <v>20109.527999999998</v>
          </cell>
          <cell r="E869">
            <v>18000</v>
          </cell>
          <cell r="F869" t="str">
            <v>FERRELECTRICOS ANZEA (J.R.)</v>
          </cell>
          <cell r="G869">
            <v>8000</v>
          </cell>
          <cell r="H869">
            <v>18000</v>
          </cell>
          <cell r="I869" t="str">
            <v>FERRELECTRICOS ANZEA (J.R.)</v>
          </cell>
          <cell r="N869">
            <v>-12109.527999999998</v>
          </cell>
          <cell r="O869" t="str">
            <v>BUSCAR UN MEJOR PRECIO</v>
          </cell>
        </row>
        <row r="870">
          <cell r="A870">
            <v>862</v>
          </cell>
          <cell r="B870" t="str">
            <v>Varilla roscada de 1/2" Zincada</v>
          </cell>
          <cell r="C870" t="str">
            <v>UNID</v>
          </cell>
          <cell r="D870">
            <v>16757.939999999999</v>
          </cell>
          <cell r="E870">
            <v>15000</v>
          </cell>
          <cell r="F870" t="str">
            <v>FERRELECTRICOS ANZEA (J.R.)</v>
          </cell>
          <cell r="G870">
            <v>6000</v>
          </cell>
          <cell r="H870">
            <v>15000</v>
          </cell>
          <cell r="I870" t="str">
            <v>FERRELECTRICOS ANZEA (J.R.)</v>
          </cell>
          <cell r="N870">
            <v>-10757.939999999999</v>
          </cell>
          <cell r="O870" t="str">
            <v>BUSCAR UN MEJOR PRECIO</v>
          </cell>
        </row>
        <row r="871">
          <cell r="A871">
            <v>863</v>
          </cell>
          <cell r="B871" t="str">
            <v>Ventana elaborada y pintada con anticorrosivo</v>
          </cell>
          <cell r="C871" t="str">
            <v>M2</v>
          </cell>
          <cell r="D871">
            <v>38524</v>
          </cell>
          <cell r="E871">
            <v>34482.758620689659</v>
          </cell>
          <cell r="F871" t="str">
            <v>Según Presupuesto Oficial</v>
          </cell>
          <cell r="G871">
            <v>40000</v>
          </cell>
          <cell r="H871">
            <v>34482.758620689659</v>
          </cell>
          <cell r="I871" t="str">
            <v>Según Presupuesto Oficial</v>
          </cell>
          <cell r="N871">
            <v>1476</v>
          </cell>
          <cell r="O871" t="str">
            <v>OK</v>
          </cell>
        </row>
        <row r="872">
          <cell r="A872">
            <v>864</v>
          </cell>
          <cell r="B872" t="str">
            <v>Ventana elaborada y pintada con anticorrosivo y bajantes laterales de basculante</v>
          </cell>
          <cell r="C872" t="str">
            <v>M2</v>
          </cell>
          <cell r="D872" t="e">
            <v>#VALUE!</v>
          </cell>
          <cell r="E872" t="str">
            <v>COTIZAR</v>
          </cell>
          <cell r="F872" t="str">
            <v>NO TIENE PRECIO</v>
          </cell>
          <cell r="G872">
            <v>35000</v>
          </cell>
          <cell r="N872" t="e">
            <v>#VALUE!</v>
          </cell>
          <cell r="O872" t="e">
            <v>#VALUE!</v>
          </cell>
        </row>
        <row r="873">
          <cell r="A873">
            <v>865</v>
          </cell>
          <cell r="B873" t="str">
            <v>Ventana elaborada y pintada con anticorrosivo y bajantes laterales de corredera</v>
          </cell>
          <cell r="C873" t="str">
            <v>M2</v>
          </cell>
          <cell r="D873" t="e">
            <v>#VALUE!</v>
          </cell>
          <cell r="E873" t="str">
            <v>COTIZAR</v>
          </cell>
          <cell r="F873" t="str">
            <v>NO TIENE PRECIO</v>
          </cell>
          <cell r="G873">
            <v>40000</v>
          </cell>
          <cell r="N873" t="e">
            <v>#VALUE!</v>
          </cell>
          <cell r="O873" t="e">
            <v>#VALUE!</v>
          </cell>
        </row>
        <row r="874">
          <cell r="A874">
            <v>866</v>
          </cell>
          <cell r="B874" t="str">
            <v xml:space="preserve">Ventana en aluminio </v>
          </cell>
          <cell r="C874" t="str">
            <v>M2</v>
          </cell>
          <cell r="D874" t="e">
            <v>#VALUE!</v>
          </cell>
          <cell r="E874" t="str">
            <v>COTIZAR</v>
          </cell>
          <cell r="F874" t="str">
            <v>NO TIENE PRECIO</v>
          </cell>
          <cell r="G874">
            <v>125000</v>
          </cell>
          <cell r="N874" t="e">
            <v>#VALUE!</v>
          </cell>
          <cell r="O874" t="e">
            <v>#VALUE!</v>
          </cell>
        </row>
        <row r="875">
          <cell r="A875">
            <v>867</v>
          </cell>
          <cell r="B875" t="str">
            <v>Vidrio 3 mm</v>
          </cell>
          <cell r="C875" t="str">
            <v>M2</v>
          </cell>
          <cell r="D875" t="e">
            <v>#VALUE!</v>
          </cell>
          <cell r="E875" t="str">
            <v>COTIZAR</v>
          </cell>
          <cell r="F875" t="str">
            <v>NO TIENE PRECIO</v>
          </cell>
          <cell r="G875">
            <v>17000</v>
          </cell>
          <cell r="N875" t="e">
            <v>#VALUE!</v>
          </cell>
          <cell r="O875" t="e">
            <v>#VALUE!</v>
          </cell>
        </row>
        <row r="876">
          <cell r="A876">
            <v>868</v>
          </cell>
          <cell r="B876" t="str">
            <v>Vidrio 4 mm</v>
          </cell>
          <cell r="C876" t="str">
            <v>M2</v>
          </cell>
          <cell r="D876">
            <v>19262</v>
          </cell>
          <cell r="E876">
            <v>17241.37931034483</v>
          </cell>
          <cell r="F876" t="str">
            <v>Según Presupuesto Oficial</v>
          </cell>
          <cell r="G876">
            <v>20000</v>
          </cell>
          <cell r="H876">
            <v>17241.37931034483</v>
          </cell>
          <cell r="I876" t="str">
            <v>Según Presupuesto Oficial</v>
          </cell>
          <cell r="N876">
            <v>738</v>
          </cell>
          <cell r="O876" t="str">
            <v>OK</v>
          </cell>
        </row>
        <row r="877">
          <cell r="A877">
            <v>869</v>
          </cell>
          <cell r="B877" t="str">
            <v>Vidrio gravado 3 mm</v>
          </cell>
          <cell r="C877" t="str">
            <v>M2</v>
          </cell>
          <cell r="D877" t="e">
            <v>#VALUE!</v>
          </cell>
          <cell r="E877" t="str">
            <v>COTIZAR</v>
          </cell>
          <cell r="F877" t="str">
            <v>NO TIENE PRECIO</v>
          </cell>
          <cell r="G877">
            <v>17500</v>
          </cell>
          <cell r="N877" t="e">
            <v>#VALUE!</v>
          </cell>
          <cell r="O877" t="e">
            <v>#VALUE!</v>
          </cell>
        </row>
        <row r="878">
          <cell r="A878">
            <v>870</v>
          </cell>
          <cell r="B878" t="str">
            <v>Vidrio gravado 4 mm</v>
          </cell>
          <cell r="C878" t="str">
            <v>M2</v>
          </cell>
          <cell r="D878" t="e">
            <v>#VALUE!</v>
          </cell>
          <cell r="E878" t="str">
            <v>COTIZAR</v>
          </cell>
          <cell r="F878" t="str">
            <v>NO TIENE PRECIO</v>
          </cell>
          <cell r="G878">
            <v>18000</v>
          </cell>
          <cell r="N878" t="e">
            <v>#VALUE!</v>
          </cell>
          <cell r="O878" t="e">
            <v>#VALUE!</v>
          </cell>
        </row>
        <row r="879">
          <cell r="A879">
            <v>871</v>
          </cell>
          <cell r="B879" t="str">
            <v>Vidrio polarizado 4 mm</v>
          </cell>
          <cell r="C879" t="str">
            <v>M2</v>
          </cell>
          <cell r="D879" t="e">
            <v>#VALUE!</v>
          </cell>
          <cell r="E879" t="str">
            <v>COTIZAR</v>
          </cell>
          <cell r="F879" t="str">
            <v>NO TIENE PRECIO</v>
          </cell>
          <cell r="G879">
            <v>16000</v>
          </cell>
          <cell r="N879" t="e">
            <v>#VALUE!</v>
          </cell>
          <cell r="O879" t="e">
            <v>#VALUE!</v>
          </cell>
        </row>
        <row r="880">
          <cell r="A880">
            <v>872</v>
          </cell>
          <cell r="B880" t="str">
            <v>Vinilo</v>
          </cell>
          <cell r="C880" t="str">
            <v>GAL</v>
          </cell>
          <cell r="D880">
            <v>15082.145999999997</v>
          </cell>
          <cell r="E880">
            <v>13500</v>
          </cell>
          <cell r="F880" t="str">
            <v>PINTURAS ALGRECO</v>
          </cell>
          <cell r="G880">
            <v>23000</v>
          </cell>
          <cell r="H880">
            <v>13500</v>
          </cell>
          <cell r="I880" t="str">
            <v>PINTURAS ALGRECO</v>
          </cell>
          <cell r="N880">
            <v>7917.854000000003</v>
          </cell>
          <cell r="O880" t="str">
            <v>OK</v>
          </cell>
        </row>
        <row r="881">
          <cell r="A881">
            <v>873</v>
          </cell>
          <cell r="B881" t="str">
            <v xml:space="preserve">Vinilo tipo coraza </v>
          </cell>
          <cell r="C881" t="str">
            <v>GAL</v>
          </cell>
          <cell r="D881">
            <v>31955.657999999999</v>
          </cell>
          <cell r="E881">
            <v>28603.448275862072</v>
          </cell>
          <cell r="F881" t="str">
            <v>PINTURAS ALGRECO</v>
          </cell>
          <cell r="G881">
            <v>35000</v>
          </cell>
          <cell r="H881">
            <v>28603.448275862072</v>
          </cell>
          <cell r="I881" t="str">
            <v>PINTURAS ALGRECO</v>
          </cell>
          <cell r="N881">
            <v>3044.3420000000006</v>
          </cell>
          <cell r="O881" t="str">
            <v>OK</v>
          </cell>
        </row>
        <row r="882">
          <cell r="A882">
            <v>874</v>
          </cell>
          <cell r="B882" t="str">
            <v>Viniltex</v>
          </cell>
          <cell r="C882" t="str">
            <v>GAL</v>
          </cell>
          <cell r="D882">
            <v>41442.192999999999</v>
          </cell>
          <cell r="E882">
            <v>37094.827586206899</v>
          </cell>
          <cell r="F882" t="str">
            <v>PINTURAS ALGRECO</v>
          </cell>
          <cell r="G882">
            <v>30000</v>
          </cell>
          <cell r="H882">
            <v>37094.827586206899</v>
          </cell>
          <cell r="I882" t="str">
            <v>PINTURAS ALGRECO</v>
          </cell>
          <cell r="N882">
            <v>-11442.192999999999</v>
          </cell>
          <cell r="O882" t="str">
            <v>BUSCAR UN MEJOR PRECIO</v>
          </cell>
        </row>
        <row r="883">
          <cell r="A883">
            <v>875</v>
          </cell>
          <cell r="B883" t="str">
            <v>Vr ventana con correder</v>
          </cell>
          <cell r="C883" t="str">
            <v>UN</v>
          </cell>
          <cell r="D883" t="e">
            <v>#VALUE!</v>
          </cell>
          <cell r="E883" t="str">
            <v>COTIZAR</v>
          </cell>
          <cell r="F883" t="str">
            <v>NO TIENE PRECIO</v>
          </cell>
          <cell r="G883">
            <v>240000</v>
          </cell>
          <cell r="N883" t="e">
            <v>#VALUE!</v>
          </cell>
          <cell r="O883" t="e">
            <v>#VALUE!</v>
          </cell>
        </row>
        <row r="884">
          <cell r="A884">
            <v>876</v>
          </cell>
          <cell r="B884" t="str">
            <v>Vr. Closet tipo A forrado</v>
          </cell>
          <cell r="C884" t="str">
            <v>M2</v>
          </cell>
          <cell r="D884" t="e">
            <v>#VALUE!</v>
          </cell>
          <cell r="E884" t="str">
            <v>COTIZAR</v>
          </cell>
          <cell r="F884" t="str">
            <v>NO TIENE PRECIO</v>
          </cell>
          <cell r="G884">
            <v>250000</v>
          </cell>
          <cell r="N884" t="e">
            <v>#VALUE!</v>
          </cell>
          <cell r="O884" t="e">
            <v>#VALUE!</v>
          </cell>
        </row>
        <row r="885">
          <cell r="A885">
            <v>877</v>
          </cell>
          <cell r="B885" t="str">
            <v>Vr. Closet tipo B, abierto</v>
          </cell>
          <cell r="C885" t="str">
            <v>M2</v>
          </cell>
          <cell r="D885" t="e">
            <v>#VALUE!</v>
          </cell>
          <cell r="E885" t="str">
            <v>COTIZAR</v>
          </cell>
          <cell r="F885" t="str">
            <v>NO TIENE PRECIO</v>
          </cell>
          <cell r="G885">
            <v>220000</v>
          </cell>
          <cell r="N885" t="e">
            <v>#VALUE!</v>
          </cell>
          <cell r="O885" t="e">
            <v>#VALUE!</v>
          </cell>
        </row>
        <row r="886">
          <cell r="A886">
            <v>878</v>
          </cell>
          <cell r="B886" t="str">
            <v>Vr. Correa abierta Cal 18 elaborada 6*4 m.</v>
          </cell>
          <cell r="C886" t="str">
            <v>ML</v>
          </cell>
          <cell r="D886" t="e">
            <v>#VALUE!</v>
          </cell>
          <cell r="E886" t="str">
            <v>COTIZAR</v>
          </cell>
          <cell r="F886" t="str">
            <v>NO TIENE PRECIO</v>
          </cell>
          <cell r="G886">
            <v>5500</v>
          </cell>
          <cell r="N886" t="e">
            <v>#VALUE!</v>
          </cell>
          <cell r="O886" t="e">
            <v>#VALUE!</v>
          </cell>
        </row>
        <row r="887">
          <cell r="A887">
            <v>879</v>
          </cell>
          <cell r="B887" t="str">
            <v>Vr. Correa abierta Cal 18 elaborada 7*4 m.</v>
          </cell>
          <cell r="C887" t="str">
            <v>ML</v>
          </cell>
          <cell r="D887" t="e">
            <v>#VALUE!</v>
          </cell>
          <cell r="E887" t="str">
            <v>COTIZAR</v>
          </cell>
          <cell r="F887" t="str">
            <v>NO TIENE PRECIO</v>
          </cell>
          <cell r="G887">
            <v>8500</v>
          </cell>
          <cell r="N887" t="e">
            <v>#VALUE!</v>
          </cell>
          <cell r="O887" t="e">
            <v>#VALUE!</v>
          </cell>
        </row>
        <row r="888">
          <cell r="A888">
            <v>880</v>
          </cell>
          <cell r="B888" t="str">
            <v>Vr. Correa abierta Cal 20 elaborada</v>
          </cell>
          <cell r="C888" t="str">
            <v>ML</v>
          </cell>
          <cell r="D888" t="e">
            <v>#VALUE!</v>
          </cell>
          <cell r="E888" t="str">
            <v>COTIZAR</v>
          </cell>
          <cell r="F888" t="str">
            <v>NO TIENE PRECIO</v>
          </cell>
          <cell r="G888">
            <v>5300</v>
          </cell>
          <cell r="N888" t="e">
            <v>#VALUE!</v>
          </cell>
          <cell r="O888" t="e">
            <v>#VALUE!</v>
          </cell>
        </row>
        <row r="889">
          <cell r="A889">
            <v>881</v>
          </cell>
          <cell r="B889" t="str">
            <v>Vr. Correa cerrada cal. 18 elaborada 12*4 m.</v>
          </cell>
          <cell r="C889" t="str">
            <v>ML</v>
          </cell>
          <cell r="D889" t="e">
            <v>#VALUE!</v>
          </cell>
          <cell r="E889" t="str">
            <v>COTIZAR</v>
          </cell>
          <cell r="F889" t="str">
            <v>NO TIENE PRECIO</v>
          </cell>
          <cell r="G889">
            <v>3166</v>
          </cell>
          <cell r="N889" t="e">
            <v>#VALUE!</v>
          </cell>
          <cell r="O889" t="e">
            <v>#VALUE!</v>
          </cell>
        </row>
        <row r="890">
          <cell r="A890">
            <v>882</v>
          </cell>
          <cell r="B890" t="str">
            <v>Vr. Correa cerrada cal. 18 elaborada 6*4 m.</v>
          </cell>
          <cell r="C890" t="str">
            <v>ML</v>
          </cell>
          <cell r="D890" t="e">
            <v>#VALUE!</v>
          </cell>
          <cell r="E890" t="str">
            <v>COTIZAR</v>
          </cell>
          <cell r="F890" t="str">
            <v>NO TIENE PRECIO</v>
          </cell>
          <cell r="G890">
            <v>2166</v>
          </cell>
          <cell r="N890" t="e">
            <v>#VALUE!</v>
          </cell>
          <cell r="O890" t="e">
            <v>#VALUE!</v>
          </cell>
        </row>
        <row r="891">
          <cell r="A891">
            <v>883</v>
          </cell>
          <cell r="B891" t="str">
            <v>Vr. Correa cerrada cal. 18 elaborada 7*4 m.</v>
          </cell>
          <cell r="C891" t="str">
            <v>ML</v>
          </cell>
          <cell r="D891" t="e">
            <v>#VALUE!</v>
          </cell>
          <cell r="E891" t="str">
            <v>COTIZAR</v>
          </cell>
          <cell r="F891" t="str">
            <v>NO TIENE PRECIO</v>
          </cell>
          <cell r="G891">
            <v>2466</v>
          </cell>
          <cell r="N891" t="e">
            <v>#VALUE!</v>
          </cell>
          <cell r="O891" t="e">
            <v>#VALUE!</v>
          </cell>
        </row>
        <row r="892">
          <cell r="A892">
            <v>884</v>
          </cell>
          <cell r="B892" t="str">
            <v>Vr. Correa cerrada cal. 20 elaborada</v>
          </cell>
          <cell r="C892" t="str">
            <v>ML</v>
          </cell>
          <cell r="D892" t="e">
            <v>#VALUE!</v>
          </cell>
          <cell r="E892" t="str">
            <v>COTIZAR</v>
          </cell>
          <cell r="F892" t="str">
            <v>NO TIENE PRECIO</v>
          </cell>
          <cell r="G892">
            <v>2916</v>
          </cell>
          <cell r="N892" t="e">
            <v>#VALUE!</v>
          </cell>
          <cell r="O892" t="e">
            <v>#VALUE!</v>
          </cell>
        </row>
        <row r="893">
          <cell r="A893">
            <v>885</v>
          </cell>
          <cell r="B893" t="str">
            <v>Vr. Hoja puerta en triplex</v>
          </cell>
          <cell r="C893" t="str">
            <v>UN</v>
          </cell>
          <cell r="D893" t="e">
            <v>#VALUE!</v>
          </cell>
          <cell r="E893" t="str">
            <v>COTIZAR</v>
          </cell>
          <cell r="F893" t="str">
            <v>NO TIENE PRECIO</v>
          </cell>
          <cell r="G893">
            <v>120000</v>
          </cell>
          <cell r="N893" t="e">
            <v>#VALUE!</v>
          </cell>
          <cell r="O893" t="e">
            <v>#VALUE!</v>
          </cell>
        </row>
        <row r="894">
          <cell r="A894">
            <v>886</v>
          </cell>
          <cell r="B894" t="str">
            <v>Vr. Mueble elaborado</v>
          </cell>
          <cell r="C894" t="str">
            <v>ML</v>
          </cell>
          <cell r="D894" t="e">
            <v>#VALUE!</v>
          </cell>
          <cell r="E894" t="str">
            <v>COTIZAR</v>
          </cell>
          <cell r="F894" t="str">
            <v>NO TIENE PRECIO</v>
          </cell>
          <cell r="G894">
            <v>180000</v>
          </cell>
          <cell r="N894" t="e">
            <v>#VALUE!</v>
          </cell>
          <cell r="O894" t="e">
            <v>#VALUE!</v>
          </cell>
        </row>
        <row r="895">
          <cell r="A895">
            <v>887</v>
          </cell>
          <cell r="B895" t="str">
            <v>Vr. Pasamanos</v>
          </cell>
          <cell r="C895" t="str">
            <v>ML</v>
          </cell>
          <cell r="D895" t="e">
            <v>#VALUE!</v>
          </cell>
          <cell r="E895" t="str">
            <v>COTIZAR</v>
          </cell>
          <cell r="F895" t="str">
            <v>NO TIENE PRECIO</v>
          </cell>
          <cell r="G895">
            <v>20000</v>
          </cell>
          <cell r="N895" t="e">
            <v>#VALUE!</v>
          </cell>
          <cell r="O895" t="e">
            <v>#VALUE!</v>
          </cell>
        </row>
        <row r="896">
          <cell r="A896">
            <v>888</v>
          </cell>
          <cell r="B896" t="str">
            <v>Vr. Puerta en cedro in marco y cerradura (0.9 * 2.05)</v>
          </cell>
          <cell r="C896" t="str">
            <v>UN</v>
          </cell>
          <cell r="D896" t="e">
            <v>#VALUE!</v>
          </cell>
          <cell r="E896" t="str">
            <v>COTIZAR</v>
          </cell>
          <cell r="F896" t="str">
            <v>NO TIENE PRECIO</v>
          </cell>
          <cell r="G896">
            <v>220000</v>
          </cell>
          <cell r="N896" t="e">
            <v>#VALUE!</v>
          </cell>
          <cell r="O896" t="e">
            <v>#VALUE!</v>
          </cell>
        </row>
        <row r="897">
          <cell r="A897">
            <v>889</v>
          </cell>
          <cell r="B897" t="str">
            <v>Vr. Puerta en cedro inc marco y cerradura (0.8 * 2.05)</v>
          </cell>
          <cell r="C897" t="str">
            <v>UN</v>
          </cell>
          <cell r="D897" t="e">
            <v>#VALUE!</v>
          </cell>
          <cell r="E897" t="str">
            <v>COTIZAR</v>
          </cell>
          <cell r="F897" t="str">
            <v>NO TIENE PRECIO</v>
          </cell>
          <cell r="G897">
            <v>200000</v>
          </cell>
          <cell r="N897" t="e">
            <v>#VALUE!</v>
          </cell>
          <cell r="O897" t="e">
            <v>#VALUE!</v>
          </cell>
        </row>
        <row r="898">
          <cell r="A898">
            <v>890</v>
          </cell>
          <cell r="B898" t="str">
            <v>Vr. Ventana elaborada</v>
          </cell>
          <cell r="C898" t="str">
            <v>M2</v>
          </cell>
          <cell r="D898" t="e">
            <v>#VALUE!</v>
          </cell>
          <cell r="E898" t="str">
            <v>COTIZAR</v>
          </cell>
          <cell r="F898" t="str">
            <v>NO TIENE PRECIO</v>
          </cell>
          <cell r="G898">
            <v>240000</v>
          </cell>
          <cell r="N898" t="e">
            <v>#VALUE!</v>
          </cell>
          <cell r="O898" t="e">
            <v>#VALUE!</v>
          </cell>
        </row>
        <row r="899">
          <cell r="A899">
            <v>891</v>
          </cell>
          <cell r="B899" t="str">
            <v>Vr.Puerta en cedro inc marco y cerradura (0.7 * 2.05)</v>
          </cell>
          <cell r="C899" t="str">
            <v>UNID</v>
          </cell>
          <cell r="D899" t="e">
            <v>#VALUE!</v>
          </cell>
          <cell r="E899" t="str">
            <v>COTIZAR</v>
          </cell>
          <cell r="F899" t="str">
            <v>NO TIENE PRECIO</v>
          </cell>
          <cell r="G899">
            <v>200000</v>
          </cell>
          <cell r="N899" t="e">
            <v>#VALUE!</v>
          </cell>
          <cell r="O899" t="e">
            <v>#VALUE!</v>
          </cell>
        </row>
        <row r="900">
          <cell r="A900">
            <v>892</v>
          </cell>
          <cell r="B900" t="str">
            <v>Wing en aluminio</v>
          </cell>
          <cell r="C900" t="str">
            <v>ML</v>
          </cell>
          <cell r="D900">
            <v>963.09999999999991</v>
          </cell>
          <cell r="E900">
            <v>862.06896551724139</v>
          </cell>
          <cell r="F900" t="str">
            <v>Según Presupuesto Oficial</v>
          </cell>
          <cell r="G900">
            <v>800</v>
          </cell>
          <cell r="H900">
            <v>862.06896551724139</v>
          </cell>
          <cell r="I900" t="str">
            <v>Según Presupuesto Oficial</v>
          </cell>
          <cell r="N900">
            <v>-163.09999999999991</v>
          </cell>
          <cell r="O900" t="str">
            <v>BUSCAR UN MEJOR PRECIO</v>
          </cell>
        </row>
        <row r="901">
          <cell r="A901">
            <v>893</v>
          </cell>
          <cell r="B901" t="str">
            <v>wing metalico</v>
          </cell>
          <cell r="C901" t="str">
            <v>ml</v>
          </cell>
          <cell r="D901" t="e">
            <v>#VALUE!</v>
          </cell>
          <cell r="E901" t="str">
            <v>COTIZAR</v>
          </cell>
          <cell r="F901" t="str">
            <v>NO TIENE PRECIO</v>
          </cell>
          <cell r="G901">
            <v>1083.33</v>
          </cell>
          <cell r="N901" t="e">
            <v>#VALUE!</v>
          </cell>
          <cell r="O901" t="e">
            <v>#VALUE!</v>
          </cell>
        </row>
        <row r="902">
          <cell r="A902">
            <v>894</v>
          </cell>
          <cell r="B902" t="str">
            <v>Wing metálico aluminio esquineros</v>
          </cell>
          <cell r="C902" t="str">
            <v>ML</v>
          </cell>
          <cell r="D902" t="e">
            <v>#VALUE!</v>
          </cell>
          <cell r="E902" t="str">
            <v>COTIZAR</v>
          </cell>
          <cell r="F902" t="str">
            <v>NO TIENE PRECIO</v>
          </cell>
          <cell r="G902">
            <v>2500</v>
          </cell>
          <cell r="N902" t="e">
            <v>#VALUE!</v>
          </cell>
          <cell r="O902" t="e">
            <v>#VALUE!</v>
          </cell>
        </row>
        <row r="903">
          <cell r="A903">
            <v>895</v>
          </cell>
          <cell r="B903" t="str">
            <v xml:space="preserve">yee 10*6 </v>
          </cell>
          <cell r="C903" t="str">
            <v>und</v>
          </cell>
          <cell r="D903" t="e">
            <v>#VALUE!</v>
          </cell>
          <cell r="E903" t="str">
            <v>COTIZAR</v>
          </cell>
          <cell r="F903" t="str">
            <v>NO TIENE PRECIO</v>
          </cell>
          <cell r="G903">
            <v>48232</v>
          </cell>
          <cell r="N903" t="e">
            <v>#VALUE!</v>
          </cell>
          <cell r="O903" t="e">
            <v>#VALUE!</v>
          </cell>
        </row>
        <row r="904">
          <cell r="A904">
            <v>896</v>
          </cell>
          <cell r="B904" t="str">
            <v xml:space="preserve">yee 12*6 </v>
          </cell>
          <cell r="C904" t="str">
            <v>und</v>
          </cell>
          <cell r="D904" t="e">
            <v>#VALUE!</v>
          </cell>
          <cell r="E904" t="str">
            <v>COTIZAR</v>
          </cell>
          <cell r="F904" t="str">
            <v>NO TIENE PRECIO</v>
          </cell>
          <cell r="G904">
            <v>59436</v>
          </cell>
          <cell r="N904" t="e">
            <v>#VALUE!</v>
          </cell>
          <cell r="O904" t="e">
            <v>#VALUE!</v>
          </cell>
        </row>
        <row r="905">
          <cell r="A905">
            <v>897</v>
          </cell>
          <cell r="B905" t="str">
            <v xml:space="preserve">yee 14*6 </v>
          </cell>
          <cell r="C905" t="str">
            <v>und</v>
          </cell>
          <cell r="D905" t="e">
            <v>#VALUE!</v>
          </cell>
          <cell r="E905" t="str">
            <v>COTIZAR</v>
          </cell>
          <cell r="F905" t="str">
            <v>NO TIENE PRECIO</v>
          </cell>
          <cell r="G905">
            <v>70649</v>
          </cell>
          <cell r="N905" t="e">
            <v>#VALUE!</v>
          </cell>
          <cell r="O905" t="e">
            <v>#VALUE!</v>
          </cell>
        </row>
        <row r="906">
          <cell r="A906">
            <v>898</v>
          </cell>
          <cell r="B906" t="str">
            <v xml:space="preserve">yee 16*6 </v>
          </cell>
          <cell r="C906" t="str">
            <v>und</v>
          </cell>
          <cell r="D906" t="e">
            <v>#VALUE!</v>
          </cell>
          <cell r="E906" t="str">
            <v>COTIZAR</v>
          </cell>
          <cell r="F906" t="str">
            <v>NO TIENE PRECIO</v>
          </cell>
          <cell r="G906">
            <v>100972</v>
          </cell>
          <cell r="N906" t="e">
            <v>#VALUE!</v>
          </cell>
          <cell r="O906" t="e">
            <v>#VALUE!</v>
          </cell>
        </row>
        <row r="907">
          <cell r="A907">
            <v>899</v>
          </cell>
          <cell r="B907" t="str">
            <v xml:space="preserve">yee 18*6 </v>
          </cell>
          <cell r="C907" t="str">
            <v>und</v>
          </cell>
          <cell r="D907" t="e">
            <v>#VALUE!</v>
          </cell>
          <cell r="E907" t="str">
            <v>COTIZAR</v>
          </cell>
          <cell r="F907" t="str">
            <v>NO TIENE PRECIO</v>
          </cell>
          <cell r="G907">
            <v>138256</v>
          </cell>
          <cell r="N907" t="e">
            <v>#VALUE!</v>
          </cell>
          <cell r="O907" t="e">
            <v>#VALUE!</v>
          </cell>
        </row>
        <row r="908">
          <cell r="A908">
            <v>900</v>
          </cell>
          <cell r="B908" t="str">
            <v xml:space="preserve">yee 21*6 </v>
          </cell>
          <cell r="C908" t="str">
            <v>und</v>
          </cell>
          <cell r="D908" t="e">
            <v>#VALUE!</v>
          </cell>
          <cell r="E908" t="str">
            <v>COTIZAR</v>
          </cell>
          <cell r="F908" t="str">
            <v>NO TIENE PRECIO</v>
          </cell>
          <cell r="G908">
            <v>175242</v>
          </cell>
          <cell r="N908" t="e">
            <v>#VALUE!</v>
          </cell>
          <cell r="O908" t="e">
            <v>#VALUE!</v>
          </cell>
        </row>
        <row r="909">
          <cell r="A909">
            <v>901</v>
          </cell>
          <cell r="B909" t="str">
            <v xml:space="preserve">yee 24*6 </v>
          </cell>
          <cell r="C909" t="str">
            <v>und</v>
          </cell>
          <cell r="D909" t="e">
            <v>#VALUE!</v>
          </cell>
          <cell r="E909" t="str">
            <v>COTIZAR</v>
          </cell>
          <cell r="F909" t="str">
            <v>NO TIENE PRECIO</v>
          </cell>
          <cell r="G909">
            <v>264472</v>
          </cell>
          <cell r="N909" t="e">
            <v>#VALUE!</v>
          </cell>
          <cell r="O909" t="e">
            <v>#VALUE!</v>
          </cell>
        </row>
        <row r="910">
          <cell r="A910">
            <v>902</v>
          </cell>
          <cell r="B910" t="str">
            <v xml:space="preserve">yee 27*6 </v>
          </cell>
          <cell r="C910" t="str">
            <v>und</v>
          </cell>
          <cell r="D910" t="e">
            <v>#VALUE!</v>
          </cell>
          <cell r="E910" t="str">
            <v>COTIZAR</v>
          </cell>
          <cell r="F910" t="str">
            <v>NO TIENE PRECIO</v>
          </cell>
          <cell r="G910">
            <v>406839</v>
          </cell>
          <cell r="N910" t="e">
            <v>#VALUE!</v>
          </cell>
          <cell r="O910" t="e">
            <v>#VALUE!</v>
          </cell>
        </row>
        <row r="911">
          <cell r="A911">
            <v>903</v>
          </cell>
          <cell r="B911" t="str">
            <v xml:space="preserve">yee 30*6 </v>
          </cell>
          <cell r="C911" t="str">
            <v>und</v>
          </cell>
          <cell r="D911" t="e">
            <v>#VALUE!</v>
          </cell>
          <cell r="E911" t="str">
            <v>COTIZAR</v>
          </cell>
          <cell r="F911" t="str">
            <v>NO TIENE PRECIO</v>
          </cell>
          <cell r="G911">
            <v>510164</v>
          </cell>
          <cell r="N911" t="e">
            <v>#VALUE!</v>
          </cell>
          <cell r="O911" t="e">
            <v>#VALUE!</v>
          </cell>
        </row>
        <row r="912">
          <cell r="A912">
            <v>904</v>
          </cell>
          <cell r="B912" t="str">
            <v xml:space="preserve">yee 36*6 </v>
          </cell>
          <cell r="C912" t="str">
            <v>und</v>
          </cell>
          <cell r="D912" t="e">
            <v>#VALUE!</v>
          </cell>
          <cell r="E912" t="str">
            <v>COTIZAR</v>
          </cell>
          <cell r="F912" t="str">
            <v>NO TIENE PRECIO</v>
          </cell>
          <cell r="G912">
            <v>765114</v>
          </cell>
          <cell r="N912" t="e">
            <v>#VALUE!</v>
          </cell>
          <cell r="O912" t="e">
            <v>#VALUE!</v>
          </cell>
        </row>
        <row r="913">
          <cell r="A913">
            <v>905</v>
          </cell>
          <cell r="B913" t="str">
            <v>Yee 4*2</v>
          </cell>
          <cell r="C913" t="str">
            <v>und</v>
          </cell>
          <cell r="D913" t="e">
            <v>#VALUE!</v>
          </cell>
          <cell r="E913" t="str">
            <v>COTIZAR</v>
          </cell>
          <cell r="F913" t="str">
            <v>NO TIENE PRECIO</v>
          </cell>
          <cell r="G913">
            <v>10778.4</v>
          </cell>
          <cell r="N913" t="e">
            <v>#VALUE!</v>
          </cell>
          <cell r="O913" t="e">
            <v>#VALUE!</v>
          </cell>
        </row>
        <row r="914">
          <cell r="A914">
            <v>906</v>
          </cell>
          <cell r="B914" t="str">
            <v>Yee 4*3</v>
          </cell>
          <cell r="C914" t="str">
            <v>und</v>
          </cell>
          <cell r="D914" t="e">
            <v>#VALUE!</v>
          </cell>
          <cell r="E914" t="str">
            <v>COTIZAR</v>
          </cell>
          <cell r="F914" t="str">
            <v>NO TIENE PRECIO</v>
          </cell>
          <cell r="G914">
            <v>10778.4</v>
          </cell>
          <cell r="N914" t="e">
            <v>#VALUE!</v>
          </cell>
          <cell r="O914" t="e">
            <v>#VALUE!</v>
          </cell>
        </row>
        <row r="915">
          <cell r="A915">
            <v>907</v>
          </cell>
          <cell r="B915" t="str">
            <v xml:space="preserve">yee 6*4 </v>
          </cell>
          <cell r="C915" t="str">
            <v>und</v>
          </cell>
          <cell r="D915" t="e">
            <v>#VALUE!</v>
          </cell>
          <cell r="E915" t="str">
            <v>COTIZAR</v>
          </cell>
          <cell r="F915" t="str">
            <v>NO TIENE PRECIO</v>
          </cell>
          <cell r="G915">
            <v>21546</v>
          </cell>
          <cell r="N915" t="e">
            <v>#VALUE!</v>
          </cell>
          <cell r="O915" t="e">
            <v>#VALUE!</v>
          </cell>
        </row>
        <row r="916">
          <cell r="A916">
            <v>908</v>
          </cell>
          <cell r="B916" t="str">
            <v>yee 6*6 corta</v>
          </cell>
          <cell r="C916" t="str">
            <v>und</v>
          </cell>
          <cell r="D916" t="e">
            <v>#VALUE!</v>
          </cell>
          <cell r="E916" t="str">
            <v>COTIZAR</v>
          </cell>
          <cell r="F916" t="str">
            <v>NO TIENE PRECIO</v>
          </cell>
          <cell r="G916">
            <v>12316</v>
          </cell>
          <cell r="N916" t="e">
            <v>#VALUE!</v>
          </cell>
          <cell r="O916" t="e">
            <v>#VALUE!</v>
          </cell>
        </row>
        <row r="917">
          <cell r="A917">
            <v>909</v>
          </cell>
          <cell r="B917" t="str">
            <v>yee 6*6 de 1,50</v>
          </cell>
          <cell r="C917" t="str">
            <v>und</v>
          </cell>
          <cell r="D917" t="e">
            <v>#VALUE!</v>
          </cell>
          <cell r="E917" t="str">
            <v>COTIZAR</v>
          </cell>
          <cell r="F917" t="str">
            <v>NO TIENE PRECIO</v>
          </cell>
          <cell r="G917">
            <v>21546</v>
          </cell>
          <cell r="N917" t="e">
            <v>#VALUE!</v>
          </cell>
          <cell r="O917" t="e">
            <v>#VALUE!</v>
          </cell>
        </row>
        <row r="918">
          <cell r="A918">
            <v>910</v>
          </cell>
          <cell r="B918" t="str">
            <v xml:space="preserve">yee 8*6 </v>
          </cell>
          <cell r="C918" t="str">
            <v>und</v>
          </cell>
          <cell r="D918" t="e">
            <v>#VALUE!</v>
          </cell>
          <cell r="E918" t="str">
            <v>COTIZAR</v>
          </cell>
          <cell r="F918" t="str">
            <v>NO TIENE PRECIO</v>
          </cell>
          <cell r="G918">
            <v>37823</v>
          </cell>
          <cell r="N918" t="e">
            <v>#VALUE!</v>
          </cell>
          <cell r="O918" t="e">
            <v>#VALUE!</v>
          </cell>
        </row>
        <row r="919">
          <cell r="A919">
            <v>911</v>
          </cell>
          <cell r="B919" t="str">
            <v>Yee D=4*4"</v>
          </cell>
          <cell r="C919" t="str">
            <v>Und</v>
          </cell>
          <cell r="D919" t="e">
            <v>#VALUE!</v>
          </cell>
          <cell r="E919" t="str">
            <v>COTIZAR</v>
          </cell>
          <cell r="F919" t="str">
            <v>NO TIENE PRECIO</v>
          </cell>
          <cell r="G919">
            <v>22132.799999999999</v>
          </cell>
          <cell r="N919" t="e">
            <v>#VALUE!</v>
          </cell>
          <cell r="O919" t="e">
            <v>#VALUE!</v>
          </cell>
        </row>
        <row r="920">
          <cell r="A920">
            <v>912</v>
          </cell>
          <cell r="B920" t="str">
            <v>Yee D=6*4" tubo 1.5 mt incorporada</v>
          </cell>
          <cell r="C920" t="str">
            <v>UN</v>
          </cell>
          <cell r="D920" t="e">
            <v>#VALUE!</v>
          </cell>
          <cell r="E920" t="str">
            <v>COTIZAR</v>
          </cell>
          <cell r="F920" t="str">
            <v>NO TIENE PRECIO</v>
          </cell>
          <cell r="G920">
            <v>21546</v>
          </cell>
          <cell r="N920" t="e">
            <v>#VALUE!</v>
          </cell>
          <cell r="O920" t="e">
            <v>#VALUE!</v>
          </cell>
        </row>
        <row r="921">
          <cell r="A921">
            <v>913</v>
          </cell>
          <cell r="B921" t="str">
            <v>Yee D=6*6" corta</v>
          </cell>
          <cell r="C921" t="str">
            <v>UN</v>
          </cell>
          <cell r="D921" t="e">
            <v>#VALUE!</v>
          </cell>
          <cell r="E921" t="str">
            <v>COTIZAR</v>
          </cell>
          <cell r="F921" t="str">
            <v>NO TIENE PRECIO</v>
          </cell>
          <cell r="G921">
            <v>12316</v>
          </cell>
          <cell r="N921" t="e">
            <v>#VALUE!</v>
          </cell>
          <cell r="O921" t="e">
            <v>#VALUE!</v>
          </cell>
        </row>
        <row r="922">
          <cell r="A922">
            <v>914</v>
          </cell>
          <cell r="B922" t="str">
            <v>Yee D=6*6" tubo 1.5 mt incorporada</v>
          </cell>
          <cell r="C922" t="str">
            <v>UN</v>
          </cell>
          <cell r="D922" t="e">
            <v>#VALUE!</v>
          </cell>
          <cell r="E922" t="str">
            <v>COTIZAR</v>
          </cell>
          <cell r="F922" t="str">
            <v>NO TIENE PRECIO</v>
          </cell>
          <cell r="G922">
            <v>21546</v>
          </cell>
          <cell r="N922" t="e">
            <v>#VALUE!</v>
          </cell>
          <cell r="O922" t="e">
            <v>#VALUE!</v>
          </cell>
        </row>
        <row r="923">
          <cell r="A923">
            <v>915</v>
          </cell>
          <cell r="B923" t="str">
            <v>Arena triturada</v>
          </cell>
          <cell r="C923" t="str">
            <v>m3</v>
          </cell>
          <cell r="D923">
            <v>17335.8</v>
          </cell>
          <cell r="E923">
            <v>15517.241379310346</v>
          </cell>
          <cell r="F923" t="str">
            <v>TRIT. Y COM. GUAYURIBA</v>
          </cell>
          <cell r="H923">
            <v>15517.241379310346</v>
          </cell>
          <cell r="I923" t="str">
            <v>TRIT. Y COM. GUAYURIBA</v>
          </cell>
          <cell r="N923">
            <v>0</v>
          </cell>
          <cell r="O923" t="str">
            <v>NO EXISTE EN EL OFICIAL</v>
          </cell>
        </row>
        <row r="924">
          <cell r="A924">
            <v>916</v>
          </cell>
          <cell r="B924" t="str">
            <v>Gravilla 1/2</v>
          </cell>
          <cell r="C924" t="str">
            <v>m3</v>
          </cell>
          <cell r="D924">
            <v>16372.699999999999</v>
          </cell>
          <cell r="E924">
            <v>14655.172413793105</v>
          </cell>
          <cell r="F924" t="str">
            <v>TRIT. Y COM. GUAYURIBA</v>
          </cell>
          <cell r="H924">
            <v>14655.172413793105</v>
          </cell>
          <cell r="I924" t="str">
            <v>TRIT. Y COM. GUAYURIBA</v>
          </cell>
          <cell r="N924">
            <v>0</v>
          </cell>
          <cell r="O924" t="str">
            <v>NO EXISTE EN EL OFICIAL</v>
          </cell>
        </row>
        <row r="925">
          <cell r="A925">
            <v>917</v>
          </cell>
          <cell r="B925" t="str">
            <v>Gravilla 3/4</v>
          </cell>
          <cell r="C925" t="str">
            <v>m3</v>
          </cell>
          <cell r="D925">
            <v>16372.699999999999</v>
          </cell>
          <cell r="E925">
            <v>14655.172413793105</v>
          </cell>
          <cell r="F925" t="str">
            <v>TRIT. Y COM. GUAYURIBA</v>
          </cell>
          <cell r="H925">
            <v>14655.172413793105</v>
          </cell>
          <cell r="I925" t="str">
            <v>TRIT. Y COM. GUAYURIBA</v>
          </cell>
          <cell r="N925">
            <v>0</v>
          </cell>
          <cell r="O925" t="str">
            <v>NO EXISTE EN EL OFICIAL</v>
          </cell>
        </row>
        <row r="926">
          <cell r="A926">
            <v>918</v>
          </cell>
          <cell r="B926" t="str">
            <v>Gravilla Filtro</v>
          </cell>
          <cell r="C926" t="str">
            <v>m3</v>
          </cell>
          <cell r="D926">
            <v>16372.699999999999</v>
          </cell>
          <cell r="E926">
            <v>14655.172413793105</v>
          </cell>
          <cell r="F926" t="str">
            <v>TRIT. Y COM. GUAYURIBA</v>
          </cell>
          <cell r="H926">
            <v>14655.172413793105</v>
          </cell>
          <cell r="I926" t="str">
            <v>TRIT. Y COM. GUAYURIBA</v>
          </cell>
          <cell r="N926">
            <v>0</v>
          </cell>
          <cell r="O926" t="str">
            <v>NO EXISTE EN EL OFICIAL</v>
          </cell>
        </row>
        <row r="927">
          <cell r="A927">
            <v>919</v>
          </cell>
          <cell r="B927" t="str">
            <v>Base granular</v>
          </cell>
          <cell r="C927" t="str">
            <v>m3</v>
          </cell>
          <cell r="D927">
            <v>16372.699999999999</v>
          </cell>
          <cell r="E927">
            <v>14655.172413793105</v>
          </cell>
          <cell r="F927" t="str">
            <v>TRIT. Y COM. GUAYURIBA</v>
          </cell>
          <cell r="H927">
            <v>14655.172413793105</v>
          </cell>
          <cell r="I927" t="str">
            <v>TRIT. Y COM. GUAYURIBA</v>
          </cell>
          <cell r="N927">
            <v>0</v>
          </cell>
          <cell r="O927" t="str">
            <v>NO EXISTE EN EL OFICIAL</v>
          </cell>
        </row>
        <row r="928">
          <cell r="A928">
            <v>920</v>
          </cell>
          <cell r="B928" t="str">
            <v>Sub-base</v>
          </cell>
          <cell r="C928" t="str">
            <v>m3</v>
          </cell>
          <cell r="D928">
            <v>14446.5</v>
          </cell>
          <cell r="E928">
            <v>12931.034482758621</v>
          </cell>
          <cell r="F928" t="str">
            <v>TRIT. Y COM. GUAYURIBA</v>
          </cell>
          <cell r="H928">
            <v>12931.034482758621</v>
          </cell>
          <cell r="I928" t="str">
            <v>TRIT. Y COM. GUAYURIBA</v>
          </cell>
          <cell r="N928">
            <v>0</v>
          </cell>
          <cell r="O928" t="str">
            <v>NO EXISTE EN EL OFICIAL</v>
          </cell>
        </row>
        <row r="929">
          <cell r="A929">
            <v>921</v>
          </cell>
          <cell r="B929" t="str">
            <v>Piedra gavion</v>
          </cell>
          <cell r="C929" t="str">
            <v>m3</v>
          </cell>
          <cell r="D929">
            <v>13483.4</v>
          </cell>
          <cell r="E929">
            <v>12068.96551724138</v>
          </cell>
          <cell r="F929" t="str">
            <v>TRIT. Y COM. GUAYURIBA</v>
          </cell>
          <cell r="H929">
            <v>12068.96551724138</v>
          </cell>
          <cell r="I929" t="str">
            <v>TRIT. Y COM. GUAYURIBA</v>
          </cell>
          <cell r="N929">
            <v>0</v>
          </cell>
          <cell r="O929" t="str">
            <v>NO EXISTE EN EL OFICIAL</v>
          </cell>
        </row>
        <row r="930">
          <cell r="A930">
            <v>922</v>
          </cell>
          <cell r="B930" t="str">
            <v>Relleno</v>
          </cell>
          <cell r="C930" t="str">
            <v>m3</v>
          </cell>
          <cell r="D930">
            <v>5778.5999999999995</v>
          </cell>
          <cell r="E930">
            <v>5172.4137931034484</v>
          </cell>
          <cell r="F930" t="str">
            <v>TRIT. Y COM. GUAYURIBA</v>
          </cell>
          <cell r="H930">
            <v>5172.4137931034484</v>
          </cell>
          <cell r="I930" t="str">
            <v>TRIT. Y COM. GUAYURIBA</v>
          </cell>
          <cell r="N930">
            <v>0</v>
          </cell>
          <cell r="O930" t="str">
            <v>NO EXISTE EN EL OFICIAL</v>
          </cell>
        </row>
        <row r="931">
          <cell r="A931">
            <v>923</v>
          </cell>
          <cell r="B931" t="str">
            <v>Arena triturada (V/cio)</v>
          </cell>
          <cell r="C931" t="str">
            <v>m3</v>
          </cell>
          <cell r="D931">
            <v>25040.600000000002</v>
          </cell>
          <cell r="E931">
            <v>22413.793103448279</v>
          </cell>
          <cell r="F931" t="str">
            <v>TRIT. Y COM. GUAYURIBA</v>
          </cell>
          <cell r="H931">
            <v>22413.793103448279</v>
          </cell>
          <cell r="I931" t="str">
            <v>TRIT. Y COM. GUAYURIBA</v>
          </cell>
          <cell r="N931">
            <v>0</v>
          </cell>
          <cell r="O931" t="str">
            <v>NO EXISTE EN EL OFICIAL</v>
          </cell>
        </row>
        <row r="932">
          <cell r="A932">
            <v>924</v>
          </cell>
          <cell r="B932" t="str">
            <v>Gravilla 1/2 (V/cio)</v>
          </cell>
          <cell r="C932" t="str">
            <v>m3</v>
          </cell>
          <cell r="D932">
            <v>24077.5</v>
          </cell>
          <cell r="E932">
            <v>21551.724137931036</v>
          </cell>
          <cell r="F932" t="str">
            <v>TRIT. Y COM. GUAYURIBA</v>
          </cell>
          <cell r="H932">
            <v>21551.724137931036</v>
          </cell>
          <cell r="I932" t="str">
            <v>TRIT. Y COM. GUAYURIBA</v>
          </cell>
          <cell r="N932">
            <v>0</v>
          </cell>
          <cell r="O932" t="str">
            <v>NO EXISTE EN EL OFICIAL</v>
          </cell>
        </row>
        <row r="933">
          <cell r="A933">
            <v>925</v>
          </cell>
          <cell r="B933" t="str">
            <v>Gravilla 3/4 (V/cio)</v>
          </cell>
          <cell r="C933" t="str">
            <v>m3</v>
          </cell>
          <cell r="D933">
            <v>24077.5</v>
          </cell>
          <cell r="E933">
            <v>21551.724137931036</v>
          </cell>
          <cell r="F933" t="str">
            <v>TRIT. Y COM. GUAYURIBA</v>
          </cell>
          <cell r="H933">
            <v>21551.724137931036</v>
          </cell>
          <cell r="I933" t="str">
            <v>TRIT. Y COM. GUAYURIBA</v>
          </cell>
          <cell r="N933">
            <v>0</v>
          </cell>
          <cell r="O933" t="str">
            <v>NO EXISTE EN EL OFICIAL</v>
          </cell>
        </row>
        <row r="934">
          <cell r="A934">
            <v>926</v>
          </cell>
          <cell r="B934" t="str">
            <v>Gravilla Filtro (V/cio)</v>
          </cell>
          <cell r="C934" t="str">
            <v>m3</v>
          </cell>
          <cell r="D934">
            <v>24077.5</v>
          </cell>
          <cell r="E934">
            <v>21551.724137931036</v>
          </cell>
          <cell r="F934" t="str">
            <v>TRIT. Y COM. GUAYURIBA</v>
          </cell>
          <cell r="H934">
            <v>21551.724137931036</v>
          </cell>
          <cell r="I934" t="str">
            <v>TRIT. Y COM. GUAYURIBA</v>
          </cell>
          <cell r="N934">
            <v>0</v>
          </cell>
          <cell r="O934" t="str">
            <v>NO EXISTE EN EL OFICIAL</v>
          </cell>
        </row>
        <row r="935">
          <cell r="A935">
            <v>927</v>
          </cell>
          <cell r="B935" t="str">
            <v>Base granular (V/cio)</v>
          </cell>
          <cell r="C935" t="str">
            <v>m3</v>
          </cell>
          <cell r="D935">
            <v>4815.5</v>
          </cell>
          <cell r="E935">
            <v>4310.3448275862074</v>
          </cell>
          <cell r="F935" t="str">
            <v>TRIT. Y COM. GUAYURIBA</v>
          </cell>
          <cell r="H935">
            <v>4310.3448275862074</v>
          </cell>
          <cell r="I935" t="str">
            <v>TRIT. Y COM. GUAYURIBA</v>
          </cell>
          <cell r="N935">
            <v>0</v>
          </cell>
          <cell r="O935" t="str">
            <v>NO EXISTE EN EL OFICIAL</v>
          </cell>
        </row>
        <row r="936">
          <cell r="A936">
            <v>928</v>
          </cell>
          <cell r="B936" t="str">
            <v>Sub-base (V/cio)</v>
          </cell>
          <cell r="C936" t="str">
            <v>m3</v>
          </cell>
          <cell r="D936">
            <v>22151.3</v>
          </cell>
          <cell r="E936">
            <v>19827.586206896554</v>
          </cell>
          <cell r="F936" t="str">
            <v>TRIT. Y COM. GUAYURIBA</v>
          </cell>
          <cell r="H936">
            <v>19827.586206896554</v>
          </cell>
          <cell r="I936" t="str">
            <v>TRIT. Y COM. GUAYURIBA</v>
          </cell>
          <cell r="N936">
            <v>0</v>
          </cell>
          <cell r="O936" t="str">
            <v>NO EXISTE EN EL OFICIAL</v>
          </cell>
        </row>
        <row r="937">
          <cell r="A937">
            <v>929</v>
          </cell>
          <cell r="B937" t="str">
            <v>Piedra gavion (V/cio)</v>
          </cell>
          <cell r="C937" t="str">
            <v>m3</v>
          </cell>
          <cell r="D937">
            <v>21188.2</v>
          </cell>
          <cell r="E937">
            <v>18965.517241379312</v>
          </cell>
          <cell r="F937" t="str">
            <v>TRIT. Y COM. GUAYURIBA</v>
          </cell>
          <cell r="H937">
            <v>18965.517241379312</v>
          </cell>
          <cell r="I937" t="str">
            <v>TRIT. Y COM. GUAYURIBA</v>
          </cell>
          <cell r="N937">
            <v>0</v>
          </cell>
          <cell r="O937" t="str">
            <v>NO EXISTE EN EL OFICIAL</v>
          </cell>
        </row>
        <row r="938">
          <cell r="A938">
            <v>930</v>
          </cell>
          <cell r="B938" t="str">
            <v>Relleno (V/cio)</v>
          </cell>
          <cell r="C938" t="str">
            <v>m3</v>
          </cell>
          <cell r="D938">
            <v>13483.4</v>
          </cell>
          <cell r="E938">
            <v>12068.96551724138</v>
          </cell>
          <cell r="F938" t="str">
            <v>TRIT. Y COM. GUAYURIBA</v>
          </cell>
          <cell r="H938">
            <v>12068.96551724138</v>
          </cell>
          <cell r="I938" t="str">
            <v>TRIT. Y COM. GUAYURIBA</v>
          </cell>
          <cell r="N938">
            <v>0</v>
          </cell>
          <cell r="O938" t="str">
            <v>NO EXISTE EN EL OFICIAL</v>
          </cell>
        </row>
        <row r="939">
          <cell r="A939">
            <v>931</v>
          </cell>
          <cell r="B939" t="str">
            <v>Arena triturada (Acacias)</v>
          </cell>
          <cell r="C939" t="str">
            <v>m3</v>
          </cell>
          <cell r="D939">
            <v>28893</v>
          </cell>
          <cell r="E939">
            <v>25862.068965517243</v>
          </cell>
          <cell r="F939" t="str">
            <v>TRIT. Y COM. GUAYURIBA</v>
          </cell>
          <cell r="H939">
            <v>25862.068965517243</v>
          </cell>
          <cell r="I939" t="str">
            <v>TRIT. Y COM. GUAYURIBA</v>
          </cell>
          <cell r="N939">
            <v>0</v>
          </cell>
          <cell r="O939" t="str">
            <v>NO EXISTE EN EL OFICIAL</v>
          </cell>
        </row>
        <row r="940">
          <cell r="A940">
            <v>932</v>
          </cell>
          <cell r="B940" t="str">
            <v>Gravilla 1/2 (Acacias)</v>
          </cell>
          <cell r="C940" t="str">
            <v>m3</v>
          </cell>
          <cell r="D940">
            <v>27929.899999999994</v>
          </cell>
          <cell r="E940">
            <v>25000</v>
          </cell>
          <cell r="F940" t="str">
            <v>TRIT. Y COM. GUAYURIBA</v>
          </cell>
          <cell r="H940">
            <v>25000</v>
          </cell>
          <cell r="I940" t="str">
            <v>TRIT. Y COM. GUAYURIBA</v>
          </cell>
          <cell r="N940">
            <v>0</v>
          </cell>
          <cell r="O940" t="str">
            <v>NO EXISTE EN EL OFICIAL</v>
          </cell>
        </row>
        <row r="941">
          <cell r="A941">
            <v>933</v>
          </cell>
          <cell r="B941" t="str">
            <v>Gravilla 3/4 (Acacias)</v>
          </cell>
          <cell r="C941" t="str">
            <v>m3</v>
          </cell>
          <cell r="D941">
            <v>27929.899999999994</v>
          </cell>
          <cell r="E941">
            <v>25000</v>
          </cell>
          <cell r="F941" t="str">
            <v>TRIT. Y COM. GUAYURIBA</v>
          </cell>
          <cell r="H941">
            <v>25000</v>
          </cell>
          <cell r="I941" t="str">
            <v>TRIT. Y COM. GUAYURIBA</v>
          </cell>
          <cell r="N941">
            <v>0</v>
          </cell>
          <cell r="O941" t="str">
            <v>NO EXISTE EN EL OFICIAL</v>
          </cell>
        </row>
        <row r="942">
          <cell r="A942">
            <v>934</v>
          </cell>
          <cell r="B942" t="str">
            <v>Gravilla Filtro (Acacias)</v>
          </cell>
          <cell r="C942" t="str">
            <v>m3</v>
          </cell>
          <cell r="D942">
            <v>27929.899999999994</v>
          </cell>
          <cell r="E942">
            <v>25000</v>
          </cell>
          <cell r="F942" t="str">
            <v>TRIT. Y COM. GUAYURIBA</v>
          </cell>
          <cell r="H942">
            <v>25000</v>
          </cell>
          <cell r="I942" t="str">
            <v>TRIT. Y COM. GUAYURIBA</v>
          </cell>
          <cell r="N942">
            <v>0</v>
          </cell>
          <cell r="O942" t="str">
            <v>NO EXISTE EN EL OFICIAL</v>
          </cell>
        </row>
        <row r="943">
          <cell r="A943">
            <v>935</v>
          </cell>
          <cell r="B943" t="str">
            <v>Base granular (Acacias)</v>
          </cell>
          <cell r="C943" t="str">
            <v>m3</v>
          </cell>
          <cell r="D943">
            <v>27929.899999999994</v>
          </cell>
          <cell r="E943">
            <v>25000</v>
          </cell>
          <cell r="F943" t="str">
            <v>TRIT. Y COM. GUAYURIBA</v>
          </cell>
          <cell r="H943">
            <v>25000</v>
          </cell>
          <cell r="I943" t="str">
            <v>TRIT. Y COM. GUAYURIBA</v>
          </cell>
          <cell r="N943">
            <v>0</v>
          </cell>
          <cell r="O943" t="str">
            <v>NO EXISTE EN EL OFICIAL</v>
          </cell>
        </row>
        <row r="944">
          <cell r="A944">
            <v>936</v>
          </cell>
          <cell r="B944" t="str">
            <v>Sub-base (Acacias)</v>
          </cell>
          <cell r="C944" t="str">
            <v>m3</v>
          </cell>
          <cell r="D944">
            <v>26003.699999999997</v>
          </cell>
          <cell r="E944">
            <v>23275.862068965518</v>
          </cell>
          <cell r="F944" t="str">
            <v>TRIT. Y COM. GUAYURIBA</v>
          </cell>
          <cell r="H944">
            <v>23275.862068965518</v>
          </cell>
          <cell r="I944" t="str">
            <v>TRIT. Y COM. GUAYURIBA</v>
          </cell>
          <cell r="N944">
            <v>0</v>
          </cell>
          <cell r="O944" t="str">
            <v>NO EXISTE EN EL OFICIAL</v>
          </cell>
        </row>
        <row r="945">
          <cell r="A945">
            <v>937</v>
          </cell>
          <cell r="B945" t="str">
            <v>Piedra gavion (Acacias)</v>
          </cell>
          <cell r="C945" t="str">
            <v>m3</v>
          </cell>
          <cell r="D945">
            <v>25040.600000000002</v>
          </cell>
          <cell r="E945">
            <v>22413.793103448279</v>
          </cell>
          <cell r="F945" t="str">
            <v>TRIT. Y COM. GUAYURIBA</v>
          </cell>
          <cell r="H945">
            <v>22413.793103448279</v>
          </cell>
          <cell r="I945" t="str">
            <v>TRIT. Y COM. GUAYURIBA</v>
          </cell>
          <cell r="N945">
            <v>0</v>
          </cell>
          <cell r="O945" t="str">
            <v>NO EXISTE EN EL OFICIAL</v>
          </cell>
        </row>
        <row r="946">
          <cell r="A946">
            <v>938</v>
          </cell>
          <cell r="B946" t="str">
            <v>Relleno (Acacias)</v>
          </cell>
          <cell r="C946" t="str">
            <v>m3</v>
          </cell>
          <cell r="D946">
            <v>17335.8</v>
          </cell>
          <cell r="E946">
            <v>15517.241379310346</v>
          </cell>
          <cell r="F946" t="str">
            <v>TRIT. Y COM. GUAYURIBA</v>
          </cell>
          <cell r="H946">
            <v>15517.241379310346</v>
          </cell>
          <cell r="I946" t="str">
            <v>TRIT. Y COM. GUAYURIBA</v>
          </cell>
          <cell r="N946">
            <v>0</v>
          </cell>
          <cell r="O946" t="str">
            <v>NO EXISTE EN EL OFICIAL</v>
          </cell>
        </row>
        <row r="947">
          <cell r="A947">
            <v>939</v>
          </cell>
          <cell r="B947" t="str">
            <v>Arena triturada (Guamal)</v>
          </cell>
          <cell r="C947" t="str">
            <v>m3</v>
          </cell>
          <cell r="D947">
            <v>33708.5</v>
          </cell>
          <cell r="E947">
            <v>30172.413793103449</v>
          </cell>
          <cell r="F947" t="str">
            <v>TRIT. Y COM. GUAYURIBA</v>
          </cell>
          <cell r="H947">
            <v>30172.413793103449</v>
          </cell>
          <cell r="I947" t="str">
            <v>TRIT. Y COM. GUAYURIBA</v>
          </cell>
          <cell r="N947">
            <v>0</v>
          </cell>
          <cell r="O947" t="str">
            <v>NO EXISTE EN EL OFICIAL</v>
          </cell>
        </row>
        <row r="948">
          <cell r="A948">
            <v>940</v>
          </cell>
          <cell r="B948" t="str">
            <v>Gravilla 1/2 (Guamal)</v>
          </cell>
          <cell r="C948" t="str">
            <v>m3</v>
          </cell>
          <cell r="D948">
            <v>32745.399999999998</v>
          </cell>
          <cell r="E948">
            <v>29310.34482758621</v>
          </cell>
          <cell r="F948" t="str">
            <v>TRIT. Y COM. GUAYURIBA</v>
          </cell>
          <cell r="H948">
            <v>29310.34482758621</v>
          </cell>
          <cell r="I948" t="str">
            <v>TRIT. Y COM. GUAYURIBA</v>
          </cell>
          <cell r="N948">
            <v>0</v>
          </cell>
          <cell r="O948" t="str">
            <v>NO EXISTE EN EL OFICIAL</v>
          </cell>
        </row>
        <row r="949">
          <cell r="A949">
            <v>941</v>
          </cell>
          <cell r="B949" t="str">
            <v>Gravilla 3/4 (Guamal)</v>
          </cell>
          <cell r="C949" t="str">
            <v>m3</v>
          </cell>
          <cell r="D949">
            <v>32745.399999999998</v>
          </cell>
          <cell r="E949">
            <v>29310.34482758621</v>
          </cell>
          <cell r="F949" t="str">
            <v>TRIT. Y COM. GUAYURIBA</v>
          </cell>
          <cell r="H949">
            <v>29310.34482758621</v>
          </cell>
          <cell r="I949" t="str">
            <v>TRIT. Y COM. GUAYURIBA</v>
          </cell>
          <cell r="N949">
            <v>0</v>
          </cell>
          <cell r="O949" t="str">
            <v>NO EXISTE EN EL OFICIAL</v>
          </cell>
        </row>
        <row r="950">
          <cell r="A950">
            <v>942</v>
          </cell>
          <cell r="B950" t="str">
            <v>Gravilla Filtro (Guamal)</v>
          </cell>
          <cell r="C950" t="str">
            <v>m3</v>
          </cell>
          <cell r="D950">
            <v>32745.399999999998</v>
          </cell>
          <cell r="E950">
            <v>29310.34482758621</v>
          </cell>
          <cell r="F950" t="str">
            <v>TRIT. Y COM. GUAYURIBA</v>
          </cell>
          <cell r="H950">
            <v>29310.34482758621</v>
          </cell>
          <cell r="I950" t="str">
            <v>TRIT. Y COM. GUAYURIBA</v>
          </cell>
          <cell r="N950">
            <v>0</v>
          </cell>
          <cell r="O950" t="str">
            <v>NO EXISTE EN EL OFICIAL</v>
          </cell>
        </row>
        <row r="951">
          <cell r="A951">
            <v>943</v>
          </cell>
          <cell r="B951" t="str">
            <v>Base granular (Guamal)</v>
          </cell>
          <cell r="C951" t="str">
            <v>m3</v>
          </cell>
          <cell r="D951">
            <v>32745.399999999998</v>
          </cell>
          <cell r="E951">
            <v>29310.34482758621</v>
          </cell>
          <cell r="F951" t="str">
            <v>TRIT. Y COM. GUAYURIBA</v>
          </cell>
          <cell r="H951">
            <v>29310.34482758621</v>
          </cell>
          <cell r="I951" t="str">
            <v>TRIT. Y COM. GUAYURIBA</v>
          </cell>
          <cell r="N951">
            <v>0</v>
          </cell>
          <cell r="O951" t="str">
            <v>NO EXISTE EN EL OFICIAL</v>
          </cell>
        </row>
        <row r="952">
          <cell r="A952">
            <v>944</v>
          </cell>
          <cell r="B952" t="str">
            <v>Sub-base (Guamal)</v>
          </cell>
          <cell r="C952" t="str">
            <v>m3</v>
          </cell>
          <cell r="D952">
            <v>30819.199999999997</v>
          </cell>
          <cell r="E952">
            <v>27586.206896551725</v>
          </cell>
          <cell r="F952" t="str">
            <v>TRIT. Y COM. GUAYURIBA</v>
          </cell>
          <cell r="H952">
            <v>27586.206896551725</v>
          </cell>
          <cell r="I952" t="str">
            <v>TRIT. Y COM. GUAYURIBA</v>
          </cell>
          <cell r="N952">
            <v>0</v>
          </cell>
          <cell r="O952" t="str">
            <v>NO EXISTE EN EL OFICIAL</v>
          </cell>
        </row>
        <row r="953">
          <cell r="A953">
            <v>945</v>
          </cell>
          <cell r="B953" t="str">
            <v>Piedra gavion (Guamal)</v>
          </cell>
          <cell r="C953" t="str">
            <v>m3</v>
          </cell>
          <cell r="D953">
            <v>29856.1</v>
          </cell>
          <cell r="E953">
            <v>26724.137931034486</v>
          </cell>
          <cell r="F953" t="str">
            <v>TRIT. Y COM. GUAYURIBA</v>
          </cell>
          <cell r="H953">
            <v>26724.137931034486</v>
          </cell>
          <cell r="I953" t="str">
            <v>TRIT. Y COM. GUAYURIBA</v>
          </cell>
          <cell r="N953">
            <v>0</v>
          </cell>
          <cell r="O953" t="str">
            <v>NO EXISTE EN EL OFICIAL</v>
          </cell>
        </row>
        <row r="954">
          <cell r="A954">
            <v>946</v>
          </cell>
          <cell r="B954" t="str">
            <v>Relleno (Guamal)</v>
          </cell>
          <cell r="C954" t="str">
            <v>m3</v>
          </cell>
          <cell r="D954">
            <v>22151.3</v>
          </cell>
          <cell r="E954">
            <v>19827.586206896554</v>
          </cell>
          <cell r="F954" t="str">
            <v>TRIT. Y COM. GUAYURIBA</v>
          </cell>
          <cell r="H954">
            <v>19827.586206896554</v>
          </cell>
          <cell r="I954" t="str">
            <v>TRIT. Y COM. GUAYURIBA</v>
          </cell>
          <cell r="N954">
            <v>0</v>
          </cell>
          <cell r="O954" t="str">
            <v>NO EXISTE EN EL OFICIAL</v>
          </cell>
        </row>
        <row r="955">
          <cell r="A955">
            <v>947</v>
          </cell>
          <cell r="B955" t="str">
            <v>Arena triturada (Cubarral)</v>
          </cell>
          <cell r="C955" t="str">
            <v>m3</v>
          </cell>
          <cell r="D955">
            <v>34671.599999999999</v>
          </cell>
          <cell r="E955">
            <v>31034.482758620692</v>
          </cell>
          <cell r="F955" t="str">
            <v>TRIT. Y COM. GUAYURIBA</v>
          </cell>
          <cell r="H955">
            <v>31034.482758620692</v>
          </cell>
          <cell r="I955" t="str">
            <v>TRIT. Y COM. GUAYURIBA</v>
          </cell>
          <cell r="N955">
            <v>0</v>
          </cell>
          <cell r="O955" t="str">
            <v>NO EXISTE EN EL OFICIAL</v>
          </cell>
        </row>
        <row r="956">
          <cell r="A956">
            <v>948</v>
          </cell>
          <cell r="B956" t="str">
            <v>Gravilla 1/2 (Cubarral)</v>
          </cell>
          <cell r="C956" t="str">
            <v>m3</v>
          </cell>
          <cell r="D956">
            <v>33708.5</v>
          </cell>
          <cell r="E956">
            <v>30172.413793103449</v>
          </cell>
          <cell r="F956" t="str">
            <v>TRIT. Y COM. GUAYURIBA</v>
          </cell>
          <cell r="H956">
            <v>30172.413793103449</v>
          </cell>
          <cell r="I956" t="str">
            <v>TRIT. Y COM. GUAYURIBA</v>
          </cell>
          <cell r="N956">
            <v>0</v>
          </cell>
          <cell r="O956" t="str">
            <v>NO EXISTE EN EL OFICIAL</v>
          </cell>
        </row>
        <row r="957">
          <cell r="A957">
            <v>949</v>
          </cell>
          <cell r="B957" t="str">
            <v>Gravilla 3/4 (Cubarral)</v>
          </cell>
          <cell r="C957" t="str">
            <v>m3</v>
          </cell>
          <cell r="D957">
            <v>33708.5</v>
          </cell>
          <cell r="E957">
            <v>30172.413793103449</v>
          </cell>
          <cell r="F957" t="str">
            <v>TRIT. Y COM. GUAYURIBA</v>
          </cell>
          <cell r="H957">
            <v>30172.413793103449</v>
          </cell>
          <cell r="I957" t="str">
            <v>TRIT. Y COM. GUAYURIBA</v>
          </cell>
          <cell r="N957">
            <v>0</v>
          </cell>
          <cell r="O957" t="str">
            <v>NO EXISTE EN EL OFICIAL</v>
          </cell>
        </row>
        <row r="958">
          <cell r="A958">
            <v>950</v>
          </cell>
          <cell r="B958" t="str">
            <v>Gravilla Filtro (Cubarral)</v>
          </cell>
          <cell r="C958" t="str">
            <v>m3</v>
          </cell>
          <cell r="D958">
            <v>33708.5</v>
          </cell>
          <cell r="E958">
            <v>30172.413793103449</v>
          </cell>
          <cell r="F958" t="str">
            <v>TRIT. Y COM. GUAYURIBA</v>
          </cell>
          <cell r="H958">
            <v>30172.413793103449</v>
          </cell>
          <cell r="I958" t="str">
            <v>TRIT. Y COM. GUAYURIBA</v>
          </cell>
          <cell r="N958">
            <v>0</v>
          </cell>
          <cell r="O958" t="str">
            <v>NO EXISTE EN EL OFICIAL</v>
          </cell>
        </row>
        <row r="959">
          <cell r="A959">
            <v>951</v>
          </cell>
          <cell r="B959" t="str">
            <v>Base granular (Cubarral)</v>
          </cell>
          <cell r="C959" t="str">
            <v>m3</v>
          </cell>
          <cell r="D959">
            <v>33708.5</v>
          </cell>
          <cell r="E959">
            <v>30172.413793103449</v>
          </cell>
          <cell r="F959" t="str">
            <v>TRIT. Y COM. GUAYURIBA</v>
          </cell>
          <cell r="H959">
            <v>30172.413793103449</v>
          </cell>
          <cell r="I959" t="str">
            <v>TRIT. Y COM. GUAYURIBA</v>
          </cell>
          <cell r="N959">
            <v>0</v>
          </cell>
          <cell r="O959" t="str">
            <v>NO EXISTE EN EL OFICIAL</v>
          </cell>
        </row>
        <row r="960">
          <cell r="A960">
            <v>952</v>
          </cell>
          <cell r="B960" t="str">
            <v>Sub-base (Cubarral)</v>
          </cell>
          <cell r="C960" t="str">
            <v>m3</v>
          </cell>
          <cell r="D960">
            <v>31782.3</v>
          </cell>
          <cell r="E960">
            <v>28448.275862068967</v>
          </cell>
          <cell r="F960" t="str">
            <v>TRIT. Y COM. GUAYURIBA</v>
          </cell>
          <cell r="H960">
            <v>28448.275862068967</v>
          </cell>
          <cell r="I960" t="str">
            <v>TRIT. Y COM. GUAYURIBA</v>
          </cell>
          <cell r="N960">
            <v>0</v>
          </cell>
          <cell r="O960" t="str">
            <v>NO EXISTE EN EL OFICIAL</v>
          </cell>
        </row>
        <row r="961">
          <cell r="A961">
            <v>953</v>
          </cell>
          <cell r="B961" t="str">
            <v>Piedra gavion (Cubarral)</v>
          </cell>
          <cell r="C961" t="str">
            <v>m3</v>
          </cell>
          <cell r="D961">
            <v>30819.199999999997</v>
          </cell>
          <cell r="E961">
            <v>27586.206896551725</v>
          </cell>
          <cell r="F961" t="str">
            <v>TRIT. Y COM. GUAYURIBA</v>
          </cell>
          <cell r="H961">
            <v>27586.206896551725</v>
          </cell>
          <cell r="I961" t="str">
            <v>TRIT. Y COM. GUAYURIBA</v>
          </cell>
          <cell r="N961">
            <v>0</v>
          </cell>
          <cell r="O961" t="str">
            <v>NO EXISTE EN EL OFICIAL</v>
          </cell>
        </row>
        <row r="962">
          <cell r="A962">
            <v>954</v>
          </cell>
          <cell r="B962" t="str">
            <v>Relleno (Cubarral)</v>
          </cell>
          <cell r="C962" t="str">
            <v>m3</v>
          </cell>
          <cell r="D962">
            <v>23114.399999999998</v>
          </cell>
          <cell r="E962">
            <v>20689.655172413793</v>
          </cell>
          <cell r="F962" t="str">
            <v>TRIT. Y COM. GUAYURIBA</v>
          </cell>
          <cell r="H962">
            <v>20689.655172413793</v>
          </cell>
          <cell r="I962" t="str">
            <v>TRIT. Y COM. GUAYURIBA</v>
          </cell>
          <cell r="N962">
            <v>0</v>
          </cell>
          <cell r="O962" t="str">
            <v>NO EXISTE EN EL OFICIAL</v>
          </cell>
        </row>
        <row r="963">
          <cell r="A963">
            <v>955</v>
          </cell>
          <cell r="B963" t="str">
            <v>Arena triturada (Castilla)</v>
          </cell>
          <cell r="C963" t="str">
            <v>m3</v>
          </cell>
          <cell r="D963">
            <v>36597.799999999996</v>
          </cell>
          <cell r="E963">
            <v>32758.620689655174</v>
          </cell>
          <cell r="F963" t="str">
            <v>TRIT. Y COM. GUAYURIBA</v>
          </cell>
          <cell r="H963">
            <v>32758.620689655174</v>
          </cell>
          <cell r="I963" t="str">
            <v>TRIT. Y COM. GUAYURIBA</v>
          </cell>
          <cell r="N963">
            <v>0</v>
          </cell>
          <cell r="O963" t="str">
            <v>NO EXISTE EN EL OFICIAL</v>
          </cell>
        </row>
        <row r="964">
          <cell r="A964">
            <v>956</v>
          </cell>
          <cell r="B964" t="str">
            <v>Gravilla 1/2 (Castilla)</v>
          </cell>
          <cell r="C964" t="str">
            <v>m3</v>
          </cell>
          <cell r="D964">
            <v>35634.699999999997</v>
          </cell>
          <cell r="E964">
            <v>31896.551724137935</v>
          </cell>
          <cell r="F964" t="str">
            <v>TRIT. Y COM. GUAYURIBA</v>
          </cell>
          <cell r="H964">
            <v>31896.551724137935</v>
          </cell>
          <cell r="I964" t="str">
            <v>TRIT. Y COM. GUAYURIBA</v>
          </cell>
          <cell r="N964">
            <v>0</v>
          </cell>
          <cell r="O964" t="str">
            <v>NO EXISTE EN EL OFICIAL</v>
          </cell>
        </row>
        <row r="965">
          <cell r="A965">
            <v>957</v>
          </cell>
          <cell r="B965" t="str">
            <v>Gravilla 3/4 (Castilla)</v>
          </cell>
          <cell r="C965" t="str">
            <v>m3</v>
          </cell>
          <cell r="D965">
            <v>35634.699999999997</v>
          </cell>
          <cell r="E965">
            <v>31896.551724137935</v>
          </cell>
          <cell r="F965" t="str">
            <v>TRIT. Y COM. GUAYURIBA</v>
          </cell>
          <cell r="H965">
            <v>31896.551724137935</v>
          </cell>
          <cell r="I965" t="str">
            <v>TRIT. Y COM. GUAYURIBA</v>
          </cell>
          <cell r="N965">
            <v>0</v>
          </cell>
          <cell r="O965" t="str">
            <v>NO EXISTE EN EL OFICIAL</v>
          </cell>
        </row>
        <row r="966">
          <cell r="A966">
            <v>958</v>
          </cell>
          <cell r="B966" t="str">
            <v>Gravilla Filtro (Castilla)</v>
          </cell>
          <cell r="C966" t="str">
            <v>m3</v>
          </cell>
          <cell r="D966">
            <v>35634.699999999997</v>
          </cell>
          <cell r="E966">
            <v>31896.551724137935</v>
          </cell>
          <cell r="F966" t="str">
            <v>TRIT. Y COM. GUAYURIBA</v>
          </cell>
          <cell r="H966">
            <v>31896.551724137935</v>
          </cell>
          <cell r="I966" t="str">
            <v>TRIT. Y COM. GUAYURIBA</v>
          </cell>
          <cell r="N966">
            <v>0</v>
          </cell>
          <cell r="O966" t="str">
            <v>NO EXISTE EN EL OFICIAL</v>
          </cell>
        </row>
        <row r="967">
          <cell r="A967">
            <v>959</v>
          </cell>
          <cell r="B967" t="str">
            <v>Base granular (Castilla)</v>
          </cell>
          <cell r="C967" t="str">
            <v>m3</v>
          </cell>
          <cell r="D967">
            <v>35634.699999999997</v>
          </cell>
          <cell r="E967">
            <v>31896.551724137935</v>
          </cell>
          <cell r="F967" t="str">
            <v>TRIT. Y COM. GUAYURIBA</v>
          </cell>
          <cell r="H967">
            <v>31896.551724137935</v>
          </cell>
          <cell r="I967" t="str">
            <v>TRIT. Y COM. GUAYURIBA</v>
          </cell>
          <cell r="N967">
            <v>0</v>
          </cell>
          <cell r="O967" t="str">
            <v>NO EXISTE EN EL OFICIAL</v>
          </cell>
        </row>
        <row r="968">
          <cell r="A968">
            <v>960</v>
          </cell>
          <cell r="B968" t="str">
            <v>Sub-base (Castilla)</v>
          </cell>
          <cell r="C968" t="str">
            <v>m3</v>
          </cell>
          <cell r="D968">
            <v>33708.5</v>
          </cell>
          <cell r="E968">
            <v>30172.413793103449</v>
          </cell>
          <cell r="F968" t="str">
            <v>TRIT. Y COM. GUAYURIBA</v>
          </cell>
          <cell r="H968">
            <v>30172.413793103449</v>
          </cell>
          <cell r="I968" t="str">
            <v>TRIT. Y COM. GUAYURIBA</v>
          </cell>
          <cell r="N968">
            <v>0</v>
          </cell>
          <cell r="O968" t="str">
            <v>NO EXISTE EN EL OFICIAL</v>
          </cell>
        </row>
        <row r="969">
          <cell r="A969">
            <v>961</v>
          </cell>
          <cell r="B969" t="str">
            <v>Piedra gavion (Castilla)</v>
          </cell>
          <cell r="C969" t="str">
            <v>m3</v>
          </cell>
          <cell r="D969">
            <v>32745.399999999998</v>
          </cell>
          <cell r="E969">
            <v>29310.34482758621</v>
          </cell>
          <cell r="F969" t="str">
            <v>TRIT. Y COM. GUAYURIBA</v>
          </cell>
          <cell r="H969">
            <v>29310.34482758621</v>
          </cell>
          <cell r="I969" t="str">
            <v>TRIT. Y COM. GUAYURIBA</v>
          </cell>
          <cell r="N969">
            <v>0</v>
          </cell>
          <cell r="O969" t="str">
            <v>NO EXISTE EN EL OFICIAL</v>
          </cell>
        </row>
        <row r="970">
          <cell r="A970">
            <v>962</v>
          </cell>
          <cell r="B970" t="str">
            <v>Relleno (Castilla)</v>
          </cell>
          <cell r="C970" t="str">
            <v>m3</v>
          </cell>
          <cell r="D970">
            <v>25040.600000000002</v>
          </cell>
          <cell r="E970">
            <v>22413.793103448279</v>
          </cell>
          <cell r="F970" t="str">
            <v>TRIT. Y COM. GUAYURIBA</v>
          </cell>
          <cell r="H970">
            <v>22413.793103448279</v>
          </cell>
          <cell r="I970" t="str">
            <v>TRIT. Y COM. GUAYURIBA</v>
          </cell>
          <cell r="N970">
            <v>0</v>
          </cell>
          <cell r="O970" t="str">
            <v>NO EXISTE EN EL OFICIAL</v>
          </cell>
        </row>
        <row r="971">
          <cell r="A971">
            <v>963</v>
          </cell>
          <cell r="B971" t="str">
            <v>Arena triturada (San Martin)</v>
          </cell>
          <cell r="C971" t="str">
            <v>m3</v>
          </cell>
          <cell r="D971">
            <v>36597.799999999996</v>
          </cell>
          <cell r="E971">
            <v>32758.620689655174</v>
          </cell>
          <cell r="F971" t="str">
            <v>TRIT. Y COM. GUAYURIBA</v>
          </cell>
          <cell r="H971">
            <v>32758.620689655174</v>
          </cell>
          <cell r="I971" t="str">
            <v>TRIT. Y COM. GUAYURIBA</v>
          </cell>
          <cell r="N971">
            <v>0</v>
          </cell>
          <cell r="O971" t="str">
            <v>NO EXISTE EN EL OFICIAL</v>
          </cell>
        </row>
        <row r="972">
          <cell r="A972">
            <v>964</v>
          </cell>
          <cell r="B972" t="str">
            <v>Gravilla 1/2 (San Martin)</v>
          </cell>
          <cell r="C972" t="str">
            <v>m3</v>
          </cell>
          <cell r="D972">
            <v>35634.699999999997</v>
          </cell>
          <cell r="E972">
            <v>31896.551724137935</v>
          </cell>
          <cell r="F972" t="str">
            <v>TRIT. Y COM. GUAYURIBA</v>
          </cell>
          <cell r="H972">
            <v>31896.551724137935</v>
          </cell>
          <cell r="I972" t="str">
            <v>TRIT. Y COM. GUAYURIBA</v>
          </cell>
          <cell r="N972">
            <v>0</v>
          </cell>
          <cell r="O972" t="str">
            <v>NO EXISTE EN EL OFICIAL</v>
          </cell>
        </row>
        <row r="973">
          <cell r="A973">
            <v>965</v>
          </cell>
          <cell r="B973" t="str">
            <v>Gravilla 3/4 (San Martin)</v>
          </cell>
          <cell r="C973" t="str">
            <v>m3</v>
          </cell>
          <cell r="D973">
            <v>35634.699999999997</v>
          </cell>
          <cell r="E973">
            <v>31896.551724137935</v>
          </cell>
          <cell r="F973" t="str">
            <v>TRIT. Y COM. GUAYURIBA</v>
          </cell>
          <cell r="H973">
            <v>31896.551724137935</v>
          </cell>
          <cell r="I973" t="str">
            <v>TRIT. Y COM. GUAYURIBA</v>
          </cell>
          <cell r="N973">
            <v>0</v>
          </cell>
          <cell r="O973" t="str">
            <v>NO EXISTE EN EL OFICIAL</v>
          </cell>
        </row>
        <row r="974">
          <cell r="A974">
            <v>966</v>
          </cell>
          <cell r="B974" t="str">
            <v>Gravilla Filtro (San Martin)</v>
          </cell>
          <cell r="C974" t="str">
            <v>m3</v>
          </cell>
          <cell r="D974">
            <v>35634.699999999997</v>
          </cell>
          <cell r="E974">
            <v>31896.551724137935</v>
          </cell>
          <cell r="F974" t="str">
            <v>TRIT. Y COM. GUAYURIBA</v>
          </cell>
          <cell r="H974">
            <v>31896.551724137935</v>
          </cell>
          <cell r="I974" t="str">
            <v>TRIT. Y COM. GUAYURIBA</v>
          </cell>
          <cell r="N974">
            <v>0</v>
          </cell>
          <cell r="O974" t="str">
            <v>NO EXISTE EN EL OFICIAL</v>
          </cell>
        </row>
        <row r="975">
          <cell r="A975">
            <v>967</v>
          </cell>
          <cell r="B975" t="str">
            <v>Base granular (San Martin)</v>
          </cell>
          <cell r="C975" t="str">
            <v>m3</v>
          </cell>
          <cell r="D975">
            <v>35634.699999999997</v>
          </cell>
          <cell r="E975">
            <v>31896.551724137935</v>
          </cell>
          <cell r="F975" t="str">
            <v>TRIT. Y COM. GUAYURIBA</v>
          </cell>
          <cell r="H975">
            <v>31896.551724137935</v>
          </cell>
          <cell r="I975" t="str">
            <v>TRIT. Y COM. GUAYURIBA</v>
          </cell>
          <cell r="N975">
            <v>0</v>
          </cell>
          <cell r="O975" t="str">
            <v>NO EXISTE EN EL OFICIAL</v>
          </cell>
        </row>
        <row r="976">
          <cell r="A976">
            <v>968</v>
          </cell>
          <cell r="B976" t="str">
            <v>Sub-base (San Martin)</v>
          </cell>
          <cell r="C976" t="str">
            <v>m3</v>
          </cell>
          <cell r="D976">
            <v>33708.5</v>
          </cell>
          <cell r="E976">
            <v>30172.413793103449</v>
          </cell>
          <cell r="F976" t="str">
            <v>TRIT. Y COM. GUAYURIBA</v>
          </cell>
          <cell r="H976">
            <v>30172.413793103449</v>
          </cell>
          <cell r="I976" t="str">
            <v>TRIT. Y COM. GUAYURIBA</v>
          </cell>
          <cell r="N976">
            <v>0</v>
          </cell>
          <cell r="O976" t="str">
            <v>NO EXISTE EN EL OFICIAL</v>
          </cell>
        </row>
        <row r="977">
          <cell r="A977">
            <v>969</v>
          </cell>
          <cell r="B977" t="str">
            <v>Piedra gavion (San Martin)</v>
          </cell>
          <cell r="C977" t="str">
            <v>m3</v>
          </cell>
          <cell r="D977">
            <v>32745.399999999998</v>
          </cell>
          <cell r="E977">
            <v>29310.34482758621</v>
          </cell>
          <cell r="F977" t="str">
            <v>TRIT. Y COM. GUAYURIBA</v>
          </cell>
          <cell r="H977">
            <v>29310.34482758621</v>
          </cell>
          <cell r="I977" t="str">
            <v>TRIT. Y COM. GUAYURIBA</v>
          </cell>
          <cell r="N977">
            <v>0</v>
          </cell>
          <cell r="O977" t="str">
            <v>NO EXISTE EN EL OFICIAL</v>
          </cell>
        </row>
        <row r="978">
          <cell r="A978">
            <v>970</v>
          </cell>
          <cell r="B978" t="str">
            <v>Relleno (San Martin)</v>
          </cell>
          <cell r="C978" t="str">
            <v>m3</v>
          </cell>
          <cell r="D978">
            <v>25040.600000000002</v>
          </cell>
          <cell r="E978">
            <v>22413.793103448279</v>
          </cell>
          <cell r="F978" t="str">
            <v>TRIT. Y COM. GUAYURIBA</v>
          </cell>
          <cell r="H978">
            <v>22413.793103448279</v>
          </cell>
          <cell r="I978" t="str">
            <v>TRIT. Y COM. GUAYURIBA</v>
          </cell>
          <cell r="N978">
            <v>0</v>
          </cell>
          <cell r="O978" t="str">
            <v>NO EXISTE EN EL OFICIAL</v>
          </cell>
        </row>
        <row r="979">
          <cell r="A979">
            <v>971</v>
          </cell>
          <cell r="B979" t="str">
            <v>Arena triturada (Granada)</v>
          </cell>
          <cell r="C979" t="str">
            <v>m3</v>
          </cell>
          <cell r="D979">
            <v>41413.299999999996</v>
          </cell>
          <cell r="E979">
            <v>37068.965517241384</v>
          </cell>
          <cell r="F979" t="str">
            <v>TRIT. Y COM. GUAYURIBA</v>
          </cell>
          <cell r="H979">
            <v>37068.965517241384</v>
          </cell>
          <cell r="I979" t="str">
            <v>TRIT. Y COM. GUAYURIBA</v>
          </cell>
          <cell r="N979">
            <v>0</v>
          </cell>
          <cell r="O979" t="str">
            <v>NO EXISTE EN EL OFICIAL</v>
          </cell>
        </row>
        <row r="980">
          <cell r="A980">
            <v>972</v>
          </cell>
          <cell r="B980" t="str">
            <v>Gravilla 1/2 (Granada)</v>
          </cell>
          <cell r="C980" t="str">
            <v>m3</v>
          </cell>
          <cell r="D980">
            <v>40450.199999999997</v>
          </cell>
          <cell r="E980">
            <v>36206.896551724138</v>
          </cell>
          <cell r="F980" t="str">
            <v>TRIT. Y COM. GUAYURIBA</v>
          </cell>
          <cell r="H980">
            <v>36206.896551724138</v>
          </cell>
          <cell r="I980" t="str">
            <v>TRIT. Y COM. GUAYURIBA</v>
          </cell>
          <cell r="N980">
            <v>0</v>
          </cell>
          <cell r="O980" t="str">
            <v>NO EXISTE EN EL OFICIAL</v>
          </cell>
        </row>
        <row r="981">
          <cell r="A981">
            <v>973</v>
          </cell>
          <cell r="B981" t="str">
            <v>Gravilla 3/4 (Granada)</v>
          </cell>
          <cell r="C981" t="str">
            <v>m3</v>
          </cell>
          <cell r="D981">
            <v>40450.199999999997</v>
          </cell>
          <cell r="E981">
            <v>36206.896551724138</v>
          </cell>
          <cell r="F981" t="str">
            <v>TRIT. Y COM. GUAYURIBA</v>
          </cell>
          <cell r="H981">
            <v>36206.896551724138</v>
          </cell>
          <cell r="I981" t="str">
            <v>TRIT. Y COM. GUAYURIBA</v>
          </cell>
          <cell r="N981">
            <v>0</v>
          </cell>
          <cell r="O981" t="str">
            <v>NO EXISTE EN EL OFICIAL</v>
          </cell>
        </row>
        <row r="982">
          <cell r="A982">
            <v>974</v>
          </cell>
          <cell r="B982" t="str">
            <v>Gravilla Filtro (Granada)</v>
          </cell>
          <cell r="C982" t="str">
            <v>m3</v>
          </cell>
          <cell r="D982">
            <v>40450.199999999997</v>
          </cell>
          <cell r="E982">
            <v>36206.896551724138</v>
          </cell>
          <cell r="F982" t="str">
            <v>TRIT. Y COM. GUAYURIBA</v>
          </cell>
          <cell r="H982">
            <v>36206.896551724138</v>
          </cell>
          <cell r="I982" t="str">
            <v>TRIT. Y COM. GUAYURIBA</v>
          </cell>
          <cell r="N982">
            <v>0</v>
          </cell>
          <cell r="O982" t="str">
            <v>NO EXISTE EN EL OFICIAL</v>
          </cell>
        </row>
        <row r="983">
          <cell r="A983">
            <v>975</v>
          </cell>
          <cell r="B983" t="str">
            <v>Base granular (Granada)</v>
          </cell>
          <cell r="C983" t="str">
            <v>m3</v>
          </cell>
          <cell r="D983">
            <v>40450.199999999997</v>
          </cell>
          <cell r="E983">
            <v>36206.896551724138</v>
          </cell>
          <cell r="F983" t="str">
            <v>TRIT. Y COM. GUAYURIBA</v>
          </cell>
          <cell r="H983">
            <v>36206.896551724138</v>
          </cell>
          <cell r="I983" t="str">
            <v>TRIT. Y COM. GUAYURIBA</v>
          </cell>
          <cell r="N983">
            <v>0</v>
          </cell>
          <cell r="O983" t="str">
            <v>NO EXISTE EN EL OFICIAL</v>
          </cell>
        </row>
        <row r="984">
          <cell r="A984">
            <v>976</v>
          </cell>
          <cell r="B984" t="str">
            <v>Sub-base (Granada)</v>
          </cell>
          <cell r="C984" t="str">
            <v>m3</v>
          </cell>
          <cell r="D984">
            <v>38524</v>
          </cell>
          <cell r="E984">
            <v>34482.758620689659</v>
          </cell>
          <cell r="F984" t="str">
            <v>TRIT. Y COM. GUAYURIBA</v>
          </cell>
          <cell r="H984">
            <v>34482.758620689659</v>
          </cell>
          <cell r="I984" t="str">
            <v>TRIT. Y COM. GUAYURIBA</v>
          </cell>
          <cell r="N984">
            <v>0</v>
          </cell>
          <cell r="O984" t="str">
            <v>NO EXISTE EN EL OFICIAL</v>
          </cell>
        </row>
        <row r="985">
          <cell r="A985">
            <v>977</v>
          </cell>
          <cell r="B985" t="str">
            <v>Piedra gavion (Granada)</v>
          </cell>
          <cell r="C985" t="str">
            <v>m3</v>
          </cell>
          <cell r="D985">
            <v>37560.9</v>
          </cell>
          <cell r="E985">
            <v>33620.689655172413</v>
          </cell>
          <cell r="F985" t="str">
            <v>TRIT. Y COM. GUAYURIBA</v>
          </cell>
          <cell r="H985">
            <v>33620.689655172413</v>
          </cell>
          <cell r="I985" t="str">
            <v>TRIT. Y COM. GUAYURIBA</v>
          </cell>
          <cell r="N985">
            <v>0</v>
          </cell>
          <cell r="O985" t="str">
            <v>NO EXISTE EN EL OFICIAL</v>
          </cell>
        </row>
        <row r="986">
          <cell r="A986">
            <v>978</v>
          </cell>
          <cell r="B986" t="str">
            <v>Relleno (Granada)</v>
          </cell>
          <cell r="C986" t="str">
            <v>m3</v>
          </cell>
          <cell r="D986">
            <v>29856.1</v>
          </cell>
          <cell r="E986">
            <v>26724.137931034486</v>
          </cell>
          <cell r="F986" t="str">
            <v>TRIT. Y COM. GUAYURIBA</v>
          </cell>
          <cell r="H986">
            <v>26724.137931034486</v>
          </cell>
          <cell r="I986" t="str">
            <v>TRIT. Y COM. GUAYURIBA</v>
          </cell>
          <cell r="N986">
            <v>0</v>
          </cell>
          <cell r="O986" t="str">
            <v>NO EXISTE EN EL OFICIAL</v>
          </cell>
        </row>
        <row r="987">
          <cell r="A987">
            <v>979</v>
          </cell>
          <cell r="B987" t="str">
            <v>Arena triturada (Puerto Lleras)</v>
          </cell>
          <cell r="C987" t="str">
            <v>m3</v>
          </cell>
          <cell r="D987">
            <v>55859.799999999988</v>
          </cell>
          <cell r="E987">
            <v>50000</v>
          </cell>
          <cell r="F987" t="str">
            <v>TRIT. Y COM. GUAYURIBA</v>
          </cell>
          <cell r="H987">
            <v>50000</v>
          </cell>
          <cell r="I987" t="str">
            <v>TRIT. Y COM. GUAYURIBA</v>
          </cell>
          <cell r="N987">
            <v>0</v>
          </cell>
          <cell r="O987" t="str">
            <v>NO EXISTE EN EL OFICIAL</v>
          </cell>
        </row>
        <row r="988">
          <cell r="A988">
            <v>980</v>
          </cell>
          <cell r="B988" t="str">
            <v>Gravilla 1/2 (Puerto Lleras)</v>
          </cell>
          <cell r="C988" t="str">
            <v>m3</v>
          </cell>
          <cell r="D988">
            <v>54896.7</v>
          </cell>
          <cell r="E988">
            <v>49137.931034482761</v>
          </cell>
          <cell r="F988" t="str">
            <v>TRIT. Y COM. GUAYURIBA</v>
          </cell>
          <cell r="H988">
            <v>49137.931034482761</v>
          </cell>
          <cell r="I988" t="str">
            <v>TRIT. Y COM. GUAYURIBA</v>
          </cell>
          <cell r="N988">
            <v>0</v>
          </cell>
          <cell r="O988" t="str">
            <v>NO EXISTE EN EL OFICIAL</v>
          </cell>
        </row>
        <row r="989">
          <cell r="A989">
            <v>981</v>
          </cell>
          <cell r="B989" t="str">
            <v>Gravilla 3/4 (Puerto Lleras)</v>
          </cell>
          <cell r="C989" t="str">
            <v>m3</v>
          </cell>
          <cell r="D989">
            <v>54896.7</v>
          </cell>
          <cell r="E989">
            <v>49137.931034482761</v>
          </cell>
          <cell r="F989" t="str">
            <v>TRIT. Y COM. GUAYURIBA</v>
          </cell>
          <cell r="H989">
            <v>49137.931034482761</v>
          </cell>
          <cell r="I989" t="str">
            <v>TRIT. Y COM. GUAYURIBA</v>
          </cell>
          <cell r="N989">
            <v>0</v>
          </cell>
          <cell r="O989" t="str">
            <v>NO EXISTE EN EL OFICIAL</v>
          </cell>
        </row>
        <row r="990">
          <cell r="A990">
            <v>982</v>
          </cell>
          <cell r="B990" t="str">
            <v>Gravilla Filtro (Puerto Lleras)</v>
          </cell>
          <cell r="C990" t="str">
            <v>m3</v>
          </cell>
          <cell r="D990">
            <v>54896.7</v>
          </cell>
          <cell r="E990">
            <v>49137.931034482761</v>
          </cell>
          <cell r="F990" t="str">
            <v>TRIT. Y COM. GUAYURIBA</v>
          </cell>
          <cell r="H990">
            <v>49137.931034482761</v>
          </cell>
          <cell r="I990" t="str">
            <v>TRIT. Y COM. GUAYURIBA</v>
          </cell>
          <cell r="N990">
            <v>0</v>
          </cell>
          <cell r="O990" t="str">
            <v>NO EXISTE EN EL OFICIAL</v>
          </cell>
        </row>
        <row r="991">
          <cell r="A991">
            <v>983</v>
          </cell>
          <cell r="B991" t="str">
            <v>Base granular (Puerto Lleras)</v>
          </cell>
          <cell r="C991" t="str">
            <v>m3</v>
          </cell>
          <cell r="D991">
            <v>54896.7</v>
          </cell>
          <cell r="E991">
            <v>49137.931034482761</v>
          </cell>
          <cell r="F991" t="str">
            <v>TRIT. Y COM. GUAYURIBA</v>
          </cell>
          <cell r="H991">
            <v>49137.931034482761</v>
          </cell>
          <cell r="I991" t="str">
            <v>TRIT. Y COM. GUAYURIBA</v>
          </cell>
          <cell r="N991">
            <v>0</v>
          </cell>
          <cell r="O991" t="str">
            <v>NO EXISTE EN EL OFICIAL</v>
          </cell>
        </row>
        <row r="992">
          <cell r="A992">
            <v>984</v>
          </cell>
          <cell r="B992" t="str">
            <v>Sub-base (Puerto Lleras)</v>
          </cell>
          <cell r="C992" t="str">
            <v>m3</v>
          </cell>
          <cell r="D992">
            <v>52970.500000000007</v>
          </cell>
          <cell r="E992">
            <v>47413.793103448283</v>
          </cell>
          <cell r="F992" t="str">
            <v>TRIT. Y COM. GUAYURIBA</v>
          </cell>
          <cell r="H992">
            <v>47413.793103448283</v>
          </cell>
          <cell r="I992" t="str">
            <v>TRIT. Y COM. GUAYURIBA</v>
          </cell>
          <cell r="N992">
            <v>0</v>
          </cell>
          <cell r="O992" t="str">
            <v>NO EXISTE EN EL OFICIAL</v>
          </cell>
        </row>
        <row r="993">
          <cell r="A993">
            <v>985</v>
          </cell>
          <cell r="B993" t="str">
            <v>Piedra gavion (Puerto Lleras)</v>
          </cell>
          <cell r="C993" t="str">
            <v>m3</v>
          </cell>
          <cell r="D993">
            <v>52007.399999999994</v>
          </cell>
          <cell r="E993">
            <v>46551.724137931036</v>
          </cell>
          <cell r="F993" t="str">
            <v>TRIT. Y COM. GUAYURIBA</v>
          </cell>
          <cell r="H993">
            <v>46551.724137931036</v>
          </cell>
          <cell r="I993" t="str">
            <v>TRIT. Y COM. GUAYURIBA</v>
          </cell>
          <cell r="N993">
            <v>0</v>
          </cell>
          <cell r="O993" t="str">
            <v>NO EXISTE EN EL OFICIAL</v>
          </cell>
        </row>
        <row r="994">
          <cell r="A994">
            <v>986</v>
          </cell>
          <cell r="B994" t="str">
            <v>Relleno (Puerto Lleras)</v>
          </cell>
          <cell r="C994" t="str">
            <v>m3</v>
          </cell>
          <cell r="D994">
            <v>44302.6</v>
          </cell>
          <cell r="E994">
            <v>39655.172413793109</v>
          </cell>
          <cell r="F994" t="str">
            <v>TRIT. Y COM. GUAYURIBA</v>
          </cell>
          <cell r="H994">
            <v>39655.172413793109</v>
          </cell>
          <cell r="I994" t="str">
            <v>TRIT. Y COM. GUAYURIBA</v>
          </cell>
          <cell r="N994">
            <v>0</v>
          </cell>
          <cell r="O994" t="str">
            <v>NO EXISTE EN EL OFICIAL</v>
          </cell>
        </row>
        <row r="995">
          <cell r="A995">
            <v>987</v>
          </cell>
          <cell r="B995" t="str">
            <v>Arena triturada (Restrepo)</v>
          </cell>
          <cell r="C995" t="str">
            <v>m3</v>
          </cell>
          <cell r="D995">
            <v>32745.399999999998</v>
          </cell>
          <cell r="E995">
            <v>29310.34482758621</v>
          </cell>
          <cell r="F995" t="str">
            <v>TRIT. Y COM. GUAYURIBA</v>
          </cell>
          <cell r="H995">
            <v>29310.34482758621</v>
          </cell>
          <cell r="I995" t="str">
            <v>TRIT. Y COM. GUAYURIBA</v>
          </cell>
          <cell r="N995">
            <v>0</v>
          </cell>
          <cell r="O995" t="str">
            <v>NO EXISTE EN EL OFICIAL</v>
          </cell>
        </row>
        <row r="996">
          <cell r="A996">
            <v>988</v>
          </cell>
          <cell r="B996" t="str">
            <v>Gravilla 1/2 (Restrepo)</v>
          </cell>
          <cell r="C996" t="str">
            <v>m3</v>
          </cell>
          <cell r="D996">
            <v>31782.3</v>
          </cell>
          <cell r="E996">
            <v>28448.275862068967</v>
          </cell>
          <cell r="F996" t="str">
            <v>TRIT. Y COM. GUAYURIBA</v>
          </cell>
          <cell r="H996">
            <v>28448.275862068967</v>
          </cell>
          <cell r="I996" t="str">
            <v>TRIT. Y COM. GUAYURIBA</v>
          </cell>
          <cell r="N996">
            <v>0</v>
          </cell>
          <cell r="O996" t="str">
            <v>NO EXISTE EN EL OFICIAL</v>
          </cell>
        </row>
        <row r="997">
          <cell r="A997">
            <v>989</v>
          </cell>
          <cell r="B997" t="str">
            <v>Gravilla 3/4 (Restrepo)</v>
          </cell>
          <cell r="C997" t="str">
            <v>m3</v>
          </cell>
          <cell r="D997">
            <v>31782.3</v>
          </cell>
          <cell r="E997">
            <v>28448.275862068967</v>
          </cell>
          <cell r="F997" t="str">
            <v>TRIT. Y COM. GUAYURIBA</v>
          </cell>
          <cell r="H997">
            <v>28448.275862068967</v>
          </cell>
          <cell r="I997" t="str">
            <v>TRIT. Y COM. GUAYURIBA</v>
          </cell>
          <cell r="N997">
            <v>0</v>
          </cell>
          <cell r="O997" t="str">
            <v>NO EXISTE EN EL OFICIAL</v>
          </cell>
        </row>
        <row r="998">
          <cell r="A998">
            <v>990</v>
          </cell>
          <cell r="B998" t="str">
            <v>Gravilla Filtro (Restrepo)</v>
          </cell>
          <cell r="C998" t="str">
            <v>m3</v>
          </cell>
          <cell r="D998">
            <v>31782.3</v>
          </cell>
          <cell r="E998">
            <v>28448.275862068967</v>
          </cell>
          <cell r="F998" t="str">
            <v>TRIT. Y COM. GUAYURIBA</v>
          </cell>
          <cell r="H998">
            <v>28448.275862068967</v>
          </cell>
          <cell r="I998" t="str">
            <v>TRIT. Y COM. GUAYURIBA</v>
          </cell>
          <cell r="N998">
            <v>0</v>
          </cell>
          <cell r="O998" t="str">
            <v>NO EXISTE EN EL OFICIAL</v>
          </cell>
        </row>
        <row r="999">
          <cell r="A999">
            <v>991</v>
          </cell>
          <cell r="B999" t="str">
            <v>Base granular (Restrepo)</v>
          </cell>
          <cell r="C999" t="str">
            <v>m3</v>
          </cell>
          <cell r="D999">
            <v>31782.3</v>
          </cell>
          <cell r="E999">
            <v>28448.275862068967</v>
          </cell>
          <cell r="F999" t="str">
            <v>TRIT. Y COM. GUAYURIBA</v>
          </cell>
          <cell r="H999">
            <v>28448.275862068967</v>
          </cell>
          <cell r="I999" t="str">
            <v>TRIT. Y COM. GUAYURIBA</v>
          </cell>
          <cell r="N999">
            <v>0</v>
          </cell>
          <cell r="O999" t="str">
            <v>NO EXISTE EN EL OFICIAL</v>
          </cell>
        </row>
        <row r="1000">
          <cell r="A1000">
            <v>992</v>
          </cell>
          <cell r="B1000" t="str">
            <v>Sub-base (Restrepo)</v>
          </cell>
          <cell r="C1000" t="str">
            <v>m3</v>
          </cell>
          <cell r="D1000">
            <v>29856.1</v>
          </cell>
          <cell r="E1000">
            <v>26724.137931034486</v>
          </cell>
          <cell r="F1000" t="str">
            <v>TRIT. Y COM. GUAYURIBA</v>
          </cell>
          <cell r="H1000">
            <v>26724.137931034486</v>
          </cell>
          <cell r="I1000" t="str">
            <v>TRIT. Y COM. GUAYURIBA</v>
          </cell>
          <cell r="N1000">
            <v>0</v>
          </cell>
          <cell r="O1000" t="str">
            <v>NO EXISTE EN EL OFICIAL</v>
          </cell>
        </row>
        <row r="1001">
          <cell r="A1001">
            <v>993</v>
          </cell>
          <cell r="B1001" t="str">
            <v>Piedra gavion (Restrepo)</v>
          </cell>
          <cell r="C1001" t="str">
            <v>m3</v>
          </cell>
          <cell r="D1001">
            <v>28893</v>
          </cell>
          <cell r="E1001">
            <v>25862.068965517243</v>
          </cell>
          <cell r="F1001" t="str">
            <v>TRIT. Y COM. GUAYURIBA</v>
          </cell>
          <cell r="H1001">
            <v>25862.068965517243</v>
          </cell>
          <cell r="I1001" t="str">
            <v>TRIT. Y COM. GUAYURIBA</v>
          </cell>
          <cell r="N1001">
            <v>0</v>
          </cell>
          <cell r="O1001" t="str">
            <v>NO EXISTE EN EL OFICIAL</v>
          </cell>
        </row>
        <row r="1002">
          <cell r="A1002">
            <v>994</v>
          </cell>
          <cell r="B1002" t="str">
            <v>Relleno (Restrepo)</v>
          </cell>
          <cell r="C1002" t="str">
            <v>m3</v>
          </cell>
          <cell r="D1002">
            <v>21188.2</v>
          </cell>
          <cell r="E1002">
            <v>18965.517241379312</v>
          </cell>
          <cell r="F1002" t="str">
            <v>TRIT. Y COM. GUAYURIBA</v>
          </cell>
          <cell r="H1002">
            <v>18965.517241379312</v>
          </cell>
          <cell r="I1002" t="str">
            <v>TRIT. Y COM. GUAYURIBA</v>
          </cell>
          <cell r="N1002">
            <v>0</v>
          </cell>
          <cell r="O1002" t="str">
            <v>NO EXISTE EN EL OFICIAL</v>
          </cell>
        </row>
        <row r="1003">
          <cell r="A1003">
            <v>995</v>
          </cell>
          <cell r="B1003" t="str">
            <v>Arena triturada (Cumaral)</v>
          </cell>
          <cell r="C1003" t="str">
            <v>m3</v>
          </cell>
          <cell r="D1003">
            <v>36597.799999999996</v>
          </cell>
          <cell r="E1003">
            <v>32758.620689655174</v>
          </cell>
          <cell r="F1003" t="str">
            <v>TRIT. Y COM. GUAYURIBA</v>
          </cell>
          <cell r="H1003">
            <v>32758.620689655174</v>
          </cell>
          <cell r="I1003" t="str">
            <v>TRIT. Y COM. GUAYURIBA</v>
          </cell>
          <cell r="N1003">
            <v>0</v>
          </cell>
          <cell r="O1003" t="str">
            <v>NO EXISTE EN EL OFICIAL</v>
          </cell>
        </row>
        <row r="1004">
          <cell r="A1004">
            <v>996</v>
          </cell>
          <cell r="B1004" t="str">
            <v>Gravilla 1/2 (Cumaral)</v>
          </cell>
          <cell r="C1004" t="str">
            <v>m3</v>
          </cell>
          <cell r="D1004">
            <v>35634.699999999997</v>
          </cell>
          <cell r="E1004">
            <v>31896.551724137935</v>
          </cell>
          <cell r="F1004" t="str">
            <v>TRIT. Y COM. GUAYURIBA</v>
          </cell>
          <cell r="H1004">
            <v>31896.551724137935</v>
          </cell>
          <cell r="I1004" t="str">
            <v>TRIT. Y COM. GUAYURIBA</v>
          </cell>
          <cell r="N1004">
            <v>0</v>
          </cell>
          <cell r="O1004" t="str">
            <v>NO EXISTE EN EL OFICIAL</v>
          </cell>
        </row>
        <row r="1005">
          <cell r="A1005">
            <v>997</v>
          </cell>
          <cell r="B1005" t="str">
            <v>Gravilla 3/4 (Cumaral)</v>
          </cell>
          <cell r="C1005" t="str">
            <v>m3</v>
          </cell>
          <cell r="D1005">
            <v>35634.699999999997</v>
          </cell>
          <cell r="E1005">
            <v>31896.551724137935</v>
          </cell>
          <cell r="F1005" t="str">
            <v>TRIT. Y COM. GUAYURIBA</v>
          </cell>
          <cell r="H1005">
            <v>31896.551724137935</v>
          </cell>
          <cell r="I1005" t="str">
            <v>TRIT. Y COM. GUAYURIBA</v>
          </cell>
          <cell r="N1005">
            <v>0</v>
          </cell>
          <cell r="O1005" t="str">
            <v>NO EXISTE EN EL OFICIAL</v>
          </cell>
        </row>
        <row r="1006">
          <cell r="A1006">
            <v>998</v>
          </cell>
          <cell r="B1006" t="str">
            <v>Gravilla Filtro (Cumaral)</v>
          </cell>
          <cell r="C1006" t="str">
            <v>m3</v>
          </cell>
          <cell r="D1006">
            <v>35634.699999999997</v>
          </cell>
          <cell r="E1006">
            <v>31896.551724137935</v>
          </cell>
          <cell r="F1006" t="str">
            <v>TRIT. Y COM. GUAYURIBA</v>
          </cell>
          <cell r="H1006">
            <v>31896.551724137935</v>
          </cell>
          <cell r="I1006" t="str">
            <v>TRIT. Y COM. GUAYURIBA</v>
          </cell>
          <cell r="N1006">
            <v>0</v>
          </cell>
          <cell r="O1006" t="str">
            <v>NO EXISTE EN EL OFICIAL</v>
          </cell>
        </row>
        <row r="1007">
          <cell r="A1007">
            <v>999</v>
          </cell>
          <cell r="B1007" t="str">
            <v>Base granular (Cumaral)</v>
          </cell>
          <cell r="C1007" t="str">
            <v>m3</v>
          </cell>
          <cell r="D1007">
            <v>35634.699999999997</v>
          </cell>
          <cell r="E1007">
            <v>31896.551724137935</v>
          </cell>
          <cell r="F1007" t="str">
            <v>TRIT. Y COM. GUAYURIBA</v>
          </cell>
          <cell r="H1007">
            <v>31896.551724137935</v>
          </cell>
          <cell r="I1007" t="str">
            <v>TRIT. Y COM. GUAYURIBA</v>
          </cell>
          <cell r="N1007">
            <v>0</v>
          </cell>
          <cell r="O1007" t="str">
            <v>NO EXISTE EN EL OFICIAL</v>
          </cell>
        </row>
        <row r="1008">
          <cell r="A1008">
            <v>1000</v>
          </cell>
          <cell r="B1008" t="str">
            <v>Sub-base (Cumaral)</v>
          </cell>
          <cell r="C1008" t="str">
            <v>m3</v>
          </cell>
          <cell r="D1008">
            <v>33708.5</v>
          </cell>
          <cell r="E1008">
            <v>30172.413793103449</v>
          </cell>
          <cell r="F1008" t="str">
            <v>TRIT. Y COM. GUAYURIBA</v>
          </cell>
          <cell r="H1008">
            <v>30172.413793103449</v>
          </cell>
          <cell r="I1008" t="str">
            <v>TRIT. Y COM. GUAYURIBA</v>
          </cell>
          <cell r="N1008">
            <v>0</v>
          </cell>
          <cell r="O1008" t="str">
            <v>NO EXISTE EN EL OFICIAL</v>
          </cell>
        </row>
        <row r="1009">
          <cell r="A1009">
            <v>1001</v>
          </cell>
          <cell r="B1009" t="str">
            <v>Piedra gavion (Cumaral)</v>
          </cell>
          <cell r="C1009" t="str">
            <v>m3</v>
          </cell>
          <cell r="D1009">
            <v>32745.399999999998</v>
          </cell>
          <cell r="E1009">
            <v>29310.34482758621</v>
          </cell>
          <cell r="F1009" t="str">
            <v>TRIT. Y COM. GUAYURIBA</v>
          </cell>
          <cell r="H1009">
            <v>29310.34482758621</v>
          </cell>
          <cell r="I1009" t="str">
            <v>TRIT. Y COM. GUAYURIBA</v>
          </cell>
          <cell r="N1009">
            <v>0</v>
          </cell>
          <cell r="O1009" t="str">
            <v>NO EXISTE EN EL OFICIAL</v>
          </cell>
        </row>
        <row r="1010">
          <cell r="A1010">
            <v>1002</v>
          </cell>
          <cell r="B1010" t="str">
            <v>Relleno (Cumaral)</v>
          </cell>
          <cell r="C1010" t="str">
            <v>m3</v>
          </cell>
          <cell r="D1010">
            <v>25040.600000000002</v>
          </cell>
          <cell r="E1010">
            <v>22413.793103448279</v>
          </cell>
          <cell r="F1010" t="str">
            <v>TRIT. Y COM. GUAYURIBA</v>
          </cell>
          <cell r="H1010">
            <v>22413.793103448279</v>
          </cell>
          <cell r="I1010" t="str">
            <v>TRIT. Y COM. GUAYURIBA</v>
          </cell>
          <cell r="N1010">
            <v>0</v>
          </cell>
          <cell r="O1010" t="str">
            <v>NO EXISTE EN EL OFICIAL</v>
          </cell>
        </row>
        <row r="1011">
          <cell r="A1011">
            <v>1003</v>
          </cell>
          <cell r="B1011" t="str">
            <v>Arena triturada (Villa Nueva)</v>
          </cell>
          <cell r="C1011" t="str">
            <v>m3</v>
          </cell>
          <cell r="D1011">
            <v>51044.299999999996</v>
          </cell>
          <cell r="E1011">
            <v>45689.655172413797</v>
          </cell>
          <cell r="F1011" t="str">
            <v>TRIT. Y COM. GUAYURIBA</v>
          </cell>
          <cell r="H1011">
            <v>45689.655172413797</v>
          </cell>
          <cell r="I1011" t="str">
            <v>TRIT. Y COM. GUAYURIBA</v>
          </cell>
          <cell r="N1011">
            <v>0</v>
          </cell>
          <cell r="O1011" t="str">
            <v>NO EXISTE EN EL OFICIAL</v>
          </cell>
        </row>
        <row r="1012">
          <cell r="A1012">
            <v>1004</v>
          </cell>
          <cell r="B1012" t="str">
            <v>Gravilla 1/2 (Villa Nueva)</v>
          </cell>
          <cell r="C1012" t="str">
            <v>m3</v>
          </cell>
          <cell r="D1012">
            <v>50081.200000000004</v>
          </cell>
          <cell r="E1012">
            <v>44827.586206896558</v>
          </cell>
          <cell r="F1012" t="str">
            <v>TRIT. Y COM. GUAYURIBA</v>
          </cell>
          <cell r="H1012">
            <v>44827.586206896558</v>
          </cell>
          <cell r="I1012" t="str">
            <v>TRIT. Y COM. GUAYURIBA</v>
          </cell>
          <cell r="N1012">
            <v>0</v>
          </cell>
          <cell r="O1012" t="str">
            <v>NO EXISTE EN EL OFICIAL</v>
          </cell>
        </row>
        <row r="1013">
          <cell r="A1013">
            <v>1005</v>
          </cell>
          <cell r="B1013" t="str">
            <v>Gravilla 3/4 (Villa Nueva)</v>
          </cell>
          <cell r="C1013" t="str">
            <v>m3</v>
          </cell>
          <cell r="D1013">
            <v>50081.200000000004</v>
          </cell>
          <cell r="E1013">
            <v>44827.586206896558</v>
          </cell>
          <cell r="F1013" t="str">
            <v>TRIT. Y COM. GUAYURIBA</v>
          </cell>
          <cell r="H1013">
            <v>44827.586206896558</v>
          </cell>
          <cell r="I1013" t="str">
            <v>TRIT. Y COM. GUAYURIBA</v>
          </cell>
          <cell r="N1013">
            <v>0</v>
          </cell>
          <cell r="O1013" t="str">
            <v>NO EXISTE EN EL OFICIAL</v>
          </cell>
        </row>
        <row r="1014">
          <cell r="A1014">
            <v>1006</v>
          </cell>
          <cell r="B1014" t="str">
            <v>Gravilla Filtro (Villa Nueva)</v>
          </cell>
          <cell r="C1014" t="str">
            <v>m3</v>
          </cell>
          <cell r="D1014">
            <v>50081.200000000004</v>
          </cell>
          <cell r="E1014">
            <v>44827.586206896558</v>
          </cell>
          <cell r="F1014" t="str">
            <v>TRIT. Y COM. GUAYURIBA</v>
          </cell>
          <cell r="H1014">
            <v>44827.586206896558</v>
          </cell>
          <cell r="I1014" t="str">
            <v>TRIT. Y COM. GUAYURIBA</v>
          </cell>
          <cell r="N1014">
            <v>0</v>
          </cell>
          <cell r="O1014" t="str">
            <v>NO EXISTE EN EL OFICIAL</v>
          </cell>
        </row>
        <row r="1015">
          <cell r="A1015">
            <v>1007</v>
          </cell>
          <cell r="B1015" t="str">
            <v>Base granular (Villa Nueva)</v>
          </cell>
          <cell r="C1015" t="str">
            <v>m3</v>
          </cell>
          <cell r="D1015">
            <v>50081.200000000004</v>
          </cell>
          <cell r="E1015">
            <v>44827.586206896558</v>
          </cell>
          <cell r="F1015" t="str">
            <v>TRIT. Y COM. GUAYURIBA</v>
          </cell>
          <cell r="H1015">
            <v>44827.586206896558</v>
          </cell>
          <cell r="I1015" t="str">
            <v>TRIT. Y COM. GUAYURIBA</v>
          </cell>
          <cell r="N1015">
            <v>0</v>
          </cell>
          <cell r="O1015" t="str">
            <v>NO EXISTE EN EL OFICIAL</v>
          </cell>
        </row>
        <row r="1016">
          <cell r="A1016">
            <v>1008</v>
          </cell>
          <cell r="B1016" t="str">
            <v>Sub-base (Villa Nueva)</v>
          </cell>
          <cell r="C1016" t="str">
            <v>m3</v>
          </cell>
          <cell r="D1016">
            <v>48155</v>
          </cell>
          <cell r="E1016">
            <v>43103.448275862072</v>
          </cell>
          <cell r="F1016" t="str">
            <v>TRIT. Y COM. GUAYURIBA</v>
          </cell>
          <cell r="H1016">
            <v>43103.448275862072</v>
          </cell>
          <cell r="I1016" t="str">
            <v>TRIT. Y COM. GUAYURIBA</v>
          </cell>
          <cell r="N1016">
            <v>0</v>
          </cell>
          <cell r="O1016" t="str">
            <v>NO EXISTE EN EL OFICIAL</v>
          </cell>
        </row>
        <row r="1017">
          <cell r="A1017">
            <v>1009</v>
          </cell>
          <cell r="B1017" t="str">
            <v>Piedra gavion (Villa Nueva)</v>
          </cell>
          <cell r="C1017" t="str">
            <v>m3</v>
          </cell>
          <cell r="D1017">
            <v>47191.9</v>
          </cell>
          <cell r="E1017">
            <v>42241.379310344833</v>
          </cell>
          <cell r="F1017" t="str">
            <v>TRIT. Y COM. GUAYURIBA</v>
          </cell>
          <cell r="H1017">
            <v>42241.379310344833</v>
          </cell>
          <cell r="I1017" t="str">
            <v>TRIT. Y COM. GUAYURIBA</v>
          </cell>
          <cell r="N1017">
            <v>0</v>
          </cell>
          <cell r="O1017" t="str">
            <v>NO EXISTE EN EL OFICIAL</v>
          </cell>
        </row>
        <row r="1018">
          <cell r="A1018">
            <v>1010</v>
          </cell>
          <cell r="B1018" t="str">
            <v>Relleno (Villa Nueva)</v>
          </cell>
          <cell r="C1018" t="str">
            <v>m3</v>
          </cell>
          <cell r="D1018">
            <v>39487.1</v>
          </cell>
          <cell r="E1018">
            <v>35344.827586206899</v>
          </cell>
          <cell r="F1018" t="str">
            <v>TRIT. Y COM. GUAYURIBA</v>
          </cell>
          <cell r="H1018">
            <v>35344.827586206899</v>
          </cell>
          <cell r="I1018" t="str">
            <v>TRIT. Y COM. GUAYURIBA</v>
          </cell>
          <cell r="N1018">
            <v>0</v>
          </cell>
          <cell r="O1018" t="str">
            <v>NO EXISTE EN EL OFICIAL</v>
          </cell>
        </row>
        <row r="1019">
          <cell r="A1019">
            <v>1011</v>
          </cell>
          <cell r="B1019" t="str">
            <v>Arena triturada (Puerto Lopez)</v>
          </cell>
          <cell r="C1019" t="str">
            <v>m3</v>
          </cell>
          <cell r="D1019">
            <v>46228.799999999996</v>
          </cell>
          <cell r="E1019">
            <v>41379.310344827587</v>
          </cell>
          <cell r="F1019" t="str">
            <v>TRIT. Y COM. GUAYURIBA</v>
          </cell>
          <cell r="H1019">
            <v>41379.310344827587</v>
          </cell>
          <cell r="I1019" t="str">
            <v>TRIT. Y COM. GUAYURIBA</v>
          </cell>
          <cell r="N1019">
            <v>0</v>
          </cell>
          <cell r="O1019" t="str">
            <v>NO EXISTE EN EL OFICIAL</v>
          </cell>
        </row>
        <row r="1020">
          <cell r="A1020">
            <v>1012</v>
          </cell>
          <cell r="B1020" t="str">
            <v>Gravilla 1/2 (Puerto Lopez)</v>
          </cell>
          <cell r="C1020" t="str">
            <v>m3</v>
          </cell>
          <cell r="D1020">
            <v>45265.7</v>
          </cell>
          <cell r="E1020">
            <v>40517.241379310348</v>
          </cell>
          <cell r="F1020" t="str">
            <v>TRIT. Y COM. GUAYURIBA</v>
          </cell>
          <cell r="H1020">
            <v>40517.241379310348</v>
          </cell>
          <cell r="I1020" t="str">
            <v>TRIT. Y COM. GUAYURIBA</v>
          </cell>
          <cell r="N1020">
            <v>0</v>
          </cell>
          <cell r="O1020" t="str">
            <v>NO EXISTE EN EL OFICIAL</v>
          </cell>
        </row>
        <row r="1021">
          <cell r="A1021">
            <v>1013</v>
          </cell>
          <cell r="B1021" t="str">
            <v>Gravilla 3/4 (Puerto Lopez)</v>
          </cell>
          <cell r="C1021" t="str">
            <v>m3</v>
          </cell>
          <cell r="D1021">
            <v>45265.7</v>
          </cell>
          <cell r="E1021">
            <v>40517.241379310348</v>
          </cell>
          <cell r="F1021" t="str">
            <v>TRIT. Y COM. GUAYURIBA</v>
          </cell>
          <cell r="H1021">
            <v>40517.241379310348</v>
          </cell>
          <cell r="I1021" t="str">
            <v>TRIT. Y COM. GUAYURIBA</v>
          </cell>
          <cell r="N1021">
            <v>0</v>
          </cell>
          <cell r="O1021" t="str">
            <v>NO EXISTE EN EL OFICIAL</v>
          </cell>
        </row>
        <row r="1022">
          <cell r="A1022">
            <v>1014</v>
          </cell>
          <cell r="B1022" t="str">
            <v>Gravilla Filtro (Puerto Lopez)</v>
          </cell>
          <cell r="C1022" t="str">
            <v>m3</v>
          </cell>
          <cell r="D1022">
            <v>45265.7</v>
          </cell>
          <cell r="E1022">
            <v>40517.241379310348</v>
          </cell>
          <cell r="F1022" t="str">
            <v>TRIT. Y COM. GUAYURIBA</v>
          </cell>
          <cell r="H1022">
            <v>40517.241379310348</v>
          </cell>
          <cell r="I1022" t="str">
            <v>TRIT. Y COM. GUAYURIBA</v>
          </cell>
          <cell r="N1022">
            <v>0</v>
          </cell>
          <cell r="O1022" t="str">
            <v>NO EXISTE EN EL OFICIAL</v>
          </cell>
        </row>
        <row r="1023">
          <cell r="A1023">
            <v>1015</v>
          </cell>
          <cell r="B1023" t="str">
            <v>Base granular (Puerto Lopez)</v>
          </cell>
          <cell r="C1023" t="str">
            <v>m3</v>
          </cell>
          <cell r="D1023">
            <v>45265.7</v>
          </cell>
          <cell r="E1023">
            <v>40517.241379310348</v>
          </cell>
          <cell r="F1023" t="str">
            <v>TRIT. Y COM. GUAYURIBA</v>
          </cell>
          <cell r="H1023">
            <v>40517.241379310348</v>
          </cell>
          <cell r="I1023" t="str">
            <v>TRIT. Y COM. GUAYURIBA</v>
          </cell>
          <cell r="N1023">
            <v>0</v>
          </cell>
          <cell r="O1023" t="str">
            <v>NO EXISTE EN EL OFICIAL</v>
          </cell>
        </row>
        <row r="1024">
          <cell r="A1024">
            <v>1016</v>
          </cell>
          <cell r="B1024" t="str">
            <v>Sub-base (Puerto Lopez)</v>
          </cell>
          <cell r="C1024" t="str">
            <v>m3</v>
          </cell>
          <cell r="D1024">
            <v>43339.5</v>
          </cell>
          <cell r="E1024">
            <v>38793.103448275862</v>
          </cell>
          <cell r="F1024" t="str">
            <v>TRIT. Y COM. GUAYURIBA</v>
          </cell>
          <cell r="H1024">
            <v>38793.103448275862</v>
          </cell>
          <cell r="I1024" t="str">
            <v>TRIT. Y COM. GUAYURIBA</v>
          </cell>
          <cell r="N1024">
            <v>0</v>
          </cell>
          <cell r="O1024" t="str">
            <v>NO EXISTE EN EL OFICIAL</v>
          </cell>
        </row>
        <row r="1025">
          <cell r="A1025">
            <v>1017</v>
          </cell>
          <cell r="B1025" t="str">
            <v>Piedra gavion (Puerto Lopez)</v>
          </cell>
          <cell r="C1025" t="str">
            <v>m3</v>
          </cell>
          <cell r="D1025">
            <v>42376.4</v>
          </cell>
          <cell r="E1025">
            <v>37931.034482758623</v>
          </cell>
          <cell r="F1025" t="str">
            <v>TRIT. Y COM. GUAYURIBA</v>
          </cell>
          <cell r="H1025">
            <v>37931.034482758623</v>
          </cell>
          <cell r="I1025" t="str">
            <v>TRIT. Y COM. GUAYURIBA</v>
          </cell>
          <cell r="N1025">
            <v>0</v>
          </cell>
          <cell r="O1025" t="str">
            <v>NO EXISTE EN EL OFICIAL</v>
          </cell>
        </row>
        <row r="1026">
          <cell r="A1026">
            <v>1018</v>
          </cell>
          <cell r="B1026" t="str">
            <v>Relleno (Puerto Lopez)</v>
          </cell>
          <cell r="C1026" t="str">
            <v>m3</v>
          </cell>
          <cell r="D1026">
            <v>34671.599999999999</v>
          </cell>
          <cell r="E1026">
            <v>31034.482758620692</v>
          </cell>
          <cell r="F1026" t="str">
            <v>TRIT. Y COM. GUAYURIBA</v>
          </cell>
          <cell r="H1026">
            <v>31034.482758620692</v>
          </cell>
          <cell r="I1026" t="str">
            <v>TRIT. Y COM. GUAYURIBA</v>
          </cell>
          <cell r="N1026">
            <v>0</v>
          </cell>
          <cell r="O1026" t="str">
            <v>NO EXISTE EN EL OFICIAL</v>
          </cell>
        </row>
        <row r="1027">
          <cell r="A1027">
            <v>1019</v>
          </cell>
          <cell r="B1027" t="str">
            <v>Arena triturada (Puerto Gaitan)</v>
          </cell>
          <cell r="C1027" t="str">
            <v>m3</v>
          </cell>
          <cell r="D1027">
            <v>65490.799999999996</v>
          </cell>
          <cell r="E1027">
            <v>58620.68965517242</v>
          </cell>
          <cell r="F1027" t="str">
            <v>TRIT. Y COM. GUAYURIBA</v>
          </cell>
          <cell r="H1027">
            <v>58620.68965517242</v>
          </cell>
          <cell r="I1027" t="str">
            <v>TRIT. Y COM. GUAYURIBA</v>
          </cell>
          <cell r="N1027">
            <v>0</v>
          </cell>
          <cell r="O1027" t="str">
            <v>NO EXISTE EN EL OFICIAL</v>
          </cell>
        </row>
        <row r="1028">
          <cell r="A1028">
            <v>1020</v>
          </cell>
          <cell r="B1028" t="str">
            <v>Gravilla 1/2 (Puerto Gaitan)</v>
          </cell>
          <cell r="C1028" t="str">
            <v>m3</v>
          </cell>
          <cell r="D1028">
            <v>64527.7</v>
          </cell>
          <cell r="E1028">
            <v>57758.620689655174</v>
          </cell>
          <cell r="F1028" t="str">
            <v>TRIT. Y COM. GUAYURIBA</v>
          </cell>
          <cell r="H1028">
            <v>57758.620689655174</v>
          </cell>
          <cell r="I1028" t="str">
            <v>TRIT. Y COM. GUAYURIBA</v>
          </cell>
          <cell r="N1028">
            <v>0</v>
          </cell>
          <cell r="O1028" t="str">
            <v>NO EXISTE EN EL OFICIAL</v>
          </cell>
        </row>
        <row r="1029">
          <cell r="A1029">
            <v>1021</v>
          </cell>
          <cell r="B1029" t="str">
            <v>Gravilla 3/4 (Puerto Gaitan)</v>
          </cell>
          <cell r="C1029" t="str">
            <v>m3</v>
          </cell>
          <cell r="D1029">
            <v>64527.7</v>
          </cell>
          <cell r="E1029">
            <v>57758.620689655174</v>
          </cell>
          <cell r="F1029" t="str">
            <v>TRIT. Y COM. GUAYURIBA</v>
          </cell>
          <cell r="H1029">
            <v>57758.620689655174</v>
          </cell>
          <cell r="I1029" t="str">
            <v>TRIT. Y COM. GUAYURIBA</v>
          </cell>
          <cell r="N1029">
            <v>0</v>
          </cell>
          <cell r="O1029" t="str">
            <v>NO EXISTE EN EL OFICIAL</v>
          </cell>
        </row>
        <row r="1030">
          <cell r="A1030">
            <v>1022</v>
          </cell>
          <cell r="B1030" t="str">
            <v>Gravilla Filtro (Puerto Gaitan)</v>
          </cell>
          <cell r="C1030" t="str">
            <v>m3</v>
          </cell>
          <cell r="D1030">
            <v>64527.7</v>
          </cell>
          <cell r="E1030">
            <v>57758.620689655174</v>
          </cell>
          <cell r="F1030" t="str">
            <v>TRIT. Y COM. GUAYURIBA</v>
          </cell>
          <cell r="H1030">
            <v>57758.620689655174</v>
          </cell>
          <cell r="I1030" t="str">
            <v>TRIT. Y COM. GUAYURIBA</v>
          </cell>
          <cell r="N1030">
            <v>0</v>
          </cell>
          <cell r="O1030" t="str">
            <v>NO EXISTE EN EL OFICIAL</v>
          </cell>
        </row>
        <row r="1031">
          <cell r="A1031">
            <v>1023</v>
          </cell>
          <cell r="B1031" t="str">
            <v>Base granular (Puerto Gaitan)</v>
          </cell>
          <cell r="C1031" t="str">
            <v>m3</v>
          </cell>
          <cell r="D1031">
            <v>64527.7</v>
          </cell>
          <cell r="E1031">
            <v>57758.620689655174</v>
          </cell>
          <cell r="F1031" t="str">
            <v>TRIT. Y COM. GUAYURIBA</v>
          </cell>
          <cell r="H1031">
            <v>57758.620689655174</v>
          </cell>
          <cell r="I1031" t="str">
            <v>TRIT. Y COM. GUAYURIBA</v>
          </cell>
          <cell r="N1031">
            <v>0</v>
          </cell>
          <cell r="O1031" t="str">
            <v>NO EXISTE EN EL OFICIAL</v>
          </cell>
        </row>
        <row r="1032">
          <cell r="A1032">
            <v>1024</v>
          </cell>
          <cell r="B1032" t="str">
            <v>Sub-base (Puerto Gaitan)</v>
          </cell>
          <cell r="C1032" t="str">
            <v>m3</v>
          </cell>
          <cell r="D1032">
            <v>62601.5</v>
          </cell>
          <cell r="E1032">
            <v>56034.482758620696</v>
          </cell>
          <cell r="F1032" t="str">
            <v>TRIT. Y COM. GUAYURIBA</v>
          </cell>
          <cell r="H1032">
            <v>56034.482758620696</v>
          </cell>
          <cell r="I1032" t="str">
            <v>TRIT. Y COM. GUAYURIBA</v>
          </cell>
          <cell r="N1032">
            <v>0</v>
          </cell>
          <cell r="O1032" t="str">
            <v>NO EXISTE EN EL OFICIAL</v>
          </cell>
        </row>
        <row r="1033">
          <cell r="A1033">
            <v>1025</v>
          </cell>
          <cell r="B1033" t="str">
            <v>Piedra gavion (Puerto Gaitan)</v>
          </cell>
          <cell r="C1033" t="str">
            <v>m3</v>
          </cell>
          <cell r="D1033">
            <v>61638.399999999994</v>
          </cell>
          <cell r="E1033">
            <v>55172.413793103449</v>
          </cell>
          <cell r="F1033" t="str">
            <v>TRIT. Y COM. GUAYURIBA</v>
          </cell>
          <cell r="H1033">
            <v>55172.413793103449</v>
          </cell>
          <cell r="I1033" t="str">
            <v>TRIT. Y COM. GUAYURIBA</v>
          </cell>
          <cell r="N1033">
            <v>0</v>
          </cell>
          <cell r="O1033" t="str">
            <v>NO EXISTE EN EL OFICIAL</v>
          </cell>
        </row>
        <row r="1034">
          <cell r="A1034">
            <v>1026</v>
          </cell>
          <cell r="B1034" t="str">
            <v>Relleno (Puerto Gaitan)</v>
          </cell>
          <cell r="C1034" t="str">
            <v>m3</v>
          </cell>
          <cell r="D1034">
            <v>53933.599999999999</v>
          </cell>
          <cell r="E1034">
            <v>48275.862068965522</v>
          </cell>
          <cell r="F1034" t="str">
            <v>TRIT. Y COM. GUAYURIBA</v>
          </cell>
          <cell r="H1034">
            <v>48275.862068965522</v>
          </cell>
          <cell r="I1034" t="str">
            <v>TRIT. Y COM. GUAYURIBA</v>
          </cell>
          <cell r="N1034">
            <v>0</v>
          </cell>
          <cell r="O1034" t="str">
            <v>NO EXISTE EN EL OFICIAL</v>
          </cell>
        </row>
        <row r="1035">
          <cell r="A1035">
            <v>1027</v>
          </cell>
          <cell r="B1035" t="str">
            <v>Vinilo Grecoacril - acrilico</v>
          </cell>
          <cell r="C1035" t="str">
            <v>Cunete</v>
          </cell>
          <cell r="D1035">
            <v>240524.59399999998</v>
          </cell>
          <cell r="E1035">
            <v>215293.10344827588</v>
          </cell>
          <cell r="F1035" t="str">
            <v>PINTURAS ALGRECO</v>
          </cell>
          <cell r="H1035">
            <v>215293.10344827588</v>
          </cell>
          <cell r="I1035" t="str">
            <v>PINTURAS ALGRECO</v>
          </cell>
          <cell r="N1035">
            <v>0</v>
          </cell>
          <cell r="O1035" t="str">
            <v>NO EXISTE EN EL OFICIAL</v>
          </cell>
        </row>
        <row r="1036">
          <cell r="A1036">
            <v>1028</v>
          </cell>
          <cell r="B1036" t="str">
            <v>Vinilo Grecoacril - acrilico</v>
          </cell>
          <cell r="C1036" t="str">
            <v>galón</v>
          </cell>
          <cell r="D1036">
            <v>50986.513999999996</v>
          </cell>
          <cell r="E1036">
            <v>45637.931034482761</v>
          </cell>
          <cell r="F1036" t="str">
            <v>PINTURAS ALGRECO</v>
          </cell>
          <cell r="H1036">
            <v>45637.931034482761</v>
          </cell>
          <cell r="I1036" t="str">
            <v>PINTURAS ALGRECO</v>
          </cell>
          <cell r="N1036">
            <v>0</v>
          </cell>
          <cell r="O1036" t="str">
            <v>NO EXISTE EN EL OFICIAL</v>
          </cell>
        </row>
        <row r="1037">
          <cell r="A1037">
            <v>1029</v>
          </cell>
          <cell r="B1037" t="str">
            <v>Imprimante Greconal - acrilico</v>
          </cell>
          <cell r="C1037" t="str">
            <v>Tambor</v>
          </cell>
          <cell r="D1037">
            <v>1143199.7</v>
          </cell>
          <cell r="E1037">
            <v>1023275.8620689656</v>
          </cell>
          <cell r="F1037" t="str">
            <v>PINTURAS ALGRECO</v>
          </cell>
          <cell r="H1037">
            <v>1023275.8620689656</v>
          </cell>
          <cell r="I1037" t="str">
            <v>PINTURAS ALGRECO</v>
          </cell>
          <cell r="N1037">
            <v>0</v>
          </cell>
          <cell r="O1037" t="str">
            <v>NO EXISTE EN EL OFICIAL</v>
          </cell>
        </row>
        <row r="1038">
          <cell r="A1038">
            <v>1030</v>
          </cell>
          <cell r="B1038" t="str">
            <v>Imprimante Greconal - acrilico</v>
          </cell>
          <cell r="C1038" t="str">
            <v>Cunete</v>
          </cell>
          <cell r="D1038">
            <v>129536.95</v>
          </cell>
          <cell r="E1038">
            <v>115948.27586206897</v>
          </cell>
          <cell r="F1038" t="str">
            <v>PINTURAS ALGRECO</v>
          </cell>
          <cell r="H1038">
            <v>115948.27586206897</v>
          </cell>
          <cell r="I1038" t="str">
            <v>PINTURAS ALGRECO</v>
          </cell>
          <cell r="N1038">
            <v>0</v>
          </cell>
          <cell r="O1038" t="str">
            <v>NO EXISTE EN EL OFICIAL</v>
          </cell>
        </row>
        <row r="1039">
          <cell r="A1039">
            <v>1031</v>
          </cell>
          <cell r="B1039" t="str">
            <v>Imprimante Greconal - acrilico</v>
          </cell>
          <cell r="C1039" t="str">
            <v>galón</v>
          </cell>
          <cell r="D1039">
            <v>27448.35</v>
          </cell>
          <cell r="E1039">
            <v>24568.96551724138</v>
          </cell>
          <cell r="F1039" t="str">
            <v>PINTURAS ALGRECO</v>
          </cell>
          <cell r="H1039">
            <v>24568.96551724138</v>
          </cell>
          <cell r="I1039" t="str">
            <v>PINTURAS ALGRECO</v>
          </cell>
          <cell r="N1039">
            <v>0</v>
          </cell>
          <cell r="O1039" t="str">
            <v>NO EXISTE EN EL OFICIAL</v>
          </cell>
        </row>
        <row r="1040">
          <cell r="A1040">
            <v>1032</v>
          </cell>
          <cell r="B1040" t="str">
            <v>Imprimante Greconal - acrilico</v>
          </cell>
          <cell r="C1040" t="str">
            <v>Cuarto</v>
          </cell>
          <cell r="D1040">
            <v>7704.7999999999993</v>
          </cell>
          <cell r="E1040">
            <v>6896.5517241379312</v>
          </cell>
          <cell r="F1040" t="str">
            <v>PINTURAS ALGRECO</v>
          </cell>
          <cell r="H1040">
            <v>6896.5517241379312</v>
          </cell>
          <cell r="I1040" t="str">
            <v>PINTURAS ALGRECO</v>
          </cell>
          <cell r="N1040">
            <v>0</v>
          </cell>
          <cell r="O1040" t="str">
            <v>NO EXISTE EN EL OFICIAL</v>
          </cell>
        </row>
        <row r="1041">
          <cell r="A1041">
            <v>1033</v>
          </cell>
          <cell r="B1041" t="str">
            <v>Imprimante Greconal - acrilico</v>
          </cell>
          <cell r="C1041" t="str">
            <v>Bolsa 750 g.</v>
          </cell>
          <cell r="D1041">
            <v>5104.4299999999994</v>
          </cell>
          <cell r="E1041">
            <v>4568.9655172413795</v>
          </cell>
          <cell r="F1041" t="str">
            <v>PINTURAS ALGRECO</v>
          </cell>
          <cell r="H1041">
            <v>4568.9655172413795</v>
          </cell>
          <cell r="I1041" t="str">
            <v>PINTURAS ALGRECO</v>
          </cell>
          <cell r="N1041">
            <v>0</v>
          </cell>
          <cell r="O1041" t="str">
            <v>NO EXISTE EN EL OFICIAL</v>
          </cell>
        </row>
        <row r="1042">
          <cell r="A1042">
            <v>1034</v>
          </cell>
          <cell r="B1042" t="str">
            <v>Vinilo Grecotex - vinilo</v>
          </cell>
          <cell r="C1042" t="str">
            <v>Cunete</v>
          </cell>
          <cell r="D1042">
            <v>204080.88999999998</v>
          </cell>
          <cell r="E1042">
            <v>182672.41379310345</v>
          </cell>
          <cell r="F1042" t="str">
            <v>PINTURAS ALGRECO</v>
          </cell>
          <cell r="H1042">
            <v>182672.41379310345</v>
          </cell>
          <cell r="I1042" t="str">
            <v>PINTURAS ALGRECO</v>
          </cell>
          <cell r="N1042">
            <v>0</v>
          </cell>
          <cell r="O1042" t="str">
            <v>NO EXISTE EN EL OFICIAL</v>
          </cell>
        </row>
        <row r="1043">
          <cell r="A1043">
            <v>1035</v>
          </cell>
          <cell r="B1043" t="str">
            <v>Vinilo Grecotex - vinilo</v>
          </cell>
          <cell r="C1043" t="str">
            <v>2.5 Galones</v>
          </cell>
          <cell r="D1043">
            <v>101607.04999999999</v>
          </cell>
          <cell r="E1043">
            <v>90948.275862068971</v>
          </cell>
          <cell r="F1043" t="str">
            <v>PINTURAS ALGRECO</v>
          </cell>
          <cell r="H1043">
            <v>90948.275862068971</v>
          </cell>
          <cell r="I1043" t="str">
            <v>PINTURAS ALGRECO</v>
          </cell>
          <cell r="N1043">
            <v>0</v>
          </cell>
          <cell r="O1043" t="str">
            <v>NO EXISTE EN EL OFICIAL</v>
          </cell>
        </row>
        <row r="1044">
          <cell r="A1044">
            <v>1036</v>
          </cell>
          <cell r="B1044" t="str">
            <v>Vinilo Grecotex - vinilo</v>
          </cell>
          <cell r="C1044" t="str">
            <v>galón</v>
          </cell>
          <cell r="D1044">
            <v>41442.192999999999</v>
          </cell>
          <cell r="E1044">
            <v>37094.827586206899</v>
          </cell>
          <cell r="F1044" t="str">
            <v>PINTURAS ALGRECO</v>
          </cell>
          <cell r="H1044">
            <v>37094.827586206899</v>
          </cell>
          <cell r="I1044" t="str">
            <v>PINTURAS ALGRECO</v>
          </cell>
          <cell r="N1044">
            <v>0</v>
          </cell>
          <cell r="O1044" t="str">
            <v>NO EXISTE EN EL OFICIAL</v>
          </cell>
        </row>
        <row r="1045">
          <cell r="A1045">
            <v>1037</v>
          </cell>
          <cell r="B1045" t="str">
            <v>Vinilo Grecotex - vinilo</v>
          </cell>
          <cell r="C1045" t="str">
            <v>Cuarto</v>
          </cell>
          <cell r="D1045">
            <v>12558.823999999999</v>
          </cell>
          <cell r="E1045">
            <v>11241.379310344828</v>
          </cell>
          <cell r="F1045" t="str">
            <v>PINTURAS ALGRECO</v>
          </cell>
          <cell r="H1045">
            <v>11241.379310344828</v>
          </cell>
          <cell r="I1045" t="str">
            <v>PINTURAS ALGRECO</v>
          </cell>
          <cell r="N1045">
            <v>0</v>
          </cell>
          <cell r="O1045" t="str">
            <v>NO EXISTE EN EL OFICIAL</v>
          </cell>
        </row>
        <row r="1046">
          <cell r="A1046">
            <v>1038</v>
          </cell>
          <cell r="B1046" t="str">
            <v>Vinilo Grecotex - vinilo</v>
          </cell>
          <cell r="C1046">
            <v>3.125E-2</v>
          </cell>
          <cell r="D1046">
            <v>2003.2479999999998</v>
          </cell>
          <cell r="E1046">
            <v>1793.1034482758621</v>
          </cell>
          <cell r="F1046" t="str">
            <v>PINTURAS ALGRECO</v>
          </cell>
          <cell r="H1046">
            <v>1793.1034482758621</v>
          </cell>
          <cell r="I1046" t="str">
            <v>PINTURAS ALGRECO</v>
          </cell>
          <cell r="N1046">
            <v>0</v>
          </cell>
          <cell r="O1046" t="str">
            <v>NO EXISTE EN EL OFICIAL</v>
          </cell>
        </row>
        <row r="1047">
          <cell r="A1047">
            <v>1039</v>
          </cell>
          <cell r="B1047" t="str">
            <v>Vinilo Grecotone - vinilo</v>
          </cell>
          <cell r="C1047" t="str">
            <v>Cunete</v>
          </cell>
          <cell r="D1047">
            <v>150754.04300000001</v>
          </cell>
          <cell r="E1047">
            <v>134939.6551724138</v>
          </cell>
          <cell r="F1047" t="str">
            <v>PINTURAS ALGRECO</v>
          </cell>
          <cell r="H1047">
            <v>134939.6551724138</v>
          </cell>
          <cell r="I1047" t="str">
            <v>PINTURAS ALGRECO</v>
          </cell>
          <cell r="N1047">
            <v>0</v>
          </cell>
          <cell r="O1047" t="str">
            <v>NO EXISTE EN EL OFICIAL</v>
          </cell>
        </row>
        <row r="1048">
          <cell r="A1048">
            <v>1040</v>
          </cell>
          <cell r="B1048" t="str">
            <v>Vinilo Grecotone - vinilo</v>
          </cell>
          <cell r="C1048" t="str">
            <v>2.5 Galones</v>
          </cell>
          <cell r="D1048">
            <v>75410.73</v>
          </cell>
          <cell r="E1048">
            <v>67500</v>
          </cell>
          <cell r="F1048" t="str">
            <v>PINTURAS ALGRECO</v>
          </cell>
          <cell r="H1048">
            <v>67500</v>
          </cell>
          <cell r="I1048" t="str">
            <v>PINTURAS ALGRECO</v>
          </cell>
          <cell r="N1048">
            <v>0</v>
          </cell>
          <cell r="O1048" t="str">
            <v>NO EXISTE EN EL OFICIAL</v>
          </cell>
        </row>
        <row r="1049">
          <cell r="A1049">
            <v>1041</v>
          </cell>
          <cell r="B1049" t="str">
            <v>Vinilo Grecotone - vinilo</v>
          </cell>
          <cell r="C1049" t="str">
            <v>galón</v>
          </cell>
          <cell r="D1049">
            <v>31955.657999999999</v>
          </cell>
          <cell r="E1049">
            <v>28603.448275862072</v>
          </cell>
          <cell r="F1049" t="str">
            <v>PINTURAS ALGRECO</v>
          </cell>
          <cell r="H1049">
            <v>28603.448275862072</v>
          </cell>
          <cell r="I1049" t="str">
            <v>PINTURAS ALGRECO</v>
          </cell>
          <cell r="N1049">
            <v>0</v>
          </cell>
          <cell r="O1049" t="str">
            <v>NO EXISTE EN EL OFICIAL</v>
          </cell>
        </row>
        <row r="1050">
          <cell r="A1050">
            <v>1042</v>
          </cell>
          <cell r="B1050" t="str">
            <v>Vinilo Grecotone - vinilo</v>
          </cell>
          <cell r="C1050" t="str">
            <v>Cuarto</v>
          </cell>
          <cell r="D1050">
            <v>10016.24</v>
          </cell>
          <cell r="E1050">
            <v>8965.5172413793116</v>
          </cell>
          <cell r="F1050" t="str">
            <v>PINTURAS ALGRECO</v>
          </cell>
          <cell r="H1050">
            <v>8965.5172413793116</v>
          </cell>
          <cell r="I1050" t="str">
            <v>PINTURAS ALGRECO</v>
          </cell>
          <cell r="N1050">
            <v>0</v>
          </cell>
          <cell r="O1050" t="str">
            <v>NO EXISTE EN EL OFICIAL</v>
          </cell>
        </row>
        <row r="1051">
          <cell r="A1051">
            <v>1043</v>
          </cell>
          <cell r="B1051" t="str">
            <v>Vinilo Popular - vinilo</v>
          </cell>
          <cell r="C1051" t="str">
            <v>Cunete</v>
          </cell>
          <cell r="D1051">
            <v>71221.244999999995</v>
          </cell>
          <cell r="E1051">
            <v>63750.000000000007</v>
          </cell>
          <cell r="F1051" t="str">
            <v>PINTURAS ALGRECO</v>
          </cell>
          <cell r="H1051">
            <v>63750.000000000007</v>
          </cell>
          <cell r="I1051" t="str">
            <v>PINTURAS ALGRECO</v>
          </cell>
          <cell r="N1051">
            <v>0</v>
          </cell>
          <cell r="O1051" t="str">
            <v>NO EXISTE EN EL OFICIAL</v>
          </cell>
        </row>
        <row r="1052">
          <cell r="A1052">
            <v>1044</v>
          </cell>
          <cell r="B1052" t="str">
            <v>Vinilo Popular - vinilo</v>
          </cell>
          <cell r="C1052" t="str">
            <v>2.5 Galones</v>
          </cell>
          <cell r="D1052">
            <v>35653.962</v>
          </cell>
          <cell r="E1052">
            <v>31913.793103448279</v>
          </cell>
          <cell r="F1052" t="str">
            <v>PINTURAS ALGRECO</v>
          </cell>
          <cell r="H1052">
            <v>31913.793103448279</v>
          </cell>
          <cell r="I1052" t="str">
            <v>PINTURAS ALGRECO</v>
          </cell>
          <cell r="N1052">
            <v>0</v>
          </cell>
          <cell r="O1052" t="str">
            <v>NO EXISTE EN EL OFICIAL</v>
          </cell>
        </row>
        <row r="1053">
          <cell r="A1053">
            <v>1045</v>
          </cell>
          <cell r="B1053" t="str">
            <v>Vinilo Popular - vinilo</v>
          </cell>
          <cell r="C1053" t="str">
            <v>galón</v>
          </cell>
          <cell r="D1053">
            <v>15082.145999999997</v>
          </cell>
          <cell r="E1053">
            <v>13500</v>
          </cell>
          <cell r="F1053" t="str">
            <v>PINTURAS ALGRECO</v>
          </cell>
          <cell r="H1053">
            <v>13500</v>
          </cell>
          <cell r="I1053" t="str">
            <v>PINTURAS ALGRECO</v>
          </cell>
          <cell r="N1053">
            <v>0</v>
          </cell>
          <cell r="O1053" t="str">
            <v>NO EXISTE EN EL OFICIAL</v>
          </cell>
        </row>
        <row r="1054">
          <cell r="A1054">
            <v>1046</v>
          </cell>
          <cell r="B1054" t="str">
            <v>Grecolatex - vinilo</v>
          </cell>
          <cell r="C1054" t="str">
            <v>Cunete</v>
          </cell>
          <cell r="D1054">
            <v>64046.149999999994</v>
          </cell>
          <cell r="E1054">
            <v>57327.586206896558</v>
          </cell>
          <cell r="F1054" t="str">
            <v>PINTURAS ALGRECO</v>
          </cell>
          <cell r="H1054">
            <v>57327.586206896558</v>
          </cell>
          <cell r="I1054" t="str">
            <v>PINTURAS ALGRECO</v>
          </cell>
          <cell r="N1054">
            <v>0</v>
          </cell>
          <cell r="O1054" t="str">
            <v>NO EXISTE EN EL OFICIAL</v>
          </cell>
        </row>
        <row r="1055">
          <cell r="A1055">
            <v>1047</v>
          </cell>
          <cell r="B1055" t="str">
            <v>Grecolatex - vinilo</v>
          </cell>
          <cell r="C1055" t="str">
            <v>galón</v>
          </cell>
          <cell r="D1055">
            <v>13579.710000000001</v>
          </cell>
          <cell r="E1055">
            <v>12155.172413793105</v>
          </cell>
          <cell r="F1055" t="str">
            <v>PINTURAS ALGRECO</v>
          </cell>
          <cell r="H1055">
            <v>12155.172413793105</v>
          </cell>
          <cell r="I1055" t="str">
            <v>PINTURAS ALGRECO</v>
          </cell>
          <cell r="N1055">
            <v>0</v>
          </cell>
          <cell r="O1055" t="str">
            <v>NO EXISTE EN EL OFICIAL</v>
          </cell>
        </row>
        <row r="1056">
          <cell r="A1056">
            <v>1048</v>
          </cell>
          <cell r="B1056" t="str">
            <v>Imprimante de Vinilo - preparación de superficies</v>
          </cell>
          <cell r="C1056" t="str">
            <v>Tambor</v>
          </cell>
          <cell r="D1056">
            <v>990220.89599999995</v>
          </cell>
          <cell r="E1056">
            <v>886344.82758620696</v>
          </cell>
          <cell r="F1056" t="str">
            <v>PINTURAS ALGRECO</v>
          </cell>
          <cell r="H1056">
            <v>886344.82758620696</v>
          </cell>
          <cell r="I1056" t="str">
            <v>PINTURAS ALGRECO</v>
          </cell>
          <cell r="N1056">
            <v>0</v>
          </cell>
          <cell r="O1056" t="str">
            <v>NO EXISTE EN EL OFICIAL</v>
          </cell>
        </row>
        <row r="1057">
          <cell r="A1057">
            <v>1049</v>
          </cell>
          <cell r="B1057" t="str">
            <v>Imprimante de Vinilo - preparación de superficies</v>
          </cell>
          <cell r="C1057" t="str">
            <v>Cunete</v>
          </cell>
          <cell r="D1057">
            <v>105623.177</v>
          </cell>
          <cell r="E1057">
            <v>94543.10344827587</v>
          </cell>
          <cell r="F1057" t="str">
            <v>PINTURAS ALGRECO</v>
          </cell>
          <cell r="H1057">
            <v>94543.10344827587</v>
          </cell>
          <cell r="I1057" t="str">
            <v>PINTURAS ALGRECO</v>
          </cell>
          <cell r="N1057">
            <v>0</v>
          </cell>
          <cell r="O1057" t="str">
            <v>NO EXISTE EN EL OFICIAL</v>
          </cell>
        </row>
        <row r="1058">
          <cell r="A1058">
            <v>1050</v>
          </cell>
          <cell r="B1058" t="str">
            <v>Imprimante de Vinilo - preparación de superficies</v>
          </cell>
          <cell r="C1058" t="str">
            <v>2.5 Galones</v>
          </cell>
          <cell r="D1058">
            <v>52816.403999999995</v>
          </cell>
          <cell r="E1058">
            <v>47275.862068965522</v>
          </cell>
          <cell r="F1058" t="str">
            <v>PINTURAS ALGRECO</v>
          </cell>
          <cell r="H1058">
            <v>47275.862068965522</v>
          </cell>
          <cell r="I1058" t="str">
            <v>PINTURAS ALGRECO</v>
          </cell>
          <cell r="N1058">
            <v>0</v>
          </cell>
          <cell r="O1058" t="str">
            <v>NO EXISTE EN EL OFICIAL</v>
          </cell>
        </row>
        <row r="1059">
          <cell r="A1059">
            <v>1051</v>
          </cell>
          <cell r="B1059" t="str">
            <v>Imprimante de Vinilo - preparación de superficies</v>
          </cell>
          <cell r="C1059" t="str">
            <v>galón</v>
          </cell>
          <cell r="D1059">
            <v>22430.598999999998</v>
          </cell>
          <cell r="E1059">
            <v>20077.586206896554</v>
          </cell>
          <cell r="F1059" t="str">
            <v>PINTURAS ALGRECO</v>
          </cell>
          <cell r="H1059">
            <v>20077.586206896554</v>
          </cell>
          <cell r="I1059" t="str">
            <v>PINTURAS ALGRECO</v>
          </cell>
          <cell r="N1059">
            <v>0</v>
          </cell>
          <cell r="O1059" t="str">
            <v>NO EXISTE EN EL OFICIAL</v>
          </cell>
        </row>
        <row r="1060">
          <cell r="A1060">
            <v>1052</v>
          </cell>
          <cell r="B1060" t="str">
            <v>Imprimante de Vinilo - preparación de superficies</v>
          </cell>
          <cell r="C1060" t="str">
            <v>Cuarto</v>
          </cell>
          <cell r="D1060">
            <v>6260.1500000000005</v>
          </cell>
          <cell r="E1060">
            <v>5603.4482758620697</v>
          </cell>
          <cell r="F1060" t="str">
            <v>PINTURAS ALGRECO</v>
          </cell>
          <cell r="H1060">
            <v>5603.4482758620697</v>
          </cell>
          <cell r="I1060" t="str">
            <v>PINTURAS ALGRECO</v>
          </cell>
          <cell r="N1060">
            <v>0</v>
          </cell>
          <cell r="O1060" t="str">
            <v>NO EXISTE EN EL OFICIAL</v>
          </cell>
        </row>
        <row r="1061">
          <cell r="A1061">
            <v>1053</v>
          </cell>
          <cell r="B1061" t="str">
            <v>Grecomass - preparación de superficies</v>
          </cell>
          <cell r="C1061" t="str">
            <v>Cunete</v>
          </cell>
          <cell r="D1061">
            <v>71847.259999999995</v>
          </cell>
          <cell r="E1061">
            <v>64310.34482758621</v>
          </cell>
          <cell r="F1061" t="str">
            <v>PINTURAS ALGRECO</v>
          </cell>
          <cell r="H1061">
            <v>64310.34482758621</v>
          </cell>
          <cell r="I1061" t="str">
            <v>PINTURAS ALGRECO</v>
          </cell>
          <cell r="N1061">
            <v>0</v>
          </cell>
          <cell r="O1061" t="str">
            <v>NO EXISTE EN EL OFICIAL</v>
          </cell>
        </row>
        <row r="1062">
          <cell r="A1062">
            <v>1054</v>
          </cell>
          <cell r="B1062" t="str">
            <v>Grecomass - preparación de superficies</v>
          </cell>
          <cell r="C1062" t="str">
            <v>2.5 Galones</v>
          </cell>
          <cell r="D1062">
            <v>35904.367999999995</v>
          </cell>
          <cell r="E1062">
            <v>32137.931034482761</v>
          </cell>
          <cell r="F1062" t="str">
            <v>PINTURAS ALGRECO</v>
          </cell>
          <cell r="H1062">
            <v>32137.931034482761</v>
          </cell>
          <cell r="I1062" t="str">
            <v>PINTURAS ALGRECO</v>
          </cell>
          <cell r="N1062">
            <v>0</v>
          </cell>
          <cell r="O1062" t="str">
            <v>NO EXISTE EN EL OFICIAL</v>
          </cell>
        </row>
        <row r="1063">
          <cell r="A1063">
            <v>1055</v>
          </cell>
          <cell r="B1063" t="str">
            <v>Grecolux - resistencia industrial - esmalte</v>
          </cell>
          <cell r="C1063" t="str">
            <v>galón</v>
          </cell>
          <cell r="D1063">
            <v>51545.112000000001</v>
          </cell>
          <cell r="E1063">
            <v>46137.931034482761</v>
          </cell>
          <cell r="F1063" t="str">
            <v>PINTURAS ALGRECO</v>
          </cell>
          <cell r="H1063">
            <v>46137.931034482761</v>
          </cell>
          <cell r="I1063" t="str">
            <v>PINTURAS ALGRECO</v>
          </cell>
          <cell r="N1063">
            <v>0</v>
          </cell>
          <cell r="O1063" t="str">
            <v>NO EXISTE EN EL OFICIAL</v>
          </cell>
        </row>
        <row r="1064">
          <cell r="A1064">
            <v>1056</v>
          </cell>
          <cell r="B1064" t="str">
            <v>Grecolux - resistencia industrial - esmalte</v>
          </cell>
          <cell r="C1064" t="str">
            <v>Cuarto</v>
          </cell>
          <cell r="D1064">
            <v>15621.482</v>
          </cell>
          <cell r="E1064">
            <v>13982.758620689656</v>
          </cell>
          <cell r="F1064" t="str">
            <v>PINTURAS ALGRECO</v>
          </cell>
          <cell r="H1064">
            <v>13982.758620689656</v>
          </cell>
          <cell r="I1064" t="str">
            <v>PINTURAS ALGRECO</v>
          </cell>
          <cell r="N1064">
            <v>0</v>
          </cell>
          <cell r="O1064" t="str">
            <v>NO EXISTE EN EL OFICIAL</v>
          </cell>
        </row>
        <row r="1065">
          <cell r="A1065">
            <v>1057</v>
          </cell>
          <cell r="B1065" t="str">
            <v>Grecolux - resistencia industrial - esmalte</v>
          </cell>
          <cell r="C1065" t="str">
            <v>Octavo</v>
          </cell>
          <cell r="D1065">
            <v>8600.4830000000002</v>
          </cell>
          <cell r="E1065">
            <v>7698.2758620689656</v>
          </cell>
          <cell r="F1065" t="str">
            <v>PINTURAS ALGRECO</v>
          </cell>
          <cell r="H1065">
            <v>7698.2758620689656</v>
          </cell>
          <cell r="I1065" t="str">
            <v>PINTURAS ALGRECO</v>
          </cell>
          <cell r="N1065">
            <v>0</v>
          </cell>
          <cell r="O1065" t="str">
            <v>NO EXISTE EN EL OFICIAL</v>
          </cell>
        </row>
        <row r="1066">
          <cell r="A1066">
            <v>1058</v>
          </cell>
          <cell r="B1066" t="str">
            <v>Esmalte Rapido</v>
          </cell>
          <cell r="C1066" t="str">
            <v>galón</v>
          </cell>
          <cell r="D1066">
            <v>43233.559000000001</v>
          </cell>
          <cell r="E1066">
            <v>38698.275862068971</v>
          </cell>
          <cell r="F1066" t="str">
            <v>PINTURAS ALGRECO</v>
          </cell>
          <cell r="H1066">
            <v>38698.275862068971</v>
          </cell>
          <cell r="I1066" t="str">
            <v>PINTURAS ALGRECO</v>
          </cell>
          <cell r="N1066">
            <v>0</v>
          </cell>
          <cell r="O1066" t="str">
            <v>NO EXISTE EN EL OFICIAL</v>
          </cell>
        </row>
        <row r="1067">
          <cell r="A1067">
            <v>1059</v>
          </cell>
          <cell r="B1067" t="str">
            <v>Esmalte Rapido</v>
          </cell>
          <cell r="C1067" t="str">
            <v>Cuarto</v>
          </cell>
          <cell r="D1067">
            <v>13127.052999999998</v>
          </cell>
          <cell r="E1067">
            <v>11750</v>
          </cell>
          <cell r="F1067" t="str">
            <v>PINTURAS ALGRECO</v>
          </cell>
          <cell r="H1067">
            <v>11750</v>
          </cell>
          <cell r="I1067" t="str">
            <v>PINTURAS ALGRECO</v>
          </cell>
          <cell r="N1067">
            <v>0</v>
          </cell>
          <cell r="O1067" t="str">
            <v>NO EXISTE EN EL OFICIAL</v>
          </cell>
        </row>
        <row r="1068">
          <cell r="A1068">
            <v>1060</v>
          </cell>
          <cell r="B1068" t="str">
            <v>Esmalte Rapido</v>
          </cell>
          <cell r="C1068" t="str">
            <v>Octavo</v>
          </cell>
          <cell r="D1068">
            <v>7088.4159999999993</v>
          </cell>
          <cell r="E1068">
            <v>6344.8275862068967</v>
          </cell>
          <cell r="F1068" t="str">
            <v>PINTURAS ALGRECO</v>
          </cell>
          <cell r="H1068">
            <v>6344.8275862068967</v>
          </cell>
          <cell r="I1068" t="str">
            <v>PINTURAS ALGRECO</v>
          </cell>
          <cell r="N1068">
            <v>0</v>
          </cell>
          <cell r="O1068" t="str">
            <v>NO EXISTE EN EL OFICIAL</v>
          </cell>
        </row>
        <row r="1069">
          <cell r="A1069">
            <v>1061</v>
          </cell>
          <cell r="B1069" t="str">
            <v>Esmalte Rapido</v>
          </cell>
          <cell r="C1069">
            <v>6.25E-2</v>
          </cell>
          <cell r="D1069">
            <v>3910.1860000000001</v>
          </cell>
          <cell r="E1069">
            <v>3500.0000000000005</v>
          </cell>
          <cell r="F1069" t="str">
            <v>PINTURAS ALGRECO</v>
          </cell>
          <cell r="H1069">
            <v>3500.0000000000005</v>
          </cell>
          <cell r="I1069" t="str">
            <v>PINTURAS ALGRECO</v>
          </cell>
          <cell r="N1069">
            <v>0</v>
          </cell>
          <cell r="O1069" t="str">
            <v>NO EXISTE EN EL OFICIAL</v>
          </cell>
        </row>
        <row r="1070">
          <cell r="A1070">
            <v>1062</v>
          </cell>
          <cell r="B1070" t="str">
            <v>Esmalte Rapido</v>
          </cell>
          <cell r="C1070">
            <v>3.125E-2</v>
          </cell>
          <cell r="D1070">
            <v>2349.9639999999999</v>
          </cell>
          <cell r="E1070">
            <v>2103.4482758620693</v>
          </cell>
          <cell r="F1070" t="str">
            <v>PINTURAS ALGRECO</v>
          </cell>
          <cell r="H1070">
            <v>2103.4482758620693</v>
          </cell>
          <cell r="I1070" t="str">
            <v>PINTURAS ALGRECO</v>
          </cell>
          <cell r="N1070">
            <v>0</v>
          </cell>
          <cell r="O1070" t="str">
            <v>NO EXISTE EN EL OFICIAL</v>
          </cell>
        </row>
        <row r="1071">
          <cell r="A1071">
            <v>1063</v>
          </cell>
          <cell r="B1071" t="str">
            <v>Esmalte Rapido Aluminio</v>
          </cell>
          <cell r="C1071" t="str">
            <v>galón</v>
          </cell>
          <cell r="D1071">
            <v>51034.668999999994</v>
          </cell>
          <cell r="E1071">
            <v>45681.034482758623</v>
          </cell>
          <cell r="F1071" t="str">
            <v>PINTURAS ALGRECO</v>
          </cell>
          <cell r="H1071">
            <v>45681.034482758623</v>
          </cell>
          <cell r="I1071" t="str">
            <v>PINTURAS ALGRECO</v>
          </cell>
          <cell r="N1071">
            <v>0</v>
          </cell>
          <cell r="O1071" t="str">
            <v>NO EXISTE EN EL OFICIAL</v>
          </cell>
        </row>
        <row r="1072">
          <cell r="A1072">
            <v>1064</v>
          </cell>
          <cell r="B1072" t="str">
            <v>Esmalte Rapido Aluminio</v>
          </cell>
          <cell r="C1072" t="str">
            <v>Cuarto</v>
          </cell>
          <cell r="D1072">
            <v>15438.492999999999</v>
          </cell>
          <cell r="E1072">
            <v>13818.96551724138</v>
          </cell>
          <cell r="F1072" t="str">
            <v>PINTURAS ALGRECO</v>
          </cell>
          <cell r="H1072">
            <v>13818.96551724138</v>
          </cell>
          <cell r="I1072" t="str">
            <v>PINTURAS ALGRECO</v>
          </cell>
          <cell r="N1072">
            <v>0</v>
          </cell>
          <cell r="O1072" t="str">
            <v>NO EXISTE EN EL OFICIAL</v>
          </cell>
        </row>
        <row r="1073">
          <cell r="A1073">
            <v>1065</v>
          </cell>
          <cell r="B1073" t="str">
            <v>Esmalte Rapido Aluminio</v>
          </cell>
          <cell r="C1073" t="str">
            <v>Octavo</v>
          </cell>
          <cell r="D1073">
            <v>8340.4459999999999</v>
          </cell>
          <cell r="E1073">
            <v>7465.5172413793107</v>
          </cell>
          <cell r="F1073" t="str">
            <v>PINTURAS ALGRECO</v>
          </cell>
          <cell r="H1073">
            <v>7465.5172413793107</v>
          </cell>
          <cell r="I1073" t="str">
            <v>PINTURAS ALGRECO</v>
          </cell>
          <cell r="N1073">
            <v>0</v>
          </cell>
          <cell r="O1073" t="str">
            <v>NO EXISTE EN EL OFICIAL</v>
          </cell>
        </row>
        <row r="1074">
          <cell r="A1074">
            <v>1066</v>
          </cell>
          <cell r="B1074" t="str">
            <v>Esmalte Rapido Aluminio</v>
          </cell>
          <cell r="C1074">
            <v>6.25E-2</v>
          </cell>
          <cell r="D1074">
            <v>4728.8209999999999</v>
          </cell>
          <cell r="E1074">
            <v>4232.7586206896558</v>
          </cell>
          <cell r="F1074" t="str">
            <v>PINTURAS ALGRECO</v>
          </cell>
          <cell r="H1074">
            <v>4232.7586206896558</v>
          </cell>
          <cell r="I1074" t="str">
            <v>PINTURAS ALGRECO</v>
          </cell>
          <cell r="N1074">
            <v>0</v>
          </cell>
          <cell r="O1074" t="str">
            <v>NO EXISTE EN EL OFICIAL</v>
          </cell>
        </row>
        <row r="1075">
          <cell r="A1075">
            <v>1067</v>
          </cell>
          <cell r="B1075" t="str">
            <v>Esmalte Rapido Mate</v>
          </cell>
          <cell r="C1075" t="str">
            <v>galón</v>
          </cell>
          <cell r="D1075">
            <v>43233.559000000001</v>
          </cell>
          <cell r="E1075">
            <v>38698.275862068971</v>
          </cell>
          <cell r="F1075" t="str">
            <v>PINTURAS ALGRECO</v>
          </cell>
          <cell r="H1075">
            <v>38698.275862068971</v>
          </cell>
          <cell r="I1075" t="str">
            <v>PINTURAS ALGRECO</v>
          </cell>
          <cell r="N1075">
            <v>0</v>
          </cell>
          <cell r="O1075" t="str">
            <v>NO EXISTE EN EL OFICIAL</v>
          </cell>
        </row>
        <row r="1076">
          <cell r="A1076">
            <v>1068</v>
          </cell>
          <cell r="B1076" t="str">
            <v>Esmalte Rapido Mate</v>
          </cell>
          <cell r="C1076" t="str">
            <v>Cuarto</v>
          </cell>
          <cell r="D1076">
            <v>13127.052999999998</v>
          </cell>
          <cell r="E1076">
            <v>11750</v>
          </cell>
          <cell r="F1076" t="str">
            <v>PINTURAS ALGRECO</v>
          </cell>
          <cell r="H1076">
            <v>11750</v>
          </cell>
          <cell r="I1076" t="str">
            <v>PINTURAS ALGRECO</v>
          </cell>
          <cell r="N1076">
            <v>0</v>
          </cell>
          <cell r="O1076" t="str">
            <v>NO EXISTE EN EL OFICIAL</v>
          </cell>
        </row>
        <row r="1077">
          <cell r="A1077">
            <v>1069</v>
          </cell>
          <cell r="B1077" t="str">
            <v>Esmaltin</v>
          </cell>
          <cell r="C1077" t="str">
            <v>galón</v>
          </cell>
          <cell r="D1077">
            <v>28411.449999999997</v>
          </cell>
          <cell r="E1077">
            <v>25431.034482758623</v>
          </cell>
          <cell r="F1077" t="str">
            <v>PINTURAS ALGRECO</v>
          </cell>
          <cell r="H1077">
            <v>25431.034482758623</v>
          </cell>
          <cell r="I1077" t="str">
            <v>PINTURAS ALGRECO</v>
          </cell>
          <cell r="N1077">
            <v>0</v>
          </cell>
          <cell r="O1077" t="str">
            <v>NO EXISTE EN EL OFICIAL</v>
          </cell>
        </row>
        <row r="1078">
          <cell r="A1078">
            <v>1070</v>
          </cell>
          <cell r="B1078" t="str">
            <v>Esmaltin</v>
          </cell>
          <cell r="C1078" t="str">
            <v>Cuarto</v>
          </cell>
          <cell r="D1078">
            <v>8860.52</v>
          </cell>
          <cell r="E1078">
            <v>7931.0344827586214</v>
          </cell>
          <cell r="F1078" t="str">
            <v>PINTURAS ALGRECO</v>
          </cell>
          <cell r="H1078">
            <v>7931.0344827586214</v>
          </cell>
          <cell r="I1078" t="str">
            <v>PINTURAS ALGRECO</v>
          </cell>
          <cell r="N1078">
            <v>0</v>
          </cell>
          <cell r="O1078" t="str">
            <v>NO EXISTE EN EL OFICIAL</v>
          </cell>
        </row>
        <row r="1079">
          <cell r="A1079">
            <v>1071</v>
          </cell>
          <cell r="B1079" t="str">
            <v>Barnispar exteriores</v>
          </cell>
          <cell r="C1079" t="str">
            <v>galón</v>
          </cell>
          <cell r="D1079">
            <v>34276.728999999999</v>
          </cell>
          <cell r="E1079">
            <v>30681.034482758623</v>
          </cell>
          <cell r="F1079" t="str">
            <v>PINTURAS ALGRECO</v>
          </cell>
          <cell r="H1079">
            <v>30681.034482758623</v>
          </cell>
          <cell r="I1079" t="str">
            <v>PINTURAS ALGRECO</v>
          </cell>
          <cell r="N1079">
            <v>0</v>
          </cell>
          <cell r="O1079" t="str">
            <v>NO EXISTE EN EL OFICIAL</v>
          </cell>
        </row>
        <row r="1080">
          <cell r="A1080">
            <v>1072</v>
          </cell>
          <cell r="B1080" t="str">
            <v>Barnispar exteriores</v>
          </cell>
          <cell r="C1080" t="str">
            <v>Cuarto</v>
          </cell>
          <cell r="D1080">
            <v>10064.395</v>
          </cell>
          <cell r="E1080">
            <v>9008.6206896551739</v>
          </cell>
          <cell r="F1080" t="str">
            <v>PINTURAS ALGRECO</v>
          </cell>
          <cell r="H1080">
            <v>9008.6206896551739</v>
          </cell>
          <cell r="I1080" t="str">
            <v>PINTURAS ALGRECO</v>
          </cell>
          <cell r="N1080">
            <v>0</v>
          </cell>
          <cell r="O1080" t="str">
            <v>NO EXISTE EN EL OFICIAL</v>
          </cell>
        </row>
        <row r="1081">
          <cell r="A1081">
            <v>1073</v>
          </cell>
          <cell r="B1081" t="str">
            <v>Barniz Brillante</v>
          </cell>
          <cell r="C1081" t="str">
            <v>galón</v>
          </cell>
          <cell r="D1081">
            <v>25050.231</v>
          </cell>
          <cell r="E1081">
            <v>22422.413793103449</v>
          </cell>
          <cell r="F1081" t="str">
            <v>PINTURAS ALGRECO</v>
          </cell>
          <cell r="H1081">
            <v>22422.413793103449</v>
          </cell>
          <cell r="I1081" t="str">
            <v>PINTURAS ALGRECO</v>
          </cell>
          <cell r="N1081">
            <v>0</v>
          </cell>
          <cell r="O1081" t="str">
            <v>NO EXISTE EN EL OFICIAL</v>
          </cell>
        </row>
        <row r="1082">
          <cell r="A1082">
            <v>1074</v>
          </cell>
          <cell r="B1082" t="str">
            <v>Barniz Brillante</v>
          </cell>
          <cell r="C1082" t="str">
            <v>Cuarto</v>
          </cell>
          <cell r="D1082">
            <v>7521.8109999999997</v>
          </cell>
          <cell r="E1082">
            <v>6732.7586206896558</v>
          </cell>
          <cell r="F1082" t="str">
            <v>PINTURAS ALGRECO</v>
          </cell>
          <cell r="H1082">
            <v>6732.7586206896558</v>
          </cell>
          <cell r="I1082" t="str">
            <v>PINTURAS ALGRECO</v>
          </cell>
          <cell r="N1082">
            <v>0</v>
          </cell>
          <cell r="O1082" t="str">
            <v>NO EXISTE EN EL OFICIAL</v>
          </cell>
        </row>
        <row r="1083">
          <cell r="A1083">
            <v>1075</v>
          </cell>
          <cell r="B1083" t="str">
            <v>Barniz Brillante</v>
          </cell>
          <cell r="C1083" t="str">
            <v>Octavo</v>
          </cell>
          <cell r="D1083">
            <v>4314.6880000000001</v>
          </cell>
          <cell r="E1083">
            <v>3862.0689655172418</v>
          </cell>
          <cell r="F1083" t="str">
            <v>PINTURAS ALGRECO</v>
          </cell>
          <cell r="H1083">
            <v>3862.0689655172418</v>
          </cell>
          <cell r="I1083" t="str">
            <v>PINTURAS ALGRECO</v>
          </cell>
          <cell r="N1083">
            <v>0</v>
          </cell>
          <cell r="O1083" t="str">
            <v>NO EXISTE EN EL OFICIAL</v>
          </cell>
        </row>
        <row r="1084">
          <cell r="A1084">
            <v>1076</v>
          </cell>
          <cell r="B1084" t="str">
            <v>Sellador lijable x 30%</v>
          </cell>
          <cell r="C1084" t="str">
            <v>Tambor</v>
          </cell>
          <cell r="D1084">
            <v>1444650.0000000002</v>
          </cell>
          <cell r="E1084">
            <v>1293103.4482758623</v>
          </cell>
          <cell r="F1084" t="str">
            <v>PINTURAS ALGRECO</v>
          </cell>
          <cell r="H1084">
            <v>1293103.4482758623</v>
          </cell>
          <cell r="I1084" t="str">
            <v>PINTURAS ALGRECO</v>
          </cell>
          <cell r="N1084">
            <v>0</v>
          </cell>
          <cell r="O1084" t="str">
            <v>NO EXISTE EN EL OFICIAL</v>
          </cell>
        </row>
        <row r="1085">
          <cell r="A1085">
            <v>1077</v>
          </cell>
          <cell r="B1085" t="str">
            <v>Sellador lijable x 30%</v>
          </cell>
          <cell r="C1085" t="str">
            <v>Cunete</v>
          </cell>
          <cell r="D1085">
            <v>138204.85</v>
          </cell>
          <cell r="E1085">
            <v>123706.89655172414</v>
          </cell>
          <cell r="F1085" t="str">
            <v>PINTURAS ALGRECO</v>
          </cell>
          <cell r="H1085">
            <v>123706.89655172414</v>
          </cell>
          <cell r="I1085" t="str">
            <v>PINTURAS ALGRECO</v>
          </cell>
          <cell r="N1085">
            <v>0</v>
          </cell>
          <cell r="O1085" t="str">
            <v>NO EXISTE EN EL OFICIAL</v>
          </cell>
        </row>
        <row r="1086">
          <cell r="A1086">
            <v>1078</v>
          </cell>
          <cell r="B1086" t="str">
            <v>Sellador lijable x 30%</v>
          </cell>
          <cell r="C1086" t="str">
            <v>galón</v>
          </cell>
          <cell r="D1086">
            <v>28893</v>
          </cell>
          <cell r="E1086">
            <v>25862.068965517243</v>
          </cell>
          <cell r="F1086" t="str">
            <v>PINTURAS ALGRECO</v>
          </cell>
          <cell r="H1086">
            <v>25862.068965517243</v>
          </cell>
          <cell r="I1086" t="str">
            <v>PINTURAS ALGRECO</v>
          </cell>
          <cell r="N1086">
            <v>0</v>
          </cell>
          <cell r="O1086" t="str">
            <v>NO EXISTE EN EL OFICIAL</v>
          </cell>
        </row>
        <row r="1087">
          <cell r="A1087">
            <v>1079</v>
          </cell>
          <cell r="B1087" t="str">
            <v>Sellador lijable x 30%</v>
          </cell>
          <cell r="C1087" t="str">
            <v>Cuarto</v>
          </cell>
          <cell r="D1087">
            <v>8475.2799999999988</v>
          </cell>
          <cell r="E1087">
            <v>7586.2068965517246</v>
          </cell>
          <cell r="F1087" t="str">
            <v>PINTURAS ALGRECO</v>
          </cell>
          <cell r="H1087">
            <v>7586.2068965517246</v>
          </cell>
          <cell r="I1087" t="str">
            <v>PINTURAS ALGRECO</v>
          </cell>
          <cell r="N1087">
            <v>0</v>
          </cell>
          <cell r="O1087" t="str">
            <v>NO EXISTE EN EL OFICIAL</v>
          </cell>
        </row>
        <row r="1088">
          <cell r="A1088">
            <v>1080</v>
          </cell>
          <cell r="B1088" t="str">
            <v>Sellador lijable x 40%</v>
          </cell>
          <cell r="C1088" t="str">
            <v>Tambor</v>
          </cell>
          <cell r="D1088">
            <v>1698908.4</v>
          </cell>
          <cell r="E1088">
            <v>1520689.6551724139</v>
          </cell>
          <cell r="F1088" t="str">
            <v>PINTURAS ALGRECO</v>
          </cell>
          <cell r="H1088">
            <v>1520689.6551724139</v>
          </cell>
          <cell r="I1088" t="str">
            <v>PINTURAS ALGRECO</v>
          </cell>
          <cell r="N1088">
            <v>0</v>
          </cell>
          <cell r="O1088" t="str">
            <v>NO EXISTE EN EL OFICIAL</v>
          </cell>
        </row>
        <row r="1089">
          <cell r="A1089">
            <v>1081</v>
          </cell>
          <cell r="B1089" t="str">
            <v>Sellador lijable x 40%</v>
          </cell>
          <cell r="C1089" t="str">
            <v>Cunete</v>
          </cell>
          <cell r="D1089">
            <v>161396.29800000001</v>
          </cell>
          <cell r="E1089">
            <v>144465.51724137933</v>
          </cell>
          <cell r="F1089" t="str">
            <v>PINTURAS ALGRECO</v>
          </cell>
          <cell r="H1089">
            <v>144465.51724137933</v>
          </cell>
          <cell r="I1089" t="str">
            <v>PINTURAS ALGRECO</v>
          </cell>
          <cell r="N1089">
            <v>0</v>
          </cell>
          <cell r="O1089" t="str">
            <v>NO EXISTE EN EL OFICIAL</v>
          </cell>
        </row>
        <row r="1090">
          <cell r="A1090">
            <v>1082</v>
          </cell>
          <cell r="B1090" t="str">
            <v>Sellador lijable x 40%</v>
          </cell>
          <cell r="C1090" t="str">
            <v>galón</v>
          </cell>
          <cell r="D1090">
            <v>33602.559000000001</v>
          </cell>
          <cell r="E1090">
            <v>30077.586206896554</v>
          </cell>
          <cell r="F1090" t="str">
            <v>PINTURAS ALGRECO</v>
          </cell>
          <cell r="H1090">
            <v>30077.586206896554</v>
          </cell>
          <cell r="I1090" t="str">
            <v>PINTURAS ALGRECO</v>
          </cell>
          <cell r="N1090">
            <v>0</v>
          </cell>
          <cell r="O1090" t="str">
            <v>NO EXISTE EN EL OFICIAL</v>
          </cell>
        </row>
        <row r="1091">
          <cell r="A1091">
            <v>1083</v>
          </cell>
          <cell r="B1091" t="str">
            <v>Sellador lijable x 40%</v>
          </cell>
          <cell r="C1091" t="str">
            <v>Cuarto</v>
          </cell>
          <cell r="D1091">
            <v>9631</v>
          </cell>
          <cell r="E1091">
            <v>8620.6896551724149</v>
          </cell>
          <cell r="F1091" t="str">
            <v>PINTURAS ALGRECO</v>
          </cell>
          <cell r="H1091">
            <v>8620.6896551724149</v>
          </cell>
          <cell r="I1091" t="str">
            <v>PINTURAS ALGRECO</v>
          </cell>
          <cell r="N1091">
            <v>0</v>
          </cell>
          <cell r="O1091" t="str">
            <v>NO EXISTE EN EL OFICIAL</v>
          </cell>
        </row>
        <row r="1092">
          <cell r="A1092">
            <v>1084</v>
          </cell>
          <cell r="B1092" t="str">
            <v>Anticorrosivo Rojo</v>
          </cell>
          <cell r="C1092" t="str">
            <v>galón</v>
          </cell>
          <cell r="D1092">
            <v>27332.777999999998</v>
          </cell>
          <cell r="E1092">
            <v>24465.517241379312</v>
          </cell>
          <cell r="F1092" t="str">
            <v>PINTURAS ALGRECO</v>
          </cell>
          <cell r="H1092">
            <v>24465.517241379312</v>
          </cell>
          <cell r="I1092" t="str">
            <v>PINTURAS ALGRECO</v>
          </cell>
          <cell r="N1092">
            <v>0</v>
          </cell>
          <cell r="O1092" t="str">
            <v>NO EXISTE EN EL OFICIAL</v>
          </cell>
        </row>
        <row r="1093">
          <cell r="A1093">
            <v>1085</v>
          </cell>
          <cell r="B1093" t="str">
            <v>Anticorrosivo Rojo</v>
          </cell>
          <cell r="C1093" t="str">
            <v>Cuarto</v>
          </cell>
          <cell r="D1093">
            <v>7290.6670000000004</v>
          </cell>
          <cell r="E1093">
            <v>6525.8620689655181</v>
          </cell>
          <cell r="F1093" t="str">
            <v>PINTURAS ALGRECO</v>
          </cell>
          <cell r="H1093">
            <v>6525.8620689655181</v>
          </cell>
          <cell r="I1093" t="str">
            <v>PINTURAS ALGRECO</v>
          </cell>
          <cell r="N1093">
            <v>0</v>
          </cell>
          <cell r="O1093" t="str">
            <v>NO EXISTE EN EL OFICIAL</v>
          </cell>
        </row>
        <row r="1094">
          <cell r="A1094">
            <v>1086</v>
          </cell>
          <cell r="B1094" t="str">
            <v>Anticorrosivo Rojo</v>
          </cell>
          <cell r="C1094" t="str">
            <v>Octavo</v>
          </cell>
          <cell r="D1094">
            <v>4642.1420000000007</v>
          </cell>
          <cell r="E1094">
            <v>4155.1724137931042</v>
          </cell>
          <cell r="F1094" t="str">
            <v>PINTURAS ALGRECO</v>
          </cell>
          <cell r="H1094">
            <v>4155.1724137931042</v>
          </cell>
          <cell r="I1094" t="str">
            <v>PINTURAS ALGRECO</v>
          </cell>
          <cell r="N1094">
            <v>0</v>
          </cell>
          <cell r="O1094" t="str">
            <v>NO EXISTE EN EL OFICIAL</v>
          </cell>
        </row>
        <row r="1095">
          <cell r="A1095">
            <v>1087</v>
          </cell>
          <cell r="B1095" t="str">
            <v>Anticorrosivo Gris</v>
          </cell>
          <cell r="C1095" t="str">
            <v>galón</v>
          </cell>
          <cell r="D1095">
            <v>31127.392</v>
          </cell>
          <cell r="E1095">
            <v>27862.068965517243</v>
          </cell>
          <cell r="F1095" t="str">
            <v>PINTURAS ALGRECO</v>
          </cell>
          <cell r="H1095">
            <v>27862.068965517243</v>
          </cell>
          <cell r="I1095" t="str">
            <v>PINTURAS ALGRECO</v>
          </cell>
          <cell r="N1095">
            <v>0</v>
          </cell>
          <cell r="O1095" t="str">
            <v>NO EXISTE EN EL OFICIAL</v>
          </cell>
        </row>
        <row r="1096">
          <cell r="A1096">
            <v>1088</v>
          </cell>
          <cell r="B1096" t="str">
            <v>Anticorrosivo Gris</v>
          </cell>
          <cell r="C1096" t="str">
            <v>Cuarto</v>
          </cell>
          <cell r="D1096">
            <v>9409.4869999999992</v>
          </cell>
          <cell r="E1096">
            <v>8422.4137931034493</v>
          </cell>
          <cell r="F1096" t="str">
            <v>PINTURAS ALGRECO</v>
          </cell>
          <cell r="H1096">
            <v>8422.4137931034493</v>
          </cell>
          <cell r="I1096" t="str">
            <v>PINTURAS ALGRECO</v>
          </cell>
          <cell r="N1096">
            <v>0</v>
          </cell>
          <cell r="O1096" t="str">
            <v>NO EXISTE EN EL OFICIAL</v>
          </cell>
        </row>
        <row r="1097">
          <cell r="A1097">
            <v>1089</v>
          </cell>
          <cell r="B1097" t="str">
            <v>Anticorrosivo Gris</v>
          </cell>
          <cell r="C1097" t="str">
            <v>Octavo</v>
          </cell>
          <cell r="D1097">
            <v>5277.7879999999996</v>
          </cell>
          <cell r="E1097">
            <v>4724.1379310344828</v>
          </cell>
          <cell r="F1097" t="str">
            <v>PINTURAS ALGRECO</v>
          </cell>
          <cell r="H1097">
            <v>4724.1379310344828</v>
          </cell>
          <cell r="I1097" t="str">
            <v>PINTURAS ALGRECO</v>
          </cell>
          <cell r="N1097">
            <v>0</v>
          </cell>
          <cell r="O1097" t="str">
            <v>NO EXISTE EN EL OFICIAL</v>
          </cell>
        </row>
        <row r="1098">
          <cell r="A1098">
            <v>1090</v>
          </cell>
          <cell r="B1098" t="str">
            <v>Anticorrosivo Negro brillante</v>
          </cell>
          <cell r="C1098" t="str">
            <v>galón</v>
          </cell>
          <cell r="D1098">
            <v>35239.828999999998</v>
          </cell>
          <cell r="E1098">
            <v>31543.103448275866</v>
          </cell>
          <cell r="F1098" t="str">
            <v>PINTURAS ALGRECO</v>
          </cell>
          <cell r="H1098">
            <v>31543.103448275866</v>
          </cell>
          <cell r="I1098" t="str">
            <v>PINTURAS ALGRECO</v>
          </cell>
          <cell r="N1098">
            <v>0</v>
          </cell>
          <cell r="O1098" t="str">
            <v>NO EXISTE EN EL OFICIAL</v>
          </cell>
        </row>
        <row r="1099">
          <cell r="A1099">
            <v>1091</v>
          </cell>
          <cell r="B1099" t="str">
            <v>Anticorrosivo Negro brillante</v>
          </cell>
          <cell r="C1099" t="str">
            <v>Cuarto</v>
          </cell>
          <cell r="D1099">
            <v>10960.078</v>
          </cell>
          <cell r="E1099">
            <v>9810.3448275862083</v>
          </cell>
          <cell r="F1099" t="str">
            <v>PINTURAS ALGRECO</v>
          </cell>
          <cell r="H1099">
            <v>9810.3448275862083</v>
          </cell>
          <cell r="I1099" t="str">
            <v>PINTURAS ALGRECO</v>
          </cell>
          <cell r="N1099">
            <v>0</v>
          </cell>
          <cell r="O1099" t="str">
            <v>NO EXISTE EN EL OFICIAL</v>
          </cell>
        </row>
        <row r="1100">
          <cell r="A1100">
            <v>1092</v>
          </cell>
          <cell r="B1100" t="str">
            <v>Anticorrosivo Blanco industrial</v>
          </cell>
          <cell r="C1100" t="str">
            <v>galón</v>
          </cell>
          <cell r="D1100">
            <v>27775.804</v>
          </cell>
          <cell r="E1100">
            <v>24862.068965517243</v>
          </cell>
          <cell r="F1100" t="str">
            <v>PINTURAS ALGRECO</v>
          </cell>
          <cell r="H1100">
            <v>24862.068965517243</v>
          </cell>
          <cell r="I1100" t="str">
            <v>PINTURAS ALGRECO</v>
          </cell>
          <cell r="N1100">
            <v>0</v>
          </cell>
          <cell r="O1100" t="str">
            <v>NO EXISTE EN EL OFICIAL</v>
          </cell>
        </row>
        <row r="1101">
          <cell r="A1101">
            <v>1093</v>
          </cell>
          <cell r="B1101" t="str">
            <v>Anticorrosivo Blanco industrial</v>
          </cell>
          <cell r="C1101" t="str">
            <v>Cuarto</v>
          </cell>
          <cell r="D1101">
            <v>7290.6670000000004</v>
          </cell>
          <cell r="E1101">
            <v>6525.8620689655181</v>
          </cell>
          <cell r="F1101" t="str">
            <v>PINTURAS ALGRECO</v>
          </cell>
          <cell r="H1101">
            <v>6525.8620689655181</v>
          </cell>
          <cell r="I1101" t="str">
            <v>PINTURAS ALGRECO</v>
          </cell>
          <cell r="N1101">
            <v>0</v>
          </cell>
          <cell r="O1101" t="str">
            <v>NO EXISTE EN EL OFICIAL</v>
          </cell>
        </row>
        <row r="1102">
          <cell r="A1102">
            <v>1094</v>
          </cell>
          <cell r="B1102" t="str">
            <v>Anticorrosivo Blanco industrial</v>
          </cell>
          <cell r="C1102" t="str">
            <v>Octavo</v>
          </cell>
          <cell r="D1102">
            <v>3640.518</v>
          </cell>
          <cell r="E1102">
            <v>3258.6206896551726</v>
          </cell>
          <cell r="F1102" t="str">
            <v>PINTURAS ALGRECO</v>
          </cell>
          <cell r="H1102">
            <v>3258.6206896551726</v>
          </cell>
          <cell r="I1102" t="str">
            <v>PINTURAS ALGRECO</v>
          </cell>
          <cell r="N1102">
            <v>0</v>
          </cell>
          <cell r="O1102" t="str">
            <v>NO EXISTE EN EL OFICIAL</v>
          </cell>
        </row>
        <row r="1103">
          <cell r="A1103">
            <v>1095</v>
          </cell>
          <cell r="B1103" t="str">
            <v>Anticorrosivo Color industrial</v>
          </cell>
          <cell r="C1103" t="str">
            <v>galón</v>
          </cell>
          <cell r="D1103">
            <v>25791.817999999999</v>
          </cell>
          <cell r="E1103">
            <v>23086.206896551725</v>
          </cell>
          <cell r="F1103" t="str">
            <v>PINTURAS ALGRECO</v>
          </cell>
          <cell r="H1103">
            <v>23086.206896551725</v>
          </cell>
          <cell r="I1103" t="str">
            <v>PINTURAS ALGRECO</v>
          </cell>
          <cell r="N1103">
            <v>0</v>
          </cell>
          <cell r="O1103" t="str">
            <v>NO EXISTE EN EL OFICIAL</v>
          </cell>
        </row>
        <row r="1104">
          <cell r="A1104">
            <v>1096</v>
          </cell>
          <cell r="B1104" t="str">
            <v>Anticorrosivo Color industrial</v>
          </cell>
          <cell r="C1104" t="str">
            <v>Cuarto</v>
          </cell>
          <cell r="D1104">
            <v>6741.7</v>
          </cell>
          <cell r="E1104">
            <v>6034.4827586206902</v>
          </cell>
          <cell r="F1104" t="str">
            <v>PINTURAS ALGRECO</v>
          </cell>
          <cell r="H1104">
            <v>6034.4827586206902</v>
          </cell>
          <cell r="I1104" t="str">
            <v>PINTURAS ALGRECO</v>
          </cell>
          <cell r="N1104">
            <v>0</v>
          </cell>
          <cell r="O1104" t="str">
            <v>NO EXISTE EN EL OFICIAL</v>
          </cell>
        </row>
        <row r="1105">
          <cell r="A1105">
            <v>1097</v>
          </cell>
          <cell r="B1105" t="str">
            <v>Anticorrosivo Color industrial</v>
          </cell>
          <cell r="C1105" t="str">
            <v>Octavo</v>
          </cell>
          <cell r="D1105">
            <v>3370.85</v>
          </cell>
          <cell r="E1105">
            <v>3017.2413793103451</v>
          </cell>
          <cell r="F1105" t="str">
            <v>PINTURAS ALGRECO</v>
          </cell>
          <cell r="H1105">
            <v>3017.2413793103451</v>
          </cell>
          <cell r="I1105" t="str">
            <v>PINTURAS ALGRECO</v>
          </cell>
          <cell r="N1105">
            <v>0</v>
          </cell>
          <cell r="O1105" t="str">
            <v>NO EXISTE EN EL OFICIAL</v>
          </cell>
        </row>
        <row r="1106">
          <cell r="A1106">
            <v>1098</v>
          </cell>
          <cell r="B1106" t="str">
            <v>Removedor</v>
          </cell>
          <cell r="C1106" t="str">
            <v>galón</v>
          </cell>
          <cell r="D1106">
            <v>47789.021999999997</v>
          </cell>
          <cell r="E1106">
            <v>42775.862068965522</v>
          </cell>
          <cell r="F1106" t="str">
            <v>PINTURAS ALGRECO</v>
          </cell>
          <cell r="H1106">
            <v>42775.862068965522</v>
          </cell>
          <cell r="I1106" t="str">
            <v>PINTURAS ALGRECO</v>
          </cell>
          <cell r="N1106">
            <v>0</v>
          </cell>
          <cell r="O1106" t="str">
            <v>NO EXISTE EN EL OFICIAL</v>
          </cell>
        </row>
        <row r="1107">
          <cell r="A1107">
            <v>1099</v>
          </cell>
          <cell r="B1107" t="str">
            <v>Removedor</v>
          </cell>
          <cell r="C1107" t="str">
            <v>Cuarto</v>
          </cell>
          <cell r="D1107">
            <v>14475.393</v>
          </cell>
          <cell r="E1107">
            <v>12956.896551724139</v>
          </cell>
          <cell r="F1107" t="str">
            <v>PINTURAS ALGRECO</v>
          </cell>
          <cell r="H1107">
            <v>12956.896551724139</v>
          </cell>
          <cell r="I1107" t="str">
            <v>PINTURAS ALGRECO</v>
          </cell>
          <cell r="N1107">
            <v>0</v>
          </cell>
          <cell r="O1107" t="str">
            <v>NO EXISTE EN EL OFICIAL</v>
          </cell>
        </row>
        <row r="1108">
          <cell r="A1108">
            <v>1100</v>
          </cell>
          <cell r="B1108" t="str">
            <v>Removedor</v>
          </cell>
          <cell r="C1108" t="str">
            <v>Octavo</v>
          </cell>
          <cell r="D1108">
            <v>8812.3649999999998</v>
          </cell>
          <cell r="E1108">
            <v>7887.9310344827591</v>
          </cell>
          <cell r="F1108" t="str">
            <v>PINTURAS ALGRECO</v>
          </cell>
          <cell r="H1108">
            <v>7887.9310344827591</v>
          </cell>
          <cell r="I1108" t="str">
            <v>PINTURAS ALGRECO</v>
          </cell>
          <cell r="N1108">
            <v>0</v>
          </cell>
          <cell r="O1108" t="str">
            <v>NO EXISTE EN EL OFICIAL</v>
          </cell>
        </row>
        <row r="1109">
          <cell r="A1109">
            <v>1101</v>
          </cell>
          <cell r="B1109" t="str">
            <v>Tubería Conduit 1/2"</v>
          </cell>
          <cell r="C1109" t="str">
            <v>m</v>
          </cell>
          <cell r="D1109">
            <v>4792.7708399999992</v>
          </cell>
          <cell r="E1109">
            <v>4290</v>
          </cell>
          <cell r="F1109" t="str">
            <v>PRECIO DE LISTA GERFOR S.A.</v>
          </cell>
          <cell r="H1109">
            <v>4290</v>
          </cell>
          <cell r="I1109" t="str">
            <v>PRECIO DE LISTA GERFOR S.A.</v>
          </cell>
          <cell r="N1109">
            <v>0</v>
          </cell>
          <cell r="O1109" t="str">
            <v>NO EXISTE EN EL OFICIAL</v>
          </cell>
        </row>
        <row r="1110">
          <cell r="A1110">
            <v>1102</v>
          </cell>
          <cell r="B1110" t="str">
            <v>Tubería Conduit 3/4"</v>
          </cell>
          <cell r="C1110" t="str">
            <v>m</v>
          </cell>
          <cell r="D1110">
            <v>6274.1727359999995</v>
          </cell>
          <cell r="E1110">
            <v>5616</v>
          </cell>
          <cell r="F1110" t="str">
            <v>PRECIO DE LISTA GERFOR S.A.</v>
          </cell>
          <cell r="H1110">
            <v>5616</v>
          </cell>
          <cell r="I1110" t="str">
            <v>PRECIO DE LISTA GERFOR S.A.</v>
          </cell>
          <cell r="N1110">
            <v>0</v>
          </cell>
          <cell r="O1110" t="str">
            <v>NO EXISTE EN EL OFICIAL</v>
          </cell>
        </row>
        <row r="1111">
          <cell r="A1111">
            <v>1103</v>
          </cell>
          <cell r="B1111" t="str">
            <v>Tubería Conduit 1"</v>
          </cell>
          <cell r="C1111" t="str">
            <v>m</v>
          </cell>
          <cell r="D1111">
            <v>8696.253663999998</v>
          </cell>
          <cell r="E1111">
            <v>7784</v>
          </cell>
          <cell r="F1111" t="str">
            <v>PRECIO DE LISTA GERFOR S.A.</v>
          </cell>
          <cell r="H1111">
            <v>7784</v>
          </cell>
          <cell r="I1111" t="str">
            <v>PRECIO DE LISTA GERFOR S.A.</v>
          </cell>
          <cell r="N1111">
            <v>0</v>
          </cell>
          <cell r="O1111" t="str">
            <v>NO EXISTE EN EL OFICIAL</v>
          </cell>
        </row>
        <row r="1112">
          <cell r="A1112">
            <v>1104</v>
          </cell>
          <cell r="B1112" t="str">
            <v>Tubería Conduit 1 1/4"</v>
          </cell>
          <cell r="C1112" t="str">
            <v>m</v>
          </cell>
          <cell r="D1112">
            <v>13447.688251999998</v>
          </cell>
          <cell r="E1112">
            <v>12037</v>
          </cell>
          <cell r="F1112" t="str">
            <v>PRECIO DE LISTA GERFOR S.A.</v>
          </cell>
          <cell r="H1112">
            <v>12037</v>
          </cell>
          <cell r="I1112" t="str">
            <v>PRECIO DE LISTA GERFOR S.A.</v>
          </cell>
          <cell r="N1112">
            <v>0</v>
          </cell>
          <cell r="O1112" t="str">
            <v>NO EXISTE EN EL OFICIAL</v>
          </cell>
        </row>
        <row r="1113">
          <cell r="A1113">
            <v>1105</v>
          </cell>
          <cell r="B1113" t="str">
            <v>Tubería Conduit 1 1/2"</v>
          </cell>
          <cell r="C1113" t="str">
            <v>m</v>
          </cell>
          <cell r="D1113">
            <v>17140.021031999997</v>
          </cell>
          <cell r="E1113">
            <v>15342</v>
          </cell>
          <cell r="F1113" t="str">
            <v>PRECIO DE LISTA GERFOR S.A.</v>
          </cell>
          <cell r="H1113">
            <v>15342</v>
          </cell>
          <cell r="I1113" t="str">
            <v>PRECIO DE LISTA GERFOR S.A.</v>
          </cell>
          <cell r="N1113">
            <v>0</v>
          </cell>
          <cell r="O1113" t="str">
            <v>NO EXISTE EN EL OFICIAL</v>
          </cell>
        </row>
        <row r="1114">
          <cell r="A1114">
            <v>1106</v>
          </cell>
          <cell r="B1114" t="str">
            <v>Tubería Conduit 2"</v>
          </cell>
          <cell r="C1114" t="str">
            <v>m</v>
          </cell>
          <cell r="D1114">
            <v>26362.474011999995</v>
          </cell>
          <cell r="E1114">
            <v>23597</v>
          </cell>
          <cell r="F1114" t="str">
            <v>PRECIO DE LISTA GERFOR S.A.</v>
          </cell>
          <cell r="H1114">
            <v>23597</v>
          </cell>
          <cell r="I1114" t="str">
            <v>PRECIO DE LISTA GERFOR S.A.</v>
          </cell>
          <cell r="N1114">
            <v>0</v>
          </cell>
          <cell r="O1114" t="str">
            <v>NO EXISTE EN EL OFICIAL</v>
          </cell>
        </row>
        <row r="1115">
          <cell r="A1115">
            <v>1107</v>
          </cell>
          <cell r="B1115" t="str">
            <v>Ducto electrico tipo DB 2"</v>
          </cell>
          <cell r="C1115" t="str">
            <v>m</v>
          </cell>
          <cell r="D1115">
            <v>15623.986059999997</v>
          </cell>
          <cell r="E1115">
            <v>13985</v>
          </cell>
          <cell r="F1115" t="str">
            <v>PRECIO DE LISTA GERFOR S.A.</v>
          </cell>
          <cell r="H1115">
            <v>13985</v>
          </cell>
          <cell r="I1115" t="str">
            <v>PRECIO DE LISTA GERFOR S.A.</v>
          </cell>
          <cell r="N1115">
            <v>0</v>
          </cell>
          <cell r="O1115" t="str">
            <v>NO EXISTE EN EL OFICIAL</v>
          </cell>
        </row>
        <row r="1116">
          <cell r="A1116">
            <v>1108</v>
          </cell>
          <cell r="B1116" t="str">
            <v>Ducto electrico tipo DB 3"</v>
          </cell>
          <cell r="C1116" t="str">
            <v>m</v>
          </cell>
          <cell r="D1116">
            <v>35488.848135999993</v>
          </cell>
          <cell r="E1116">
            <v>31766</v>
          </cell>
          <cell r="F1116" t="str">
            <v>PRECIO DE LISTA GERFOR S.A.</v>
          </cell>
          <cell r="H1116">
            <v>31766</v>
          </cell>
          <cell r="I1116" t="str">
            <v>PRECIO DE LISTA GERFOR S.A.</v>
          </cell>
          <cell r="N1116">
            <v>0</v>
          </cell>
          <cell r="O1116" t="str">
            <v>NO EXISTE EN EL OFICIAL</v>
          </cell>
        </row>
        <row r="1117">
          <cell r="A1117">
            <v>1109</v>
          </cell>
          <cell r="B1117" t="str">
            <v>Adaptador Terminal Conduit 1/2"</v>
          </cell>
          <cell r="C1117" t="str">
            <v>un</v>
          </cell>
          <cell r="D1117">
            <v>193.27490799999998</v>
          </cell>
          <cell r="E1117">
            <v>173</v>
          </cell>
          <cell r="F1117" t="str">
            <v>PRECIO DE LISTA GERFOR S.A.</v>
          </cell>
          <cell r="H1117">
            <v>173</v>
          </cell>
          <cell r="I1117" t="str">
            <v>PRECIO DE LISTA GERFOR S.A.</v>
          </cell>
          <cell r="N1117">
            <v>0</v>
          </cell>
          <cell r="O1117" t="str">
            <v>NO EXISTE EN EL OFICIAL</v>
          </cell>
        </row>
        <row r="1118">
          <cell r="A1118">
            <v>1110</v>
          </cell>
          <cell r="B1118" t="str">
            <v>Adaptador Terminal Conduit 3/4"</v>
          </cell>
          <cell r="C1118" t="str">
            <v>un</v>
          </cell>
          <cell r="D1118">
            <v>258.07227599999999</v>
          </cell>
          <cell r="E1118">
            <v>231</v>
          </cell>
          <cell r="F1118" t="str">
            <v>PRECIO DE LISTA GERFOR S.A.</v>
          </cell>
          <cell r="H1118">
            <v>231</v>
          </cell>
          <cell r="I1118" t="str">
            <v>PRECIO DE LISTA GERFOR S.A.</v>
          </cell>
          <cell r="N1118">
            <v>0</v>
          </cell>
          <cell r="O1118" t="str">
            <v>NO EXISTE EN EL OFICIAL</v>
          </cell>
        </row>
        <row r="1119">
          <cell r="A1119">
            <v>1111</v>
          </cell>
          <cell r="B1119" t="str">
            <v>Adaptador Terminal Conduit 1"</v>
          </cell>
          <cell r="C1119" t="str">
            <v>un</v>
          </cell>
          <cell r="D1119">
            <v>584.29350799999997</v>
          </cell>
          <cell r="E1119">
            <v>523</v>
          </cell>
          <cell r="F1119" t="str">
            <v>PRECIO DE LISTA GERFOR S.A.</v>
          </cell>
          <cell r="H1119">
            <v>523</v>
          </cell>
          <cell r="I1119" t="str">
            <v>PRECIO DE LISTA GERFOR S.A.</v>
          </cell>
          <cell r="N1119">
            <v>0</v>
          </cell>
          <cell r="O1119" t="str">
            <v>NO EXISTE EN EL OFICIAL</v>
          </cell>
        </row>
        <row r="1120">
          <cell r="A1120">
            <v>1112</v>
          </cell>
          <cell r="B1120" t="str">
            <v>Adaptador Terminal Conduit 1 1/4"</v>
          </cell>
          <cell r="C1120" t="str">
            <v>un</v>
          </cell>
          <cell r="D1120">
            <v>1778.5760319999997</v>
          </cell>
          <cell r="E1120">
            <v>1592</v>
          </cell>
          <cell r="F1120" t="str">
            <v>PRECIO DE LISTA GERFOR S.A.</v>
          </cell>
          <cell r="H1120">
            <v>1592</v>
          </cell>
          <cell r="I1120" t="str">
            <v>PRECIO DE LISTA GERFOR S.A.</v>
          </cell>
          <cell r="N1120">
            <v>0</v>
          </cell>
          <cell r="O1120" t="str">
            <v>NO EXISTE EN EL OFICIAL</v>
          </cell>
        </row>
        <row r="1121">
          <cell r="A1121">
            <v>1113</v>
          </cell>
          <cell r="B1121" t="str">
            <v>Adaptador Terminal Conduit 1 1/2"</v>
          </cell>
          <cell r="C1121" t="str">
            <v>un</v>
          </cell>
          <cell r="D1121">
            <v>2083.5705399999997</v>
          </cell>
          <cell r="E1121">
            <v>1865</v>
          </cell>
          <cell r="F1121" t="str">
            <v>PRECIO DE LISTA GERFOR S.A.</v>
          </cell>
          <cell r="H1121">
            <v>1865</v>
          </cell>
          <cell r="I1121" t="str">
            <v>PRECIO DE LISTA GERFOR S.A.</v>
          </cell>
          <cell r="N1121">
            <v>0</v>
          </cell>
          <cell r="O1121" t="str">
            <v>NO EXISTE EN EL OFICIAL</v>
          </cell>
        </row>
        <row r="1122">
          <cell r="A1122">
            <v>1114</v>
          </cell>
          <cell r="B1122" t="str">
            <v>Adaptador Terminal Conduit 2"</v>
          </cell>
          <cell r="C1122" t="str">
            <v>un</v>
          </cell>
          <cell r="D1122">
            <v>3020.8979839999997</v>
          </cell>
          <cell r="E1122">
            <v>2704</v>
          </cell>
          <cell r="F1122" t="str">
            <v>PRECIO DE LISTA GERFOR S.A.</v>
          </cell>
          <cell r="H1122">
            <v>2704</v>
          </cell>
          <cell r="I1122" t="str">
            <v>PRECIO DE LISTA GERFOR S.A.</v>
          </cell>
          <cell r="N1122">
            <v>0</v>
          </cell>
          <cell r="O1122" t="str">
            <v>NO EXISTE EN EL OFICIAL</v>
          </cell>
        </row>
        <row r="1123">
          <cell r="A1123">
            <v>1115</v>
          </cell>
          <cell r="B1123" t="str">
            <v>Adaptador Terminal Conduit 3"</v>
          </cell>
          <cell r="C1123" t="str">
            <v>un</v>
          </cell>
          <cell r="D1123">
            <v>10437.962227999999</v>
          </cell>
          <cell r="E1123">
            <v>9343</v>
          </cell>
          <cell r="F1123" t="str">
            <v>PRECIO DE LISTA GERFOR S.A.</v>
          </cell>
          <cell r="H1123">
            <v>9343</v>
          </cell>
          <cell r="I1123" t="str">
            <v>PRECIO DE LISTA GERFOR S.A.</v>
          </cell>
          <cell r="N1123">
            <v>0</v>
          </cell>
          <cell r="O1123" t="str">
            <v>NO EXISTE EN EL OFICIAL</v>
          </cell>
        </row>
        <row r="1124">
          <cell r="A1124">
            <v>1116</v>
          </cell>
          <cell r="B1124" t="str">
            <v>Union Conduit 1/2"</v>
          </cell>
          <cell r="C1124" t="str">
            <v>un</v>
          </cell>
          <cell r="D1124">
            <v>172.04818399999999</v>
          </cell>
          <cell r="E1124">
            <v>154</v>
          </cell>
          <cell r="F1124" t="str">
            <v>PRECIO DE LISTA GERFOR S.A.</v>
          </cell>
          <cell r="H1124">
            <v>154</v>
          </cell>
          <cell r="I1124" t="str">
            <v>PRECIO DE LISTA GERFOR S.A.</v>
          </cell>
          <cell r="N1124">
            <v>0</v>
          </cell>
          <cell r="O1124" t="str">
            <v>NO EXISTE EN EL OFICIAL</v>
          </cell>
        </row>
        <row r="1125">
          <cell r="A1125">
            <v>1117</v>
          </cell>
          <cell r="B1125" t="str">
            <v>Union Conduit 3/4"</v>
          </cell>
          <cell r="C1125" t="str">
            <v>un</v>
          </cell>
          <cell r="D1125">
            <v>355.268328</v>
          </cell>
          <cell r="E1125">
            <v>318</v>
          </cell>
          <cell r="F1125" t="str">
            <v>PRECIO DE LISTA GERFOR S.A.</v>
          </cell>
          <cell r="H1125">
            <v>318</v>
          </cell>
          <cell r="I1125" t="str">
            <v>PRECIO DE LISTA GERFOR S.A.</v>
          </cell>
          <cell r="N1125">
            <v>0</v>
          </cell>
          <cell r="O1125" t="str">
            <v>NO EXISTE EN EL OFICIAL</v>
          </cell>
        </row>
        <row r="1126">
          <cell r="A1126">
            <v>1118</v>
          </cell>
          <cell r="B1126" t="str">
            <v>Union Conduit 1"</v>
          </cell>
          <cell r="C1126" t="str">
            <v>un</v>
          </cell>
          <cell r="D1126">
            <v>580.94191999999987</v>
          </cell>
          <cell r="E1126">
            <v>520</v>
          </cell>
          <cell r="F1126" t="str">
            <v>PRECIO DE LISTA GERFOR S.A.</v>
          </cell>
          <cell r="H1126">
            <v>520</v>
          </cell>
          <cell r="I1126" t="str">
            <v>PRECIO DE LISTA GERFOR S.A.</v>
          </cell>
          <cell r="N1126">
            <v>0</v>
          </cell>
          <cell r="O1126" t="str">
            <v>NO EXISTE EN EL OFICIAL</v>
          </cell>
        </row>
        <row r="1127">
          <cell r="A1127">
            <v>1119</v>
          </cell>
          <cell r="B1127" t="str">
            <v>Union Conduit 1 1/4"</v>
          </cell>
          <cell r="C1127" t="str">
            <v>un</v>
          </cell>
          <cell r="D1127">
            <v>1034.5234959999998</v>
          </cell>
          <cell r="E1127">
            <v>926</v>
          </cell>
          <cell r="F1127" t="str">
            <v>PRECIO DE LISTA GERFOR S.A.</v>
          </cell>
          <cell r="H1127">
            <v>926</v>
          </cell>
          <cell r="I1127" t="str">
            <v>PRECIO DE LISTA GERFOR S.A.</v>
          </cell>
          <cell r="N1127">
            <v>0</v>
          </cell>
          <cell r="O1127" t="str">
            <v>NO EXISTE EN EL OFICIAL</v>
          </cell>
        </row>
        <row r="1128">
          <cell r="A1128">
            <v>1120</v>
          </cell>
          <cell r="B1128" t="str">
            <v>Union Conduit 1 1/2"</v>
          </cell>
          <cell r="C1128" t="str">
            <v>un</v>
          </cell>
          <cell r="D1128">
            <v>1411.0185479999998</v>
          </cell>
          <cell r="E1128">
            <v>1263</v>
          </cell>
          <cell r="F1128" t="str">
            <v>PRECIO DE LISTA GERFOR S.A.</v>
          </cell>
          <cell r="H1128">
            <v>1263</v>
          </cell>
          <cell r="I1128" t="str">
            <v>PRECIO DE LISTA GERFOR S.A.</v>
          </cell>
          <cell r="N1128">
            <v>0</v>
          </cell>
          <cell r="O1128" t="str">
            <v>NO EXISTE EN EL OFICIAL</v>
          </cell>
        </row>
        <row r="1129">
          <cell r="A1129">
            <v>1121</v>
          </cell>
          <cell r="B1129" t="str">
            <v>Union Conduit 2"</v>
          </cell>
          <cell r="C1129" t="str">
            <v>un</v>
          </cell>
          <cell r="D1129">
            <v>2314.8301120000001</v>
          </cell>
          <cell r="E1129">
            <v>2072</v>
          </cell>
          <cell r="F1129" t="str">
            <v>PRECIO DE LISTA GERFOR S.A.</v>
          </cell>
          <cell r="H1129">
            <v>2072</v>
          </cell>
          <cell r="I1129" t="str">
            <v>PRECIO DE LISTA GERFOR S.A.</v>
          </cell>
          <cell r="N1129">
            <v>0</v>
          </cell>
          <cell r="O1129" t="str">
            <v>NO EXISTE EN EL OFICIAL</v>
          </cell>
        </row>
        <row r="1130">
          <cell r="A1130">
            <v>1122</v>
          </cell>
          <cell r="B1130" t="str">
            <v>Curva Conduit C x E 90 1/2"</v>
          </cell>
          <cell r="C1130" t="str">
            <v>un</v>
          </cell>
          <cell r="D1130">
            <v>410.01093199999997</v>
          </cell>
          <cell r="E1130">
            <v>367</v>
          </cell>
          <cell r="F1130" t="str">
            <v>PRECIO DE LISTA GERFOR S.A.</v>
          </cell>
          <cell r="H1130">
            <v>367</v>
          </cell>
          <cell r="I1130" t="str">
            <v>PRECIO DE LISTA GERFOR S.A.</v>
          </cell>
          <cell r="N1130">
            <v>0</v>
          </cell>
          <cell r="O1130" t="str">
            <v>NO EXISTE EN EL OFICIAL</v>
          </cell>
        </row>
        <row r="1131">
          <cell r="A1131">
            <v>1123</v>
          </cell>
          <cell r="B1131" t="str">
            <v>Curva Conduit C x E 90 3/4"</v>
          </cell>
          <cell r="C1131" t="str">
            <v>un</v>
          </cell>
          <cell r="D1131">
            <v>918.33511199999998</v>
          </cell>
          <cell r="E1131">
            <v>822</v>
          </cell>
          <cell r="F1131" t="str">
            <v>PRECIO DE LISTA GERFOR S.A.</v>
          </cell>
          <cell r="H1131">
            <v>822</v>
          </cell>
          <cell r="I1131" t="str">
            <v>PRECIO DE LISTA GERFOR S.A.</v>
          </cell>
          <cell r="N1131">
            <v>0</v>
          </cell>
          <cell r="O1131" t="str">
            <v>NO EXISTE EN EL OFICIAL</v>
          </cell>
        </row>
        <row r="1132">
          <cell r="A1132">
            <v>1124</v>
          </cell>
          <cell r="B1132" t="str">
            <v>Curva Conduit C x E 90 1"</v>
          </cell>
          <cell r="C1132" t="str">
            <v>un</v>
          </cell>
          <cell r="D1132">
            <v>1777.4588359999998</v>
          </cell>
          <cell r="E1132">
            <v>1591</v>
          </cell>
          <cell r="F1132" t="str">
            <v>PRECIO DE LISTA GERFOR S.A.</v>
          </cell>
          <cell r="H1132">
            <v>1591</v>
          </cell>
          <cell r="I1132" t="str">
            <v>PRECIO DE LISTA GERFOR S.A.</v>
          </cell>
          <cell r="N1132">
            <v>0</v>
          </cell>
          <cell r="O1132" t="str">
            <v>NO EXISTE EN EL OFICIAL</v>
          </cell>
        </row>
        <row r="1133">
          <cell r="A1133">
            <v>1125</v>
          </cell>
          <cell r="B1133" t="str">
            <v>Curva Conduit C x E 90 1 1/4"</v>
          </cell>
          <cell r="C1133" t="str">
            <v>un</v>
          </cell>
          <cell r="D1133">
            <v>3128.1487999999999</v>
          </cell>
          <cell r="E1133">
            <v>2800</v>
          </cell>
          <cell r="F1133" t="str">
            <v>PRECIO DE LISTA GERFOR S.A.</v>
          </cell>
          <cell r="H1133">
            <v>2800</v>
          </cell>
          <cell r="I1133" t="str">
            <v>PRECIO DE LISTA GERFOR S.A.</v>
          </cell>
          <cell r="N1133">
            <v>0</v>
          </cell>
          <cell r="O1133" t="str">
            <v>NO EXISTE EN EL OFICIAL</v>
          </cell>
        </row>
        <row r="1134">
          <cell r="A1134">
            <v>1126</v>
          </cell>
          <cell r="B1134" t="str">
            <v>Curva Conduit C x E 90 1 1/2"</v>
          </cell>
          <cell r="C1134" t="str">
            <v>un</v>
          </cell>
          <cell r="D1134">
            <v>4531.3469759999998</v>
          </cell>
          <cell r="E1134">
            <v>4056</v>
          </cell>
          <cell r="F1134" t="str">
            <v>PRECIO DE LISTA GERFOR S.A.</v>
          </cell>
          <cell r="H1134">
            <v>4056</v>
          </cell>
          <cell r="I1134" t="str">
            <v>PRECIO DE LISTA GERFOR S.A.</v>
          </cell>
          <cell r="N1134">
            <v>0</v>
          </cell>
          <cell r="O1134" t="str">
            <v>NO EXISTE EN EL OFICIAL</v>
          </cell>
        </row>
        <row r="1135">
          <cell r="A1135">
            <v>1127</v>
          </cell>
          <cell r="B1135" t="str">
            <v>Curva Conduit C x E 90 2"</v>
          </cell>
          <cell r="C1135" t="str">
            <v>un</v>
          </cell>
          <cell r="D1135">
            <v>8365.5636479999994</v>
          </cell>
          <cell r="E1135">
            <v>7488</v>
          </cell>
          <cell r="F1135" t="str">
            <v>PRECIO DE LISTA GERFOR S.A.</v>
          </cell>
          <cell r="H1135">
            <v>7488</v>
          </cell>
          <cell r="I1135" t="str">
            <v>PRECIO DE LISTA GERFOR S.A.</v>
          </cell>
          <cell r="N1135">
            <v>0</v>
          </cell>
          <cell r="O1135" t="str">
            <v>NO EXISTE EN EL OFICIAL</v>
          </cell>
        </row>
        <row r="1136">
          <cell r="A1136">
            <v>1128</v>
          </cell>
          <cell r="B1136" t="str">
            <v>Curva Conduit C x E 45 1/2"</v>
          </cell>
          <cell r="C1136" t="str">
            <v>un</v>
          </cell>
          <cell r="D1136">
            <v>356.38552399999998</v>
          </cell>
          <cell r="E1136">
            <v>319</v>
          </cell>
          <cell r="F1136" t="str">
            <v>PRECIO DE LISTA GERFOR S.A.</v>
          </cell>
          <cell r="H1136">
            <v>319</v>
          </cell>
          <cell r="I1136" t="str">
            <v>PRECIO DE LISTA GERFOR S.A.</v>
          </cell>
          <cell r="N1136">
            <v>0</v>
          </cell>
          <cell r="O1136" t="str">
            <v>NO EXISTE EN EL OFICIAL</v>
          </cell>
        </row>
        <row r="1137">
          <cell r="A1137">
            <v>1129</v>
          </cell>
          <cell r="B1137" t="str">
            <v>Curva Conduit C x E 45 3/4"</v>
          </cell>
          <cell r="C1137" t="str">
            <v>un</v>
          </cell>
          <cell r="D1137">
            <v>701.59908799999982</v>
          </cell>
          <cell r="E1137">
            <v>628</v>
          </cell>
          <cell r="F1137" t="str">
            <v>PRECIO DE LISTA GERFOR S.A.</v>
          </cell>
          <cell r="H1137">
            <v>628</v>
          </cell>
          <cell r="I1137" t="str">
            <v>PRECIO DE LISTA GERFOR S.A.</v>
          </cell>
          <cell r="N1137">
            <v>0</v>
          </cell>
          <cell r="O1137" t="str">
            <v>NO EXISTE EN EL OFICIAL</v>
          </cell>
        </row>
        <row r="1138">
          <cell r="A1138">
            <v>1130</v>
          </cell>
          <cell r="B1138" t="str">
            <v>Curva Conduit C x E 45 1"</v>
          </cell>
          <cell r="C1138" t="str">
            <v>un</v>
          </cell>
          <cell r="D1138">
            <v>1593.1214959999998</v>
          </cell>
          <cell r="E1138">
            <v>1426</v>
          </cell>
          <cell r="F1138" t="str">
            <v>PRECIO DE LISTA GERFOR S.A.</v>
          </cell>
          <cell r="H1138">
            <v>1426</v>
          </cell>
          <cell r="I1138" t="str">
            <v>PRECIO DE LISTA GERFOR S.A.</v>
          </cell>
          <cell r="N1138">
            <v>0</v>
          </cell>
          <cell r="O1138" t="str">
            <v>NO EXISTE EN EL OFICIAL</v>
          </cell>
        </row>
        <row r="1139">
          <cell r="A1139">
            <v>1131</v>
          </cell>
          <cell r="B1139" t="str">
            <v>Curva Conduit C x E 45 1 1/4"</v>
          </cell>
          <cell r="C1139" t="str">
            <v>un</v>
          </cell>
          <cell r="D1139">
            <v>2360.6351479999998</v>
          </cell>
          <cell r="E1139">
            <v>2113</v>
          </cell>
          <cell r="F1139" t="str">
            <v>PRECIO DE LISTA GERFOR S.A.</v>
          </cell>
          <cell r="H1139">
            <v>2113</v>
          </cell>
          <cell r="I1139" t="str">
            <v>PRECIO DE LISTA GERFOR S.A.</v>
          </cell>
          <cell r="N1139">
            <v>0</v>
          </cell>
          <cell r="O1139" t="str">
            <v>NO EXISTE EN EL OFICIAL</v>
          </cell>
        </row>
        <row r="1140">
          <cell r="A1140">
            <v>1132</v>
          </cell>
          <cell r="B1140" t="str">
            <v>Curva Conduit C x E 45 1 1/2"</v>
          </cell>
          <cell r="C1140" t="str">
            <v>un</v>
          </cell>
          <cell r="D1140">
            <v>3196.2977559999995</v>
          </cell>
          <cell r="E1140">
            <v>2861</v>
          </cell>
          <cell r="F1140" t="str">
            <v>PRECIO DE LISTA GERFOR S.A.</v>
          </cell>
          <cell r="H1140">
            <v>2861</v>
          </cell>
          <cell r="I1140" t="str">
            <v>PRECIO DE LISTA GERFOR S.A.</v>
          </cell>
          <cell r="N1140">
            <v>0</v>
          </cell>
          <cell r="O1140" t="str">
            <v>NO EXISTE EN EL OFICIAL</v>
          </cell>
        </row>
        <row r="1141">
          <cell r="A1141">
            <v>1133</v>
          </cell>
          <cell r="B1141" t="str">
            <v>Curva Conduit C x E 45 2"</v>
          </cell>
          <cell r="C1141" t="str">
            <v>un</v>
          </cell>
          <cell r="D1141">
            <v>5461.9712439999994</v>
          </cell>
          <cell r="E1141">
            <v>4889</v>
          </cell>
          <cell r="F1141" t="str">
            <v>PRECIO DE LISTA GERFOR S.A.</v>
          </cell>
          <cell r="H1141">
            <v>4889</v>
          </cell>
          <cell r="I1141" t="str">
            <v>PRECIO DE LISTA GERFOR S.A.</v>
          </cell>
          <cell r="N1141">
            <v>0</v>
          </cell>
          <cell r="O1141" t="str">
            <v>NO EXISTE EN EL OFICIAL</v>
          </cell>
        </row>
        <row r="1142">
          <cell r="A1142">
            <v>1134</v>
          </cell>
          <cell r="B1142" t="str">
            <v>Caja Electrica 103x60x45mm</v>
          </cell>
          <cell r="C1142" t="str">
            <v>un</v>
          </cell>
          <cell r="D1142">
            <v>1278.072224</v>
          </cell>
          <cell r="E1142">
            <v>1144</v>
          </cell>
          <cell r="F1142" t="str">
            <v>PRECIO DE LISTA GERFOR S.A.</v>
          </cell>
          <cell r="H1142">
            <v>1144</v>
          </cell>
          <cell r="I1142" t="str">
            <v>PRECIO DE LISTA GERFOR S.A.</v>
          </cell>
          <cell r="N1142">
            <v>0</v>
          </cell>
          <cell r="O1142" t="str">
            <v>NO EXISTE EN EL OFICIAL</v>
          </cell>
        </row>
        <row r="1143">
          <cell r="A1143">
            <v>1135</v>
          </cell>
          <cell r="B1143" t="str">
            <v>Caja Electrica tipo liviano</v>
          </cell>
          <cell r="C1143" t="str">
            <v>un</v>
          </cell>
          <cell r="D1143">
            <v>779.80280799999991</v>
          </cell>
          <cell r="E1143">
            <v>698</v>
          </cell>
          <cell r="F1143" t="str">
            <v>PRECIO DE LISTA GERFOR S.A.</v>
          </cell>
          <cell r="H1143">
            <v>698</v>
          </cell>
          <cell r="I1143" t="str">
            <v>PRECIO DE LISTA GERFOR S.A.</v>
          </cell>
          <cell r="N1143">
            <v>0</v>
          </cell>
          <cell r="O1143" t="str">
            <v>NO EXISTE EN EL OFICIAL</v>
          </cell>
        </row>
        <row r="1144">
          <cell r="A1144">
            <v>1136</v>
          </cell>
          <cell r="B1144" t="str">
            <v>Ducto Telefonico EB 3"</v>
          </cell>
          <cell r="C1144" t="str">
            <v>m</v>
          </cell>
          <cell r="D1144">
            <v>7958.9043039999997</v>
          </cell>
          <cell r="E1144">
            <v>7124</v>
          </cell>
          <cell r="F1144" t="str">
            <v>PRECIO DE LISTA GERFOR S.A.</v>
          </cell>
          <cell r="H1144">
            <v>7124</v>
          </cell>
          <cell r="I1144" t="str">
            <v>PRECIO DE LISTA GERFOR S.A.</v>
          </cell>
          <cell r="N1144">
            <v>0</v>
          </cell>
          <cell r="O1144" t="str">
            <v>NO EXISTE EN EL OFICIAL</v>
          </cell>
        </row>
        <row r="1145">
          <cell r="A1145">
            <v>1137</v>
          </cell>
          <cell r="B1145" t="str">
            <v>Ducto Telefonico EB 4"</v>
          </cell>
          <cell r="C1145" t="str">
            <v>m</v>
          </cell>
          <cell r="D1145">
            <v>13398.531627999999</v>
          </cell>
          <cell r="E1145">
            <v>11993</v>
          </cell>
          <cell r="F1145" t="str">
            <v>PRECIO DE LISTA GERFOR S.A.</v>
          </cell>
          <cell r="H1145">
            <v>11993</v>
          </cell>
          <cell r="I1145" t="str">
            <v>PRECIO DE LISTA GERFOR S.A.</v>
          </cell>
          <cell r="N1145">
            <v>0</v>
          </cell>
          <cell r="O1145" t="str">
            <v>NO EXISTE EN EL OFICIAL</v>
          </cell>
        </row>
        <row r="1146">
          <cell r="A1146">
            <v>1138</v>
          </cell>
          <cell r="B1146" t="str">
            <v>Ducto Telefonico EB 6"</v>
          </cell>
          <cell r="C1146" t="str">
            <v>m</v>
          </cell>
          <cell r="D1146">
            <v>28123.36110733333</v>
          </cell>
          <cell r="E1146">
            <v>25173.166666666668</v>
          </cell>
          <cell r="F1146" t="str">
            <v>PRECIO DE LISTA GERFOR S.A.</v>
          </cell>
          <cell r="H1146">
            <v>25173.166666666668</v>
          </cell>
          <cell r="I1146" t="str">
            <v>PRECIO DE LISTA GERFOR S.A.</v>
          </cell>
          <cell r="N1146">
            <v>0</v>
          </cell>
          <cell r="O1146" t="str">
            <v>NO EXISTE EN EL OFICIAL</v>
          </cell>
        </row>
        <row r="1147">
          <cell r="A1147">
            <v>1139</v>
          </cell>
          <cell r="B1147" t="str">
            <v>Ducto Telefonico DB 2"</v>
          </cell>
          <cell r="C1147" t="str">
            <v>m</v>
          </cell>
          <cell r="D1147">
            <v>5198.4991873333329</v>
          </cell>
          <cell r="E1147">
            <v>4653.166666666667</v>
          </cell>
          <cell r="F1147" t="str">
            <v>PRECIO DE LISTA GERFOR S.A.</v>
          </cell>
          <cell r="H1147">
            <v>4653.166666666667</v>
          </cell>
          <cell r="I1147" t="str">
            <v>PRECIO DE LISTA GERFOR S.A.</v>
          </cell>
          <cell r="N1147">
            <v>0</v>
          </cell>
          <cell r="O1147" t="str">
            <v>NO EXISTE EN EL OFICIAL</v>
          </cell>
        </row>
        <row r="1148">
          <cell r="A1148">
            <v>1140</v>
          </cell>
          <cell r="B1148" t="str">
            <v>Ducto Telefonico DB 3"</v>
          </cell>
          <cell r="C1148" t="str">
            <v>m</v>
          </cell>
          <cell r="D1148">
            <v>11806.713527333332</v>
          </cell>
          <cell r="E1148">
            <v>10568.166666666666</v>
          </cell>
          <cell r="F1148" t="str">
            <v>PRECIO DE LISTA GERFOR S.A.</v>
          </cell>
          <cell r="H1148">
            <v>10568.166666666666</v>
          </cell>
          <cell r="I1148" t="str">
            <v>PRECIO DE LISTA GERFOR S.A.</v>
          </cell>
          <cell r="N1148">
            <v>0</v>
          </cell>
          <cell r="O1148" t="str">
            <v>NO EXISTE EN EL OFICIAL</v>
          </cell>
        </row>
        <row r="1149">
          <cell r="A1149">
            <v>1141</v>
          </cell>
          <cell r="B1149" t="str">
            <v>Ducto Telefonico DB 4"</v>
          </cell>
          <cell r="C1149" t="str">
            <v>m</v>
          </cell>
          <cell r="D1149">
            <v>18756.603643999999</v>
          </cell>
          <cell r="E1149">
            <v>16789</v>
          </cell>
          <cell r="F1149" t="str">
            <v>PRECIO DE LISTA GERFOR S.A.</v>
          </cell>
          <cell r="H1149">
            <v>16789</v>
          </cell>
          <cell r="I1149" t="str">
            <v>PRECIO DE LISTA GERFOR S.A.</v>
          </cell>
          <cell r="N1149">
            <v>0</v>
          </cell>
          <cell r="O1149" t="str">
            <v>NO EXISTE EN EL OFICIAL</v>
          </cell>
        </row>
        <row r="1150">
          <cell r="A1150">
            <v>1142</v>
          </cell>
          <cell r="B1150" t="str">
            <v>Ducto Telefonico DB 6"</v>
          </cell>
          <cell r="C1150" t="str">
            <v>m</v>
          </cell>
          <cell r="D1150">
            <v>38851.421896666667</v>
          </cell>
          <cell r="E1150">
            <v>34775.833333333336</v>
          </cell>
          <cell r="F1150" t="str">
            <v>PRECIO DE LISTA GERFOR S.A.</v>
          </cell>
          <cell r="H1150">
            <v>34775.833333333336</v>
          </cell>
          <cell r="I1150" t="str">
            <v>PRECIO DE LISTA GERFOR S.A.</v>
          </cell>
          <cell r="N1150">
            <v>0</v>
          </cell>
          <cell r="O1150" t="str">
            <v>NO EXISTE EN EL OFICIAL</v>
          </cell>
        </row>
        <row r="1151">
          <cell r="A1151">
            <v>1143</v>
          </cell>
          <cell r="B1151" t="str">
            <v>Curva gran radio 90 ducto telefonico 2"</v>
          </cell>
          <cell r="C1151" t="str">
            <v>un</v>
          </cell>
          <cell r="D1151">
            <v>13330.382671999998</v>
          </cell>
          <cell r="E1151">
            <v>11932</v>
          </cell>
          <cell r="F1151" t="str">
            <v>PRECIO DE LISTA GERFOR S.A.</v>
          </cell>
          <cell r="H1151">
            <v>11932</v>
          </cell>
          <cell r="I1151" t="str">
            <v>PRECIO DE LISTA GERFOR S.A.</v>
          </cell>
          <cell r="N1151">
            <v>0</v>
          </cell>
          <cell r="O1151" t="str">
            <v>NO EXISTE EN EL OFICIAL</v>
          </cell>
        </row>
        <row r="1152">
          <cell r="A1152">
            <v>1144</v>
          </cell>
          <cell r="B1152" t="str">
            <v>Curva gran radio 90 ducto telefonico 3"</v>
          </cell>
          <cell r="C1152" t="str">
            <v>un</v>
          </cell>
          <cell r="D1152">
            <v>33464.488983999996</v>
          </cell>
          <cell r="E1152">
            <v>29954</v>
          </cell>
          <cell r="F1152" t="str">
            <v>PRECIO DE LISTA GERFOR S.A.</v>
          </cell>
          <cell r="H1152">
            <v>29954</v>
          </cell>
          <cell r="I1152" t="str">
            <v>PRECIO DE LISTA GERFOR S.A.</v>
          </cell>
          <cell r="N1152">
            <v>0</v>
          </cell>
          <cell r="O1152" t="str">
            <v>NO EXISTE EN EL OFICIAL</v>
          </cell>
        </row>
        <row r="1153">
          <cell r="A1153">
            <v>1145</v>
          </cell>
          <cell r="B1153" t="str">
            <v>Curva gran radio 90 ducto telefonico 4"</v>
          </cell>
          <cell r="C1153" t="str">
            <v>un</v>
          </cell>
          <cell r="D1153">
            <v>58752.220443999999</v>
          </cell>
          <cell r="E1153">
            <v>52589</v>
          </cell>
          <cell r="F1153" t="str">
            <v>PRECIO DE LISTA GERFOR S.A.</v>
          </cell>
          <cell r="H1153">
            <v>52589</v>
          </cell>
          <cell r="I1153" t="str">
            <v>PRECIO DE LISTA GERFOR S.A.</v>
          </cell>
          <cell r="N1153">
            <v>0</v>
          </cell>
          <cell r="O1153" t="str">
            <v>NO EXISTE EN EL OFICIAL</v>
          </cell>
        </row>
        <row r="1154">
          <cell r="A1154">
            <v>1146</v>
          </cell>
          <cell r="B1154" t="str">
            <v>Curva gran radio 45 ducto telefonico 45x2"</v>
          </cell>
          <cell r="C1154" t="str">
            <v>un</v>
          </cell>
          <cell r="D1154">
            <v>10978.685092</v>
          </cell>
          <cell r="E1154">
            <v>9827</v>
          </cell>
          <cell r="F1154" t="str">
            <v>PRECIO DE LISTA GERFOR S.A.</v>
          </cell>
          <cell r="H1154">
            <v>9827</v>
          </cell>
          <cell r="I1154" t="str">
            <v>PRECIO DE LISTA GERFOR S.A.</v>
          </cell>
          <cell r="N1154">
            <v>0</v>
          </cell>
          <cell r="O1154" t="str">
            <v>NO EXISTE EN EL OFICIAL</v>
          </cell>
        </row>
        <row r="1155">
          <cell r="A1155">
            <v>1147</v>
          </cell>
          <cell r="B1155" t="str">
            <v>Curva gran radio 45 ducto telefonico 45x3"</v>
          </cell>
          <cell r="C1155" t="str">
            <v>un</v>
          </cell>
          <cell r="D1155">
            <v>33463.371787999997</v>
          </cell>
          <cell r="E1155">
            <v>29953</v>
          </cell>
          <cell r="F1155" t="str">
            <v>PRECIO DE LISTA GERFOR S.A.</v>
          </cell>
          <cell r="H1155">
            <v>29953</v>
          </cell>
          <cell r="I1155" t="str">
            <v>PRECIO DE LISTA GERFOR S.A.</v>
          </cell>
          <cell r="N1155">
            <v>0</v>
          </cell>
          <cell r="O1155" t="str">
            <v>NO EXISTE EN EL OFICIAL</v>
          </cell>
        </row>
        <row r="1156">
          <cell r="A1156">
            <v>1148</v>
          </cell>
          <cell r="B1156" t="str">
            <v>Curva gran radio 45 ducto telefonico 45x4"</v>
          </cell>
          <cell r="C1156" t="str">
            <v>un</v>
          </cell>
          <cell r="D1156">
            <v>56820.588559999997</v>
          </cell>
          <cell r="E1156">
            <v>50860</v>
          </cell>
          <cell r="F1156" t="str">
            <v>PRECIO DE LISTA GERFOR S.A.</v>
          </cell>
          <cell r="H1156">
            <v>50860</v>
          </cell>
          <cell r="I1156" t="str">
            <v>PRECIO DE LISTA GERFOR S.A.</v>
          </cell>
          <cell r="N1156">
            <v>0</v>
          </cell>
          <cell r="O1156" t="str">
            <v>NO EXISTE EN EL OFICIAL</v>
          </cell>
        </row>
        <row r="1157">
          <cell r="A1157">
            <v>1149</v>
          </cell>
          <cell r="B1157" t="str">
            <v>Tubería corrugada electrica y telefonica 3"</v>
          </cell>
          <cell r="C1157" t="str">
            <v>un</v>
          </cell>
          <cell r="D1157">
            <v>52922.691715999994</v>
          </cell>
          <cell r="E1157">
            <v>47371</v>
          </cell>
          <cell r="F1157" t="str">
            <v>PRECIO DE LISTA GERFOR S.A.</v>
          </cell>
          <cell r="H1157">
            <v>47371</v>
          </cell>
          <cell r="I1157" t="str">
            <v>PRECIO DE LISTA GERFOR S.A.</v>
          </cell>
          <cell r="N1157">
            <v>0</v>
          </cell>
          <cell r="O1157" t="str">
            <v>NO EXISTE EN EL OFICIAL</v>
          </cell>
        </row>
        <row r="1158">
          <cell r="A1158">
            <v>1150</v>
          </cell>
          <cell r="B1158" t="str">
            <v>Tubería corrugada electrica y telefonica 4"</v>
          </cell>
          <cell r="C1158" t="str">
            <v>un</v>
          </cell>
          <cell r="D1158">
            <v>73340.565811999986</v>
          </cell>
          <cell r="E1158">
            <v>65647</v>
          </cell>
          <cell r="F1158" t="str">
            <v>PRECIO DE LISTA GERFOR S.A.</v>
          </cell>
          <cell r="H1158">
            <v>65647</v>
          </cell>
          <cell r="I1158" t="str">
            <v>PRECIO DE LISTA GERFOR S.A.</v>
          </cell>
          <cell r="N1158">
            <v>0</v>
          </cell>
          <cell r="O1158" t="str">
            <v>NO EXISTE EN EL OFICIAL</v>
          </cell>
        </row>
        <row r="1159">
          <cell r="A1159">
            <v>1151</v>
          </cell>
          <cell r="B1159" t="str">
            <v>Tapón ducto corrugado electrico y telefonico 3"</v>
          </cell>
          <cell r="C1159" t="str">
            <v>un</v>
          </cell>
          <cell r="D1159">
            <v>2639.9341479999998</v>
          </cell>
          <cell r="E1159">
            <v>2363</v>
          </cell>
          <cell r="F1159" t="str">
            <v>PRECIO DE LISTA GERFOR S.A.</v>
          </cell>
          <cell r="H1159">
            <v>2363</v>
          </cell>
          <cell r="I1159" t="str">
            <v>PRECIO DE LISTA GERFOR S.A.</v>
          </cell>
          <cell r="N1159">
            <v>0</v>
          </cell>
          <cell r="O1159" t="str">
            <v>NO EXISTE EN EL OFICIAL</v>
          </cell>
        </row>
        <row r="1160">
          <cell r="A1160">
            <v>1152</v>
          </cell>
          <cell r="B1160" t="str">
            <v>Tapón ducto corrugado electrico y telefonico 4"</v>
          </cell>
          <cell r="C1160" t="str">
            <v>un</v>
          </cell>
          <cell r="D1160">
            <v>4142.5627679999998</v>
          </cell>
          <cell r="E1160">
            <v>3708</v>
          </cell>
          <cell r="F1160" t="str">
            <v>PRECIO DE LISTA GERFOR S.A.</v>
          </cell>
          <cell r="H1160">
            <v>3708</v>
          </cell>
          <cell r="I1160" t="str">
            <v>PRECIO DE LISTA GERFOR S.A.</v>
          </cell>
          <cell r="N1160">
            <v>0</v>
          </cell>
          <cell r="O1160" t="str">
            <v>NO EXISTE EN EL OFICIAL</v>
          </cell>
        </row>
        <row r="1161">
          <cell r="A1161">
            <v>1153</v>
          </cell>
          <cell r="B1161" t="str">
            <v>Tubería sanitaria solida 1 1/2"</v>
          </cell>
          <cell r="C1161" t="str">
            <v>m</v>
          </cell>
          <cell r="D1161">
            <v>6211.7959593333326</v>
          </cell>
          <cell r="E1161">
            <v>5560.166666666667</v>
          </cell>
          <cell r="F1161" t="str">
            <v>PRECIO DE LISTA GERFOR S.A.</v>
          </cell>
          <cell r="H1161">
            <v>5560.166666666667</v>
          </cell>
          <cell r="I1161" t="str">
            <v>PRECIO DE LISTA GERFOR S.A.</v>
          </cell>
          <cell r="N1161">
            <v>0</v>
          </cell>
          <cell r="O1161" t="str">
            <v>NO EXISTE EN EL OFICIAL</v>
          </cell>
        </row>
        <row r="1162">
          <cell r="A1162">
            <v>1154</v>
          </cell>
          <cell r="B1162" t="str">
            <v>Tubería sanitaria solida 2"</v>
          </cell>
          <cell r="C1162" t="str">
            <v>m</v>
          </cell>
          <cell r="D1162">
            <v>7702.880220666666</v>
          </cell>
          <cell r="E1162">
            <v>6894.833333333333</v>
          </cell>
          <cell r="F1162" t="str">
            <v>PRECIO DE LISTA GERFOR S.A.</v>
          </cell>
          <cell r="H1162">
            <v>6894.833333333333</v>
          </cell>
          <cell r="I1162" t="str">
            <v>PRECIO DE LISTA GERFOR S.A.</v>
          </cell>
          <cell r="N1162">
            <v>0</v>
          </cell>
          <cell r="O1162" t="str">
            <v>NO EXISTE EN EL OFICIAL</v>
          </cell>
        </row>
        <row r="1163">
          <cell r="A1163">
            <v>1155</v>
          </cell>
          <cell r="B1163" t="str">
            <v>Tubería sanitaria solida 3"</v>
          </cell>
          <cell r="C1163" t="str">
            <v>m</v>
          </cell>
          <cell r="D1163">
            <v>69028.189251999996</v>
          </cell>
          <cell r="E1163">
            <v>61787</v>
          </cell>
          <cell r="F1163" t="str">
            <v>PRECIO DE LISTA GERFOR S.A.</v>
          </cell>
          <cell r="H1163">
            <v>61787</v>
          </cell>
          <cell r="I1163" t="str">
            <v>PRECIO DE LISTA GERFOR S.A.</v>
          </cell>
          <cell r="N1163">
            <v>0</v>
          </cell>
          <cell r="O1163" t="str">
            <v>NO EXISTE EN EL OFICIAL</v>
          </cell>
        </row>
        <row r="1164">
          <cell r="A1164">
            <v>1156</v>
          </cell>
          <cell r="B1164" t="str">
            <v>Tubería sanitaria solida 4"</v>
          </cell>
          <cell r="C1164" t="str">
            <v>m</v>
          </cell>
          <cell r="D1164">
            <v>16033.996991999998</v>
          </cell>
          <cell r="E1164">
            <v>14352</v>
          </cell>
          <cell r="F1164" t="str">
            <v>PRECIO DE LISTA GERFOR S.A.</v>
          </cell>
          <cell r="H1164">
            <v>14352</v>
          </cell>
          <cell r="I1164" t="str">
            <v>PRECIO DE LISTA GERFOR S.A.</v>
          </cell>
          <cell r="N1164">
            <v>0</v>
          </cell>
          <cell r="O1164" t="str">
            <v>NO EXISTE EN EL OFICIAL</v>
          </cell>
        </row>
        <row r="1165">
          <cell r="A1165">
            <v>1157</v>
          </cell>
          <cell r="B1165" t="str">
            <v>Tubería sanitaria solida 6"</v>
          </cell>
          <cell r="C1165" t="str">
            <v>m</v>
          </cell>
          <cell r="D1165">
            <v>34184.521805999997</v>
          </cell>
          <cell r="E1165">
            <v>30598.5</v>
          </cell>
          <cell r="F1165" t="str">
            <v>PRECIO DE LISTA GERFOR S.A.</v>
          </cell>
          <cell r="H1165">
            <v>30598.5</v>
          </cell>
          <cell r="I1165" t="str">
            <v>PRECIO DE LISTA GERFOR S.A.</v>
          </cell>
          <cell r="N1165">
            <v>0</v>
          </cell>
          <cell r="O1165" t="str">
            <v>NO EXISTE EN EL OFICIAL</v>
          </cell>
        </row>
        <row r="1166">
          <cell r="A1166">
            <v>1158</v>
          </cell>
          <cell r="B1166" t="str">
            <v>Tubería Nucleo coextruida Sanitario 2"</v>
          </cell>
          <cell r="C1166" t="str">
            <v>m</v>
          </cell>
          <cell r="D1166">
            <v>7702.880220666666</v>
          </cell>
          <cell r="E1166">
            <v>6894.833333333333</v>
          </cell>
          <cell r="F1166" t="str">
            <v>PRECIO DE LISTA GERFOR S.A.</v>
          </cell>
          <cell r="H1166">
            <v>6894.833333333333</v>
          </cell>
          <cell r="I1166" t="str">
            <v>PRECIO DE LISTA GERFOR S.A.</v>
          </cell>
          <cell r="N1166">
            <v>0</v>
          </cell>
          <cell r="O1166" t="str">
            <v>NO EXISTE EN EL OFICIAL</v>
          </cell>
        </row>
        <row r="1167">
          <cell r="A1167">
            <v>1159</v>
          </cell>
          <cell r="B1167" t="str">
            <v>Tubería Nucleo coextruida Sanitario 3"</v>
          </cell>
          <cell r="C1167" t="str">
            <v>m</v>
          </cell>
          <cell r="D1167">
            <v>11504.698208666665</v>
          </cell>
          <cell r="E1167">
            <v>10297.833333333334</v>
          </cell>
          <cell r="F1167" t="str">
            <v>PRECIO DE LISTA GERFOR S.A.</v>
          </cell>
          <cell r="H1167">
            <v>10297.833333333334</v>
          </cell>
          <cell r="I1167" t="str">
            <v>PRECIO DE LISTA GERFOR S.A.</v>
          </cell>
          <cell r="N1167">
            <v>0</v>
          </cell>
          <cell r="O1167" t="str">
            <v>NO EXISTE EN EL OFICIAL</v>
          </cell>
        </row>
        <row r="1168">
          <cell r="A1168">
            <v>1160</v>
          </cell>
          <cell r="B1168" t="str">
            <v>Tubería Nucleo coextruida Sanitario 4"</v>
          </cell>
          <cell r="C1168" t="str">
            <v>m</v>
          </cell>
          <cell r="D1168">
            <v>16033.996991999998</v>
          </cell>
          <cell r="E1168">
            <v>14352</v>
          </cell>
          <cell r="F1168" t="str">
            <v>PRECIO DE LISTA GERFOR S.A.</v>
          </cell>
          <cell r="H1168">
            <v>14352</v>
          </cell>
          <cell r="I1168" t="str">
            <v>PRECIO DE LISTA GERFOR S.A.</v>
          </cell>
          <cell r="N1168">
            <v>0</v>
          </cell>
          <cell r="O1168" t="str">
            <v>NO EXISTE EN EL OFICIAL</v>
          </cell>
        </row>
        <row r="1169">
          <cell r="A1169">
            <v>1161</v>
          </cell>
          <cell r="B1169" t="str">
            <v>Tubería Nucleo coextruida Sanitario 6"</v>
          </cell>
          <cell r="C1169" t="str">
            <v>m</v>
          </cell>
          <cell r="D1169">
            <v>34184.521805999997</v>
          </cell>
          <cell r="E1169">
            <v>30598.5</v>
          </cell>
          <cell r="F1169" t="str">
            <v>PRECIO DE LISTA GERFOR S.A.</v>
          </cell>
          <cell r="H1169">
            <v>30598.5</v>
          </cell>
          <cell r="I1169" t="str">
            <v>PRECIO DE LISTA GERFOR S.A.</v>
          </cell>
          <cell r="N1169">
            <v>0</v>
          </cell>
          <cell r="O1169" t="str">
            <v>NO EXISTE EN EL OFICIAL</v>
          </cell>
        </row>
        <row r="1170">
          <cell r="A1170">
            <v>1162</v>
          </cell>
          <cell r="B1170" t="str">
            <v>Tubería ventilación 1 1/2"</v>
          </cell>
          <cell r="C1170" t="str">
            <v>m</v>
          </cell>
          <cell r="D1170">
            <v>3421.9713479999996</v>
          </cell>
          <cell r="E1170">
            <v>3063</v>
          </cell>
          <cell r="F1170" t="str">
            <v>PRECIO DE LISTA GERFOR S.A.</v>
          </cell>
          <cell r="H1170">
            <v>3063</v>
          </cell>
          <cell r="I1170" t="str">
            <v>PRECIO DE LISTA GERFOR S.A.</v>
          </cell>
          <cell r="N1170">
            <v>0</v>
          </cell>
          <cell r="O1170" t="str">
            <v>NO EXISTE EN EL OFICIAL</v>
          </cell>
        </row>
        <row r="1171">
          <cell r="A1171">
            <v>1163</v>
          </cell>
          <cell r="B1171" t="str">
            <v>Tubería ventilación 2"</v>
          </cell>
          <cell r="C1171" t="str">
            <v>m</v>
          </cell>
          <cell r="D1171">
            <v>4952.3436686666655</v>
          </cell>
          <cell r="E1171">
            <v>4432.833333333333</v>
          </cell>
          <cell r="F1171" t="str">
            <v>PRECIO DE LISTA GERFOR S.A.</v>
          </cell>
          <cell r="H1171">
            <v>4432.833333333333</v>
          </cell>
          <cell r="I1171" t="str">
            <v>PRECIO DE LISTA GERFOR S.A.</v>
          </cell>
          <cell r="N1171">
            <v>0</v>
          </cell>
          <cell r="O1171" t="str">
            <v>NO EXISTE EN EL OFICIAL</v>
          </cell>
        </row>
        <row r="1172">
          <cell r="A1172">
            <v>1164</v>
          </cell>
          <cell r="B1172" t="str">
            <v>Tubería ventilación 3"</v>
          </cell>
          <cell r="C1172" t="str">
            <v>m</v>
          </cell>
          <cell r="D1172">
            <v>6550.120148</v>
          </cell>
          <cell r="E1172">
            <v>5863</v>
          </cell>
          <cell r="F1172" t="str">
            <v>PRECIO DE LISTA GERFOR S.A.</v>
          </cell>
          <cell r="H1172">
            <v>5863</v>
          </cell>
          <cell r="I1172" t="str">
            <v>PRECIO DE LISTA GERFOR S.A.</v>
          </cell>
          <cell r="N1172">
            <v>0</v>
          </cell>
          <cell r="O1172" t="str">
            <v>NO EXISTE EN EL OFICIAL</v>
          </cell>
        </row>
        <row r="1173">
          <cell r="A1173">
            <v>1165</v>
          </cell>
          <cell r="B1173" t="str">
            <v>Tubería ventilación 4"</v>
          </cell>
          <cell r="C1173" t="str">
            <v>m</v>
          </cell>
          <cell r="D1173">
            <v>11294.665360666666</v>
          </cell>
          <cell r="E1173">
            <v>10109.833333333334</v>
          </cell>
          <cell r="F1173" t="str">
            <v>PRECIO DE LISTA GERFOR S.A.</v>
          </cell>
          <cell r="H1173">
            <v>10109.833333333334</v>
          </cell>
          <cell r="I1173" t="str">
            <v>PRECIO DE LISTA GERFOR S.A.</v>
          </cell>
          <cell r="N1173">
            <v>0</v>
          </cell>
          <cell r="O1173" t="str">
            <v>NO EXISTE EN EL OFICIAL</v>
          </cell>
        </row>
        <row r="1174">
          <cell r="A1174">
            <v>1166</v>
          </cell>
          <cell r="B1174" t="str">
            <v>Buje soldado 2"x1 1/2"</v>
          </cell>
          <cell r="C1174" t="str">
            <v>un</v>
          </cell>
          <cell r="D1174">
            <v>1616.5826119999999</v>
          </cell>
          <cell r="E1174">
            <v>1447</v>
          </cell>
          <cell r="F1174" t="str">
            <v>PRECIO DE LISTA GERFOR S.A.</v>
          </cell>
          <cell r="H1174">
            <v>1447</v>
          </cell>
          <cell r="I1174" t="str">
            <v>PRECIO DE LISTA GERFOR S.A.</v>
          </cell>
          <cell r="N1174">
            <v>0</v>
          </cell>
          <cell r="O1174" t="str">
            <v>NO EXISTE EN EL OFICIAL</v>
          </cell>
        </row>
        <row r="1175">
          <cell r="A1175">
            <v>1167</v>
          </cell>
          <cell r="B1175" t="str">
            <v>Buje soldado 3"x1 1/2"</v>
          </cell>
          <cell r="C1175" t="str">
            <v>un</v>
          </cell>
          <cell r="D1175">
            <v>3723.6142679999998</v>
          </cell>
          <cell r="E1175">
            <v>3333</v>
          </cell>
          <cell r="F1175" t="str">
            <v>PRECIO DE LISTA GERFOR S.A.</v>
          </cell>
          <cell r="H1175">
            <v>3333</v>
          </cell>
          <cell r="I1175" t="str">
            <v>PRECIO DE LISTA GERFOR S.A.</v>
          </cell>
          <cell r="N1175">
            <v>0</v>
          </cell>
          <cell r="O1175" t="str">
            <v>NO EXISTE EN EL OFICIAL</v>
          </cell>
        </row>
        <row r="1176">
          <cell r="A1176">
            <v>1168</v>
          </cell>
          <cell r="B1176" t="str">
            <v>Buje soldado 3"x2"</v>
          </cell>
          <cell r="C1176" t="str">
            <v>un</v>
          </cell>
          <cell r="D1176">
            <v>3513.5814199999995</v>
          </cell>
          <cell r="E1176">
            <v>3145</v>
          </cell>
          <cell r="F1176" t="str">
            <v>PRECIO DE LISTA GERFOR S.A.</v>
          </cell>
          <cell r="H1176">
            <v>3145</v>
          </cell>
          <cell r="I1176" t="str">
            <v>PRECIO DE LISTA GERFOR S.A.</v>
          </cell>
          <cell r="N1176">
            <v>0</v>
          </cell>
          <cell r="O1176" t="str">
            <v>NO EXISTE EN EL OFICIAL</v>
          </cell>
        </row>
        <row r="1177">
          <cell r="A1177">
            <v>1169</v>
          </cell>
          <cell r="B1177" t="str">
            <v>Buje soldado 4"x2"</v>
          </cell>
          <cell r="C1177" t="str">
            <v>un</v>
          </cell>
          <cell r="D1177">
            <v>6121.1168839999991</v>
          </cell>
          <cell r="E1177">
            <v>5479</v>
          </cell>
          <cell r="F1177" t="str">
            <v>PRECIO DE LISTA GERFOR S.A.</v>
          </cell>
          <cell r="H1177">
            <v>5479</v>
          </cell>
          <cell r="I1177" t="str">
            <v>PRECIO DE LISTA GERFOR S.A.</v>
          </cell>
          <cell r="N1177">
            <v>0</v>
          </cell>
          <cell r="O1177" t="str">
            <v>NO EXISTE EN EL OFICIAL</v>
          </cell>
        </row>
        <row r="1178">
          <cell r="A1178">
            <v>1170</v>
          </cell>
          <cell r="B1178" t="str">
            <v>Buje soldado 4"x3"</v>
          </cell>
          <cell r="C1178" t="str">
            <v>un</v>
          </cell>
          <cell r="D1178">
            <v>6121.1168839999991</v>
          </cell>
          <cell r="E1178">
            <v>5479</v>
          </cell>
          <cell r="F1178" t="str">
            <v>PRECIO DE LISTA GERFOR S.A.</v>
          </cell>
          <cell r="H1178">
            <v>5479</v>
          </cell>
          <cell r="I1178" t="str">
            <v>PRECIO DE LISTA GERFOR S.A.</v>
          </cell>
          <cell r="N1178">
            <v>0</v>
          </cell>
          <cell r="O1178" t="str">
            <v>NO EXISTE EN EL OFICIAL</v>
          </cell>
        </row>
        <row r="1179">
          <cell r="A1179">
            <v>1171</v>
          </cell>
          <cell r="B1179" t="str">
            <v>Buje soldado 6"x4"</v>
          </cell>
          <cell r="C1179" t="str">
            <v>un</v>
          </cell>
          <cell r="D1179">
            <v>23233.208015999997</v>
          </cell>
          <cell r="E1179">
            <v>20796</v>
          </cell>
          <cell r="F1179" t="str">
            <v>PRECIO DE LISTA GERFOR S.A.</v>
          </cell>
          <cell r="H1179">
            <v>20796</v>
          </cell>
          <cell r="I1179" t="str">
            <v>PRECIO DE LISTA GERFOR S.A.</v>
          </cell>
          <cell r="N1179">
            <v>0</v>
          </cell>
          <cell r="O1179" t="str">
            <v>NO EXISTE EN EL OFICIAL</v>
          </cell>
        </row>
        <row r="1180">
          <cell r="A1180">
            <v>1172</v>
          </cell>
          <cell r="B1180" t="str">
            <v>Codo Sanitario 90 1/4 CxC 1 1/2"</v>
          </cell>
          <cell r="C1180" t="str">
            <v>un</v>
          </cell>
          <cell r="D1180">
            <v>1762.9352879999997</v>
          </cell>
          <cell r="E1180">
            <v>1578</v>
          </cell>
          <cell r="F1180" t="str">
            <v>PRECIO DE LISTA GERFOR S.A.</v>
          </cell>
          <cell r="H1180">
            <v>1578</v>
          </cell>
          <cell r="I1180" t="str">
            <v>PRECIO DE LISTA GERFOR S.A.</v>
          </cell>
          <cell r="N1180">
            <v>0</v>
          </cell>
          <cell r="O1180" t="str">
            <v>NO EXISTE EN EL OFICIAL</v>
          </cell>
        </row>
        <row r="1181">
          <cell r="A1181">
            <v>1173</v>
          </cell>
          <cell r="B1181" t="str">
            <v>Codo Sanitario 90 1/4 CxC 2"</v>
          </cell>
          <cell r="C1181" t="str">
            <v>un</v>
          </cell>
          <cell r="D1181">
            <v>2127.1411839999996</v>
          </cell>
          <cell r="E1181">
            <v>1904</v>
          </cell>
          <cell r="F1181" t="str">
            <v>PRECIO DE LISTA GERFOR S.A.</v>
          </cell>
          <cell r="H1181">
            <v>1904</v>
          </cell>
          <cell r="I1181" t="str">
            <v>PRECIO DE LISTA GERFOR S.A.</v>
          </cell>
          <cell r="N1181">
            <v>0</v>
          </cell>
          <cell r="O1181" t="str">
            <v>NO EXISTE EN EL OFICIAL</v>
          </cell>
        </row>
        <row r="1182">
          <cell r="A1182">
            <v>1174</v>
          </cell>
          <cell r="B1182" t="str">
            <v>Codo Sanitario 90 1/4 CxC 3"</v>
          </cell>
          <cell r="C1182" t="str">
            <v>un</v>
          </cell>
          <cell r="D1182">
            <v>4629.6602240000002</v>
          </cell>
          <cell r="E1182">
            <v>4144</v>
          </cell>
          <cell r="F1182" t="str">
            <v>PRECIO DE LISTA GERFOR S.A.</v>
          </cell>
          <cell r="H1182">
            <v>4144</v>
          </cell>
          <cell r="I1182" t="str">
            <v>PRECIO DE LISTA GERFOR S.A.</v>
          </cell>
          <cell r="N1182">
            <v>0</v>
          </cell>
          <cell r="O1182" t="str">
            <v>NO EXISTE EN EL OFICIAL</v>
          </cell>
        </row>
        <row r="1183">
          <cell r="A1183">
            <v>1175</v>
          </cell>
          <cell r="B1183" t="str">
            <v>Codo Sanitario 90 1/4 CxC 4"</v>
          </cell>
          <cell r="C1183" t="str">
            <v>un</v>
          </cell>
          <cell r="D1183">
            <v>8494.0411879999992</v>
          </cell>
          <cell r="E1183">
            <v>7603</v>
          </cell>
          <cell r="F1183" t="str">
            <v>PRECIO DE LISTA GERFOR S.A.</v>
          </cell>
          <cell r="H1183">
            <v>7603</v>
          </cell>
          <cell r="I1183" t="str">
            <v>PRECIO DE LISTA GERFOR S.A.</v>
          </cell>
          <cell r="N1183">
            <v>0</v>
          </cell>
          <cell r="O1183" t="str">
            <v>NO EXISTE EN EL OFICIAL</v>
          </cell>
        </row>
        <row r="1184">
          <cell r="A1184">
            <v>1176</v>
          </cell>
          <cell r="B1184" t="str">
            <v>Codo Sanitario 90 1/4 CxC 6"</v>
          </cell>
          <cell r="C1184" t="str">
            <v>un</v>
          </cell>
          <cell r="D1184">
            <v>70529.700675999993</v>
          </cell>
          <cell r="E1184">
            <v>63131</v>
          </cell>
          <cell r="F1184" t="str">
            <v>PRECIO DE LISTA GERFOR S.A.</v>
          </cell>
          <cell r="H1184">
            <v>63131</v>
          </cell>
          <cell r="I1184" t="str">
            <v>PRECIO DE LISTA GERFOR S.A.</v>
          </cell>
          <cell r="N1184">
            <v>0</v>
          </cell>
          <cell r="O1184" t="str">
            <v>NO EXISTE EN EL OFICIAL</v>
          </cell>
        </row>
        <row r="1185">
          <cell r="A1185">
            <v>1177</v>
          </cell>
          <cell r="B1185" t="str">
            <v>Codo Sanitario 90 1/4 CxE 1 1/2"</v>
          </cell>
          <cell r="C1185" t="str">
            <v>un</v>
          </cell>
          <cell r="D1185">
            <v>2152.8366919999994</v>
          </cell>
          <cell r="E1185">
            <v>1927</v>
          </cell>
          <cell r="F1185" t="str">
            <v>PRECIO DE LISTA GERFOR S.A.</v>
          </cell>
          <cell r="H1185">
            <v>1927</v>
          </cell>
          <cell r="I1185" t="str">
            <v>PRECIO DE LISTA GERFOR S.A.</v>
          </cell>
          <cell r="N1185">
            <v>0</v>
          </cell>
          <cell r="O1185" t="str">
            <v>NO EXISTE EN EL OFICIAL</v>
          </cell>
        </row>
        <row r="1186">
          <cell r="A1186">
            <v>1178</v>
          </cell>
          <cell r="B1186" t="str">
            <v>Codo Sanitario 90 1/4 CxE 2"</v>
          </cell>
          <cell r="C1186" t="str">
            <v>un</v>
          </cell>
          <cell r="D1186">
            <v>2619.8246199999999</v>
          </cell>
          <cell r="E1186">
            <v>2345</v>
          </cell>
          <cell r="F1186" t="str">
            <v>PRECIO DE LISTA GERFOR S.A.</v>
          </cell>
          <cell r="H1186">
            <v>2345</v>
          </cell>
          <cell r="I1186" t="str">
            <v>PRECIO DE LISTA GERFOR S.A.</v>
          </cell>
          <cell r="N1186">
            <v>0</v>
          </cell>
          <cell r="O1186" t="str">
            <v>NO EXISTE EN EL OFICIAL</v>
          </cell>
        </row>
        <row r="1187">
          <cell r="A1187">
            <v>1179</v>
          </cell>
          <cell r="B1187" t="str">
            <v>Codo Sanitario 90 1/4 CxE 3"</v>
          </cell>
          <cell r="C1187" t="str">
            <v>un</v>
          </cell>
          <cell r="D1187">
            <v>5697.6995999999999</v>
          </cell>
          <cell r="E1187">
            <v>5100</v>
          </cell>
          <cell r="F1187" t="str">
            <v>PRECIO DE LISTA GERFOR S.A.</v>
          </cell>
          <cell r="H1187">
            <v>5100</v>
          </cell>
          <cell r="I1187" t="str">
            <v>PRECIO DE LISTA GERFOR S.A.</v>
          </cell>
          <cell r="N1187">
            <v>0</v>
          </cell>
          <cell r="O1187" t="str">
            <v>NO EXISTE EN EL OFICIAL</v>
          </cell>
        </row>
        <row r="1188">
          <cell r="A1188">
            <v>1180</v>
          </cell>
          <cell r="B1188" t="str">
            <v>Codo Sanitario 90 1/4 CxE 4"</v>
          </cell>
          <cell r="C1188" t="str">
            <v>un</v>
          </cell>
          <cell r="D1188">
            <v>10468.126519999998</v>
          </cell>
          <cell r="E1188">
            <v>9370</v>
          </cell>
          <cell r="F1188" t="str">
            <v>PRECIO DE LISTA GERFOR S.A.</v>
          </cell>
          <cell r="H1188">
            <v>9370</v>
          </cell>
          <cell r="I1188" t="str">
            <v>PRECIO DE LISTA GERFOR S.A.</v>
          </cell>
          <cell r="N1188">
            <v>0</v>
          </cell>
          <cell r="O1188" t="str">
            <v>NO EXISTE EN EL OFICIAL</v>
          </cell>
        </row>
        <row r="1189">
          <cell r="A1189">
            <v>1181</v>
          </cell>
          <cell r="B1189" t="str">
            <v>Codo Sanitario 90 1/4 CxE 6"</v>
          </cell>
          <cell r="C1189" t="str">
            <v>un</v>
          </cell>
          <cell r="D1189">
            <v>70529.700675999993</v>
          </cell>
          <cell r="E1189">
            <v>63131</v>
          </cell>
          <cell r="F1189" t="str">
            <v>PRECIO DE LISTA GERFOR S.A.</v>
          </cell>
          <cell r="H1189">
            <v>63131</v>
          </cell>
          <cell r="I1189" t="str">
            <v>PRECIO DE LISTA GERFOR S.A.</v>
          </cell>
          <cell r="N1189">
            <v>0</v>
          </cell>
          <cell r="O1189" t="str">
            <v>NO EXISTE EN EL OFICIAL</v>
          </cell>
        </row>
        <row r="1190">
          <cell r="A1190">
            <v>1182</v>
          </cell>
          <cell r="B1190" t="str">
            <v>Codo Revntilado 90 1/4 CxC 3"x2"</v>
          </cell>
          <cell r="C1190" t="str">
            <v>un</v>
          </cell>
          <cell r="D1190">
            <v>13428.695919999998</v>
          </cell>
          <cell r="E1190">
            <v>12020</v>
          </cell>
          <cell r="F1190" t="str">
            <v>PRECIO DE LISTA GERFOR S.A.</v>
          </cell>
          <cell r="H1190">
            <v>12020</v>
          </cell>
          <cell r="I1190" t="str">
            <v>PRECIO DE LISTA GERFOR S.A.</v>
          </cell>
          <cell r="N1190">
            <v>0</v>
          </cell>
          <cell r="O1190" t="str">
            <v>NO EXISTE EN EL OFICIAL</v>
          </cell>
        </row>
        <row r="1191">
          <cell r="A1191">
            <v>1183</v>
          </cell>
          <cell r="B1191" t="str">
            <v>Codo Revntilado 90 1/4 CxC 4"x2"</v>
          </cell>
          <cell r="C1191" t="str">
            <v>un</v>
          </cell>
          <cell r="D1191">
            <v>18913.011083999998</v>
          </cell>
          <cell r="E1191">
            <v>16929</v>
          </cell>
          <cell r="F1191" t="str">
            <v>PRECIO DE LISTA GERFOR S.A.</v>
          </cell>
          <cell r="H1191">
            <v>16929</v>
          </cell>
          <cell r="I1191" t="str">
            <v>PRECIO DE LISTA GERFOR S.A.</v>
          </cell>
          <cell r="N1191">
            <v>0</v>
          </cell>
          <cell r="O1191" t="str">
            <v>NO EXISTE EN EL OFICIAL</v>
          </cell>
        </row>
        <row r="1192">
          <cell r="A1192">
            <v>1184</v>
          </cell>
          <cell r="B1192" t="str">
            <v>Codo Sanitario 45 1/8 CxC 1 1/2"</v>
          </cell>
          <cell r="C1192" t="str">
            <v>un</v>
          </cell>
          <cell r="D1192">
            <v>2038.8826999999999</v>
          </cell>
          <cell r="E1192">
            <v>1825</v>
          </cell>
          <cell r="F1192" t="str">
            <v>PRECIO DE LISTA GERFOR S.A.</v>
          </cell>
          <cell r="H1192">
            <v>1825</v>
          </cell>
          <cell r="I1192" t="str">
            <v>PRECIO DE LISTA GERFOR S.A.</v>
          </cell>
          <cell r="N1192">
            <v>0</v>
          </cell>
          <cell r="O1192" t="str">
            <v>NO EXISTE EN EL OFICIAL</v>
          </cell>
        </row>
        <row r="1193">
          <cell r="A1193">
            <v>1185</v>
          </cell>
          <cell r="B1193" t="str">
            <v>Codo Sanitario 45 1/8 CxC 2"</v>
          </cell>
          <cell r="C1193" t="str">
            <v>un</v>
          </cell>
          <cell r="D1193">
            <v>2476.8235319999999</v>
          </cell>
          <cell r="E1193">
            <v>2217</v>
          </cell>
          <cell r="F1193" t="str">
            <v>PRECIO DE LISTA GERFOR S.A.</v>
          </cell>
          <cell r="H1193">
            <v>2217</v>
          </cell>
          <cell r="I1193" t="str">
            <v>PRECIO DE LISTA GERFOR S.A.</v>
          </cell>
          <cell r="N1193">
            <v>0</v>
          </cell>
          <cell r="O1193" t="str">
            <v>NO EXISTE EN EL OFICIAL</v>
          </cell>
        </row>
        <row r="1194">
          <cell r="A1194">
            <v>1186</v>
          </cell>
          <cell r="B1194" t="str">
            <v>Codo Sanitario 45 1/8 CxC 3"</v>
          </cell>
          <cell r="C1194" t="str">
            <v>un</v>
          </cell>
          <cell r="D1194">
            <v>5317.8529599999993</v>
          </cell>
          <cell r="E1194">
            <v>4760</v>
          </cell>
          <cell r="F1194" t="str">
            <v>PRECIO DE LISTA GERFOR S.A.</v>
          </cell>
          <cell r="H1194">
            <v>4760</v>
          </cell>
          <cell r="I1194" t="str">
            <v>PRECIO DE LISTA GERFOR S.A.</v>
          </cell>
          <cell r="N1194">
            <v>0</v>
          </cell>
          <cell r="O1194" t="str">
            <v>NO EXISTE EN EL OFICIAL</v>
          </cell>
        </row>
        <row r="1195">
          <cell r="A1195">
            <v>1187</v>
          </cell>
          <cell r="B1195" t="str">
            <v>Codo Sanitario 45 1/8 CxC 4"</v>
          </cell>
          <cell r="C1195" t="str">
            <v>un</v>
          </cell>
          <cell r="D1195">
            <v>9286.1331520000003</v>
          </cell>
          <cell r="E1195">
            <v>8312</v>
          </cell>
          <cell r="F1195" t="str">
            <v>PRECIO DE LISTA GERFOR S.A.</v>
          </cell>
          <cell r="H1195">
            <v>8312</v>
          </cell>
          <cell r="I1195" t="str">
            <v>PRECIO DE LISTA GERFOR S.A.</v>
          </cell>
          <cell r="N1195">
            <v>0</v>
          </cell>
          <cell r="O1195" t="str">
            <v>NO EXISTE EN EL OFICIAL</v>
          </cell>
        </row>
        <row r="1196">
          <cell r="A1196">
            <v>1188</v>
          </cell>
          <cell r="B1196" t="str">
            <v>Codo Sanitario 45 1/8 CxC 6"</v>
          </cell>
          <cell r="C1196" t="str">
            <v>un</v>
          </cell>
          <cell r="D1196">
            <v>34087.884351999994</v>
          </cell>
          <cell r="E1196">
            <v>30512</v>
          </cell>
          <cell r="F1196" t="str">
            <v>PRECIO DE LISTA GERFOR S.A.</v>
          </cell>
          <cell r="H1196">
            <v>30512</v>
          </cell>
          <cell r="I1196" t="str">
            <v>PRECIO DE LISTA GERFOR S.A.</v>
          </cell>
          <cell r="N1196">
            <v>0</v>
          </cell>
          <cell r="O1196" t="str">
            <v>NO EXISTE EN EL OFICIAL</v>
          </cell>
        </row>
        <row r="1197">
          <cell r="A1197">
            <v>1189</v>
          </cell>
          <cell r="B1197" t="str">
            <v>Codo Sanitario 45 1/8 CxE 1 1/2"</v>
          </cell>
          <cell r="C1197" t="str">
            <v>un</v>
          </cell>
          <cell r="D1197">
            <v>2038.8826999999999</v>
          </cell>
          <cell r="E1197">
            <v>1825</v>
          </cell>
          <cell r="F1197" t="str">
            <v>PRECIO DE LISTA GERFOR S.A.</v>
          </cell>
          <cell r="H1197">
            <v>1825</v>
          </cell>
          <cell r="I1197" t="str">
            <v>PRECIO DE LISTA GERFOR S.A.</v>
          </cell>
          <cell r="N1197">
            <v>0</v>
          </cell>
          <cell r="O1197" t="str">
            <v>NO EXISTE EN EL OFICIAL</v>
          </cell>
        </row>
        <row r="1198">
          <cell r="A1198">
            <v>1190</v>
          </cell>
          <cell r="B1198" t="str">
            <v>Codo Sanitario 45 1/8 CxE 2"</v>
          </cell>
          <cell r="C1198" t="str">
            <v>un</v>
          </cell>
          <cell r="D1198">
            <v>2476.8235319999999</v>
          </cell>
          <cell r="E1198">
            <v>2217</v>
          </cell>
          <cell r="F1198" t="str">
            <v>PRECIO DE LISTA GERFOR S.A.</v>
          </cell>
          <cell r="H1198">
            <v>2217</v>
          </cell>
          <cell r="I1198" t="str">
            <v>PRECIO DE LISTA GERFOR S.A.</v>
          </cell>
          <cell r="N1198">
            <v>0</v>
          </cell>
          <cell r="O1198" t="str">
            <v>NO EXISTE EN EL OFICIAL</v>
          </cell>
        </row>
        <row r="1199">
          <cell r="A1199">
            <v>1191</v>
          </cell>
          <cell r="B1199" t="str">
            <v>Codo Sanitario 45 1/8 CxE 3"</v>
          </cell>
          <cell r="C1199" t="str">
            <v>un</v>
          </cell>
          <cell r="D1199">
            <v>5317.8529599999993</v>
          </cell>
          <cell r="E1199">
            <v>4760</v>
          </cell>
          <cell r="F1199" t="str">
            <v>PRECIO DE LISTA GERFOR S.A.</v>
          </cell>
          <cell r="H1199">
            <v>4760</v>
          </cell>
          <cell r="I1199" t="str">
            <v>PRECIO DE LISTA GERFOR S.A.</v>
          </cell>
          <cell r="N1199">
            <v>0</v>
          </cell>
          <cell r="O1199" t="str">
            <v>NO EXISTE EN EL OFICIAL</v>
          </cell>
        </row>
        <row r="1200">
          <cell r="A1200">
            <v>1192</v>
          </cell>
          <cell r="B1200" t="str">
            <v>Codo Sanitario 45 1/8 CxE 4"</v>
          </cell>
          <cell r="C1200" t="str">
            <v>un</v>
          </cell>
          <cell r="D1200">
            <v>9286.1331520000003</v>
          </cell>
          <cell r="E1200">
            <v>8312</v>
          </cell>
          <cell r="F1200" t="str">
            <v>PRECIO DE LISTA GERFOR S.A.</v>
          </cell>
          <cell r="H1200">
            <v>8312</v>
          </cell>
          <cell r="I1200" t="str">
            <v>PRECIO DE LISTA GERFOR S.A.</v>
          </cell>
          <cell r="N1200">
            <v>0</v>
          </cell>
          <cell r="O1200" t="str">
            <v>NO EXISTE EN EL OFICIAL</v>
          </cell>
        </row>
        <row r="1201">
          <cell r="A1201">
            <v>1193</v>
          </cell>
          <cell r="B1201" t="str">
            <v>Codo Sanitario 45 1/8 CxE 6"</v>
          </cell>
          <cell r="C1201" t="str">
            <v>un</v>
          </cell>
          <cell r="D1201">
            <v>34087.884351999994</v>
          </cell>
          <cell r="E1201">
            <v>30512</v>
          </cell>
          <cell r="F1201" t="str">
            <v>PRECIO DE LISTA GERFOR S.A.</v>
          </cell>
          <cell r="H1201">
            <v>30512</v>
          </cell>
          <cell r="I1201" t="str">
            <v>PRECIO DE LISTA GERFOR S.A.</v>
          </cell>
          <cell r="N1201">
            <v>0</v>
          </cell>
          <cell r="O1201" t="str">
            <v>NO EXISTE EN EL OFICIAL</v>
          </cell>
        </row>
        <row r="1202">
          <cell r="A1202">
            <v>1194</v>
          </cell>
          <cell r="B1202" t="str">
            <v>Sifon Sanitario con tapón 180 1 1/2"</v>
          </cell>
          <cell r="C1202" t="str">
            <v>un</v>
          </cell>
          <cell r="D1202">
            <v>3258.8607319999996</v>
          </cell>
          <cell r="E1202">
            <v>2917</v>
          </cell>
          <cell r="F1202" t="str">
            <v>PRECIO DE LISTA GERFOR S.A.</v>
          </cell>
          <cell r="H1202">
            <v>2917</v>
          </cell>
          <cell r="I1202" t="str">
            <v>PRECIO DE LISTA GERFOR S.A.</v>
          </cell>
          <cell r="N1202">
            <v>0</v>
          </cell>
          <cell r="O1202" t="str">
            <v>NO EXISTE EN EL OFICIAL</v>
          </cell>
        </row>
        <row r="1203">
          <cell r="A1203">
            <v>1195</v>
          </cell>
          <cell r="B1203" t="str">
            <v>Sifon Sanitario con tapón 180 2"</v>
          </cell>
          <cell r="C1203" t="str">
            <v>un</v>
          </cell>
          <cell r="D1203">
            <v>5108.9373079999996</v>
          </cell>
          <cell r="E1203">
            <v>4573</v>
          </cell>
          <cell r="F1203" t="str">
            <v>PRECIO DE LISTA GERFOR S.A.</v>
          </cell>
          <cell r="H1203">
            <v>4573</v>
          </cell>
          <cell r="I1203" t="str">
            <v>PRECIO DE LISTA GERFOR S.A.</v>
          </cell>
          <cell r="N1203">
            <v>0</v>
          </cell>
          <cell r="O1203" t="str">
            <v>NO EXISTE EN EL OFICIAL</v>
          </cell>
        </row>
        <row r="1204">
          <cell r="A1204">
            <v>1196</v>
          </cell>
          <cell r="B1204" t="str">
            <v>Sifon Sanitario 180 CxC 2"</v>
          </cell>
          <cell r="C1204" t="str">
            <v>un</v>
          </cell>
          <cell r="D1204">
            <v>3420.8541519999994</v>
          </cell>
          <cell r="E1204">
            <v>3062</v>
          </cell>
          <cell r="F1204" t="str">
            <v>PRECIO DE LISTA GERFOR S.A.</v>
          </cell>
          <cell r="H1204">
            <v>3062</v>
          </cell>
          <cell r="I1204" t="str">
            <v>PRECIO DE LISTA GERFOR S.A.</v>
          </cell>
          <cell r="N1204">
            <v>0</v>
          </cell>
          <cell r="O1204" t="str">
            <v>NO EXISTE EN EL OFICIAL</v>
          </cell>
        </row>
        <row r="1205">
          <cell r="A1205">
            <v>1197</v>
          </cell>
          <cell r="B1205" t="str">
            <v>Sifon Sanitario 180 CxC 3"</v>
          </cell>
          <cell r="C1205" t="str">
            <v>un</v>
          </cell>
          <cell r="D1205">
            <v>6837.2395199999992</v>
          </cell>
          <cell r="E1205">
            <v>6120</v>
          </cell>
          <cell r="F1205" t="str">
            <v>PRECIO DE LISTA GERFOR S.A.</v>
          </cell>
          <cell r="H1205">
            <v>6120</v>
          </cell>
          <cell r="I1205" t="str">
            <v>PRECIO DE LISTA GERFOR S.A.</v>
          </cell>
          <cell r="N1205">
            <v>0</v>
          </cell>
          <cell r="O1205" t="str">
            <v>NO EXISTE EN EL OFICIAL</v>
          </cell>
        </row>
        <row r="1206">
          <cell r="A1206">
            <v>1198</v>
          </cell>
          <cell r="B1206" t="str">
            <v>Sifon Sanitario 135 CxE 3"</v>
          </cell>
          <cell r="C1206" t="str">
            <v>un</v>
          </cell>
          <cell r="D1206">
            <v>6669.6601199999996</v>
          </cell>
          <cell r="E1206">
            <v>5970</v>
          </cell>
          <cell r="F1206" t="str">
            <v>PRECIO DE LISTA GERFOR S.A.</v>
          </cell>
          <cell r="H1206">
            <v>5970</v>
          </cell>
          <cell r="I1206" t="str">
            <v>PRECIO DE LISTA GERFOR S.A.</v>
          </cell>
          <cell r="N1206">
            <v>0</v>
          </cell>
          <cell r="O1206" t="str">
            <v>NO EXISTE EN EL OFICIAL</v>
          </cell>
        </row>
        <row r="1207">
          <cell r="A1207">
            <v>1199</v>
          </cell>
          <cell r="B1207" t="str">
            <v>Sifon Sanitario 135 CxE 4"</v>
          </cell>
          <cell r="C1207" t="str">
            <v>un</v>
          </cell>
          <cell r="D1207">
            <v>15386.023311999998</v>
          </cell>
          <cell r="E1207">
            <v>13772</v>
          </cell>
          <cell r="F1207" t="str">
            <v>PRECIO DE LISTA GERFOR S.A.</v>
          </cell>
          <cell r="H1207">
            <v>13772</v>
          </cell>
          <cell r="I1207" t="str">
            <v>PRECIO DE LISTA GERFOR S.A.</v>
          </cell>
          <cell r="N1207">
            <v>0</v>
          </cell>
          <cell r="O1207" t="str">
            <v>NO EXISTE EN EL OFICIAL</v>
          </cell>
        </row>
        <row r="1208">
          <cell r="A1208">
            <v>1200</v>
          </cell>
          <cell r="B1208" t="str">
            <v>Tee Sanitario 1 1/2"</v>
          </cell>
          <cell r="C1208" t="str">
            <v>un</v>
          </cell>
          <cell r="D1208">
            <v>3681.1608199999996</v>
          </cell>
          <cell r="E1208">
            <v>3295</v>
          </cell>
          <cell r="F1208" t="str">
            <v>PRECIO DE LISTA GERFOR S.A.</v>
          </cell>
          <cell r="H1208">
            <v>3295</v>
          </cell>
          <cell r="I1208" t="str">
            <v>PRECIO DE LISTA GERFOR S.A.</v>
          </cell>
          <cell r="N1208">
            <v>0</v>
          </cell>
          <cell r="O1208" t="str">
            <v>NO EXISTE EN EL OFICIAL</v>
          </cell>
        </row>
        <row r="1209">
          <cell r="A1209">
            <v>1201</v>
          </cell>
          <cell r="B1209" t="str">
            <v>Tee Sanitario 2"</v>
          </cell>
          <cell r="C1209" t="str">
            <v>un</v>
          </cell>
          <cell r="D1209">
            <v>4216.2977039999996</v>
          </cell>
          <cell r="E1209">
            <v>3774</v>
          </cell>
          <cell r="F1209" t="str">
            <v>PRECIO DE LISTA GERFOR S.A.</v>
          </cell>
          <cell r="H1209">
            <v>3774</v>
          </cell>
          <cell r="I1209" t="str">
            <v>PRECIO DE LISTA GERFOR S.A.</v>
          </cell>
          <cell r="N1209">
            <v>0</v>
          </cell>
          <cell r="O1209" t="str">
            <v>NO EXISTE EN EL OFICIAL</v>
          </cell>
        </row>
        <row r="1210">
          <cell r="A1210">
            <v>1202</v>
          </cell>
          <cell r="B1210" t="str">
            <v>Tee Sanitario 3"</v>
          </cell>
          <cell r="C1210" t="str">
            <v>un</v>
          </cell>
          <cell r="D1210">
            <v>5444.0961079999988</v>
          </cell>
          <cell r="E1210">
            <v>4873</v>
          </cell>
          <cell r="F1210" t="str">
            <v>PRECIO DE LISTA GERFOR S.A.</v>
          </cell>
          <cell r="H1210">
            <v>4873</v>
          </cell>
          <cell r="I1210" t="str">
            <v>PRECIO DE LISTA GERFOR S.A.</v>
          </cell>
          <cell r="N1210">
            <v>0</v>
          </cell>
          <cell r="O1210" t="str">
            <v>NO EXISTE EN EL OFICIAL</v>
          </cell>
        </row>
        <row r="1211">
          <cell r="A1211">
            <v>1203</v>
          </cell>
          <cell r="B1211" t="str">
            <v>Tee Sanitario 4"</v>
          </cell>
          <cell r="C1211" t="str">
            <v>un</v>
          </cell>
          <cell r="D1211">
            <v>11244.577739999999</v>
          </cell>
          <cell r="E1211">
            <v>10065</v>
          </cell>
          <cell r="F1211" t="str">
            <v>PRECIO DE LISTA GERFOR S.A.</v>
          </cell>
          <cell r="H1211">
            <v>10065</v>
          </cell>
          <cell r="I1211" t="str">
            <v>PRECIO DE LISTA GERFOR S.A.</v>
          </cell>
          <cell r="N1211">
            <v>0</v>
          </cell>
          <cell r="O1211" t="str">
            <v>NO EXISTE EN EL OFICIAL</v>
          </cell>
        </row>
        <row r="1212">
          <cell r="A1212">
            <v>1204</v>
          </cell>
          <cell r="B1212" t="str">
            <v>Tee doble Sanitario 2"</v>
          </cell>
          <cell r="C1212" t="str">
            <v>un</v>
          </cell>
          <cell r="D1212">
            <v>7276.2975479999996</v>
          </cell>
          <cell r="E1212">
            <v>6513</v>
          </cell>
          <cell r="F1212" t="str">
            <v>PRECIO DE LISTA GERFOR S.A.</v>
          </cell>
          <cell r="H1212">
            <v>6513</v>
          </cell>
          <cell r="I1212" t="str">
            <v>PRECIO DE LISTA GERFOR S.A.</v>
          </cell>
          <cell r="N1212">
            <v>0</v>
          </cell>
          <cell r="O1212" t="str">
            <v>NO EXISTE EN EL OFICIAL</v>
          </cell>
        </row>
        <row r="1213">
          <cell r="A1213">
            <v>1205</v>
          </cell>
          <cell r="B1213" t="str">
            <v>Tee doble Sanitario 3"</v>
          </cell>
          <cell r="C1213" t="str">
            <v>un</v>
          </cell>
          <cell r="D1213">
            <v>17995.793167999997</v>
          </cell>
          <cell r="E1213">
            <v>16108</v>
          </cell>
          <cell r="F1213" t="str">
            <v>PRECIO DE LISTA GERFOR S.A.</v>
          </cell>
          <cell r="H1213">
            <v>16108</v>
          </cell>
          <cell r="I1213" t="str">
            <v>PRECIO DE LISTA GERFOR S.A.</v>
          </cell>
          <cell r="N1213">
            <v>0</v>
          </cell>
          <cell r="O1213" t="str">
            <v>NO EXISTE EN EL OFICIAL</v>
          </cell>
        </row>
        <row r="1214">
          <cell r="A1214">
            <v>1206</v>
          </cell>
          <cell r="B1214" t="str">
            <v>Tee doble Sanitario 4"</v>
          </cell>
          <cell r="C1214" t="str">
            <v>un</v>
          </cell>
          <cell r="D1214">
            <v>28354.434479999996</v>
          </cell>
          <cell r="E1214">
            <v>25380</v>
          </cell>
          <cell r="F1214" t="str">
            <v>PRECIO DE LISTA GERFOR S.A.</v>
          </cell>
          <cell r="H1214">
            <v>25380</v>
          </cell>
          <cell r="I1214" t="str">
            <v>PRECIO DE LISTA GERFOR S.A.</v>
          </cell>
          <cell r="N1214">
            <v>0</v>
          </cell>
          <cell r="O1214" t="str">
            <v>NO EXISTE EN EL OFICIAL</v>
          </cell>
        </row>
        <row r="1215">
          <cell r="A1215">
            <v>1207</v>
          </cell>
          <cell r="B1215" t="str">
            <v>Union Sanitario 1 1/2"</v>
          </cell>
          <cell r="C1215" t="str">
            <v>un</v>
          </cell>
          <cell r="D1215">
            <v>1457.9407799999999</v>
          </cell>
          <cell r="E1215">
            <v>1305</v>
          </cell>
          <cell r="F1215" t="str">
            <v>PRECIO DE LISTA GERFOR S.A.</v>
          </cell>
          <cell r="H1215">
            <v>1305</v>
          </cell>
          <cell r="I1215" t="str">
            <v>PRECIO DE LISTA GERFOR S.A.</v>
          </cell>
          <cell r="N1215">
            <v>0</v>
          </cell>
          <cell r="O1215" t="str">
            <v>NO EXISTE EN EL OFICIAL</v>
          </cell>
        </row>
        <row r="1216">
          <cell r="A1216">
            <v>1208</v>
          </cell>
          <cell r="B1216" t="str">
            <v>Union Sanitario 2"</v>
          </cell>
          <cell r="C1216" t="str">
            <v>un</v>
          </cell>
          <cell r="D1216">
            <v>1667.9736279999997</v>
          </cell>
          <cell r="E1216">
            <v>1493</v>
          </cell>
          <cell r="F1216" t="str">
            <v>PRECIO DE LISTA GERFOR S.A.</v>
          </cell>
          <cell r="H1216">
            <v>1493</v>
          </cell>
          <cell r="I1216" t="str">
            <v>PRECIO DE LISTA GERFOR S.A.</v>
          </cell>
          <cell r="N1216">
            <v>0</v>
          </cell>
          <cell r="O1216" t="str">
            <v>NO EXISTE EN EL OFICIAL</v>
          </cell>
        </row>
        <row r="1217">
          <cell r="A1217">
            <v>1209</v>
          </cell>
          <cell r="B1217" t="str">
            <v>Union Sanitario 3"</v>
          </cell>
          <cell r="C1217" t="str">
            <v>un</v>
          </cell>
          <cell r="D1217">
            <v>2474.5891399999996</v>
          </cell>
          <cell r="E1217">
            <v>2215</v>
          </cell>
          <cell r="F1217" t="str">
            <v>PRECIO DE LISTA GERFOR S.A.</v>
          </cell>
          <cell r="H1217">
            <v>2215</v>
          </cell>
          <cell r="I1217" t="str">
            <v>PRECIO DE LISTA GERFOR S.A.</v>
          </cell>
          <cell r="N1217">
            <v>0</v>
          </cell>
          <cell r="O1217" t="str">
            <v>NO EXISTE EN EL OFICIAL</v>
          </cell>
        </row>
        <row r="1218">
          <cell r="A1218">
            <v>1210</v>
          </cell>
          <cell r="B1218" t="str">
            <v>Union Sanitario 4"</v>
          </cell>
          <cell r="C1218" t="str">
            <v>un</v>
          </cell>
          <cell r="D1218">
            <v>4945.8266919999996</v>
          </cell>
          <cell r="E1218">
            <v>4427</v>
          </cell>
          <cell r="F1218" t="str">
            <v>PRECIO DE LISTA GERFOR S.A.</v>
          </cell>
          <cell r="H1218">
            <v>4427</v>
          </cell>
          <cell r="I1218" t="str">
            <v>PRECIO DE LISTA GERFOR S.A.</v>
          </cell>
          <cell r="N1218">
            <v>0</v>
          </cell>
          <cell r="O1218" t="str">
            <v>NO EXISTE EN EL OFICIAL</v>
          </cell>
        </row>
        <row r="1219">
          <cell r="A1219">
            <v>1211</v>
          </cell>
          <cell r="B1219" t="str">
            <v>Union Sanitario 6"</v>
          </cell>
          <cell r="C1219" t="str">
            <v>un</v>
          </cell>
          <cell r="D1219">
            <v>21083.722911999997</v>
          </cell>
          <cell r="E1219">
            <v>18872</v>
          </cell>
          <cell r="F1219" t="str">
            <v>PRECIO DE LISTA GERFOR S.A.</v>
          </cell>
          <cell r="H1219">
            <v>18872</v>
          </cell>
          <cell r="I1219" t="str">
            <v>PRECIO DE LISTA GERFOR S.A.</v>
          </cell>
          <cell r="N1219">
            <v>0</v>
          </cell>
          <cell r="O1219" t="str">
            <v>NO EXISTE EN EL OFICIAL</v>
          </cell>
        </row>
        <row r="1220">
          <cell r="A1220">
            <v>1212</v>
          </cell>
          <cell r="B1220" t="str">
            <v>Yee Sanitaria 2"</v>
          </cell>
          <cell r="C1220" t="str">
            <v>un</v>
          </cell>
          <cell r="D1220">
            <v>4513.4718399999992</v>
          </cell>
          <cell r="E1220">
            <v>4040</v>
          </cell>
          <cell r="F1220" t="str">
            <v>PRECIO DE LISTA GERFOR S.A.</v>
          </cell>
          <cell r="H1220">
            <v>4040</v>
          </cell>
          <cell r="I1220" t="str">
            <v>PRECIO DE LISTA GERFOR S.A.</v>
          </cell>
          <cell r="N1220">
            <v>0</v>
          </cell>
          <cell r="O1220" t="str">
            <v>NO EXISTE EN EL OFICIAL</v>
          </cell>
        </row>
        <row r="1221">
          <cell r="A1221">
            <v>1213</v>
          </cell>
          <cell r="B1221" t="str">
            <v>Yee Sanitaria 3"</v>
          </cell>
          <cell r="C1221" t="str">
            <v>un</v>
          </cell>
          <cell r="D1221">
            <v>9279.4299759999994</v>
          </cell>
          <cell r="E1221">
            <v>8306</v>
          </cell>
          <cell r="F1221" t="str">
            <v>PRECIO DE LISTA GERFOR S.A.</v>
          </cell>
          <cell r="H1221">
            <v>8306</v>
          </cell>
          <cell r="I1221" t="str">
            <v>PRECIO DE LISTA GERFOR S.A.</v>
          </cell>
          <cell r="N1221">
            <v>0</v>
          </cell>
          <cell r="O1221" t="str">
            <v>NO EXISTE EN EL OFICIAL</v>
          </cell>
        </row>
        <row r="1222">
          <cell r="A1222">
            <v>1214</v>
          </cell>
          <cell r="B1222" t="str">
            <v>Yee Sanitaria 4"</v>
          </cell>
          <cell r="C1222" t="str">
            <v>un</v>
          </cell>
          <cell r="D1222">
            <v>16460.765863999997</v>
          </cell>
          <cell r="E1222">
            <v>14734</v>
          </cell>
          <cell r="F1222" t="str">
            <v>PRECIO DE LISTA GERFOR S.A.</v>
          </cell>
          <cell r="H1222">
            <v>14734</v>
          </cell>
          <cell r="I1222" t="str">
            <v>PRECIO DE LISTA GERFOR S.A.</v>
          </cell>
          <cell r="N1222">
            <v>0</v>
          </cell>
          <cell r="O1222" t="str">
            <v>NO EXISTE EN EL OFICIAL</v>
          </cell>
        </row>
        <row r="1223">
          <cell r="A1223">
            <v>1215</v>
          </cell>
          <cell r="B1223" t="str">
            <v>Yee Sanitaria 6"</v>
          </cell>
          <cell r="C1223" t="str">
            <v>un</v>
          </cell>
          <cell r="D1223">
            <v>76439.667516000001</v>
          </cell>
          <cell r="E1223">
            <v>68421</v>
          </cell>
          <cell r="F1223" t="str">
            <v>PRECIO DE LISTA GERFOR S.A.</v>
          </cell>
          <cell r="H1223">
            <v>68421</v>
          </cell>
          <cell r="I1223" t="str">
            <v>PRECIO DE LISTA GERFOR S.A.</v>
          </cell>
          <cell r="N1223">
            <v>0</v>
          </cell>
          <cell r="O1223" t="str">
            <v>NO EXISTE EN EL OFICIAL</v>
          </cell>
        </row>
        <row r="1224">
          <cell r="A1224">
            <v>1216</v>
          </cell>
          <cell r="B1224" t="str">
            <v>Yee Sanitaria Doble 2"</v>
          </cell>
          <cell r="C1224" t="str">
            <v>un</v>
          </cell>
          <cell r="D1224">
            <v>7589.1124279999985</v>
          </cell>
          <cell r="E1224">
            <v>6793</v>
          </cell>
          <cell r="F1224" t="str">
            <v>PRECIO DE LISTA GERFOR S.A.</v>
          </cell>
          <cell r="H1224">
            <v>6793</v>
          </cell>
          <cell r="I1224" t="str">
            <v>PRECIO DE LISTA GERFOR S.A.</v>
          </cell>
          <cell r="N1224">
            <v>0</v>
          </cell>
          <cell r="O1224" t="str">
            <v>NO EXISTE EN EL OFICIAL</v>
          </cell>
        </row>
        <row r="1225">
          <cell r="A1225">
            <v>1217</v>
          </cell>
          <cell r="B1225" t="str">
            <v>Yee Sanitaria Doble 3"</v>
          </cell>
          <cell r="C1225" t="str">
            <v>un</v>
          </cell>
          <cell r="D1225">
            <v>18582.321067999997</v>
          </cell>
          <cell r="E1225">
            <v>16633</v>
          </cell>
          <cell r="F1225" t="str">
            <v>PRECIO DE LISTA GERFOR S.A.</v>
          </cell>
          <cell r="H1225">
            <v>16633</v>
          </cell>
          <cell r="I1225" t="str">
            <v>PRECIO DE LISTA GERFOR S.A.</v>
          </cell>
          <cell r="N1225">
            <v>0</v>
          </cell>
          <cell r="O1225" t="str">
            <v>NO EXISTE EN EL OFICIAL</v>
          </cell>
        </row>
        <row r="1226">
          <cell r="A1226">
            <v>1218</v>
          </cell>
          <cell r="B1226" t="str">
            <v>Yee Sanitaria Doble 4"</v>
          </cell>
          <cell r="C1226" t="str">
            <v>un</v>
          </cell>
          <cell r="D1226">
            <v>29623.569135999995</v>
          </cell>
          <cell r="E1226">
            <v>26516</v>
          </cell>
          <cell r="F1226" t="str">
            <v>PRECIO DE LISTA GERFOR S.A.</v>
          </cell>
          <cell r="H1226">
            <v>26516</v>
          </cell>
          <cell r="I1226" t="str">
            <v>PRECIO DE LISTA GERFOR S.A.</v>
          </cell>
          <cell r="N1226">
            <v>0</v>
          </cell>
          <cell r="O1226" t="str">
            <v>NO EXISTE EN EL OFICIAL</v>
          </cell>
        </row>
        <row r="1227">
          <cell r="A1227">
            <v>1219</v>
          </cell>
          <cell r="B1227" t="str">
            <v>Yee Sanitaria Reducida 3"x2"</v>
          </cell>
          <cell r="C1227" t="str">
            <v>un</v>
          </cell>
          <cell r="D1227">
            <v>9205.6950399999987</v>
          </cell>
          <cell r="E1227">
            <v>8240</v>
          </cell>
          <cell r="F1227" t="str">
            <v>PRECIO DE LISTA GERFOR S.A.</v>
          </cell>
          <cell r="H1227">
            <v>8240</v>
          </cell>
          <cell r="I1227" t="str">
            <v>PRECIO DE LISTA GERFOR S.A.</v>
          </cell>
          <cell r="N1227">
            <v>0</v>
          </cell>
          <cell r="O1227" t="str">
            <v>NO EXISTE EN EL OFICIAL</v>
          </cell>
        </row>
        <row r="1228">
          <cell r="A1228">
            <v>1220</v>
          </cell>
          <cell r="B1228" t="str">
            <v>Yee Sanitaria Reducida 4"x2"</v>
          </cell>
          <cell r="C1228" t="str">
            <v>un</v>
          </cell>
          <cell r="D1228">
            <v>14425.234751999998</v>
          </cell>
          <cell r="E1228">
            <v>12912</v>
          </cell>
          <cell r="F1228" t="str">
            <v>PRECIO DE LISTA GERFOR S.A.</v>
          </cell>
          <cell r="H1228">
            <v>12912</v>
          </cell>
          <cell r="I1228" t="str">
            <v>PRECIO DE LISTA GERFOR S.A.</v>
          </cell>
          <cell r="N1228">
            <v>0</v>
          </cell>
          <cell r="O1228" t="str">
            <v>NO EXISTE EN EL OFICIAL</v>
          </cell>
        </row>
        <row r="1229">
          <cell r="A1229">
            <v>1221</v>
          </cell>
          <cell r="B1229" t="str">
            <v>Yee Sanitaria Reducida 4"x3"</v>
          </cell>
          <cell r="C1229" t="str">
            <v>un</v>
          </cell>
          <cell r="D1229">
            <v>14425.234751999998</v>
          </cell>
          <cell r="E1229">
            <v>12912</v>
          </cell>
          <cell r="F1229" t="str">
            <v>PRECIO DE LISTA GERFOR S.A.</v>
          </cell>
          <cell r="H1229">
            <v>12912</v>
          </cell>
          <cell r="I1229" t="str">
            <v>PRECIO DE LISTA GERFOR S.A.</v>
          </cell>
          <cell r="N1229">
            <v>0</v>
          </cell>
          <cell r="O1229" t="str">
            <v>NO EXISTE EN EL OFICIAL</v>
          </cell>
        </row>
        <row r="1230">
          <cell r="A1230">
            <v>1222</v>
          </cell>
          <cell r="B1230" t="str">
            <v>Yee Sanitaria Reducida 6"x4"</v>
          </cell>
          <cell r="C1230" t="str">
            <v>un</v>
          </cell>
          <cell r="D1230">
            <v>76440.784711999993</v>
          </cell>
          <cell r="E1230">
            <v>68422</v>
          </cell>
          <cell r="F1230" t="str">
            <v>PRECIO DE LISTA GERFOR S.A.</v>
          </cell>
          <cell r="H1230">
            <v>68422</v>
          </cell>
          <cell r="I1230" t="str">
            <v>PRECIO DE LISTA GERFOR S.A.</v>
          </cell>
          <cell r="N1230">
            <v>0</v>
          </cell>
          <cell r="O1230" t="str">
            <v>NO EXISTE EN EL OFICIAL</v>
          </cell>
        </row>
        <row r="1231">
          <cell r="A1231">
            <v>1223</v>
          </cell>
          <cell r="B1231" t="str">
            <v>Yee Sanitaria Doble Reducida 2"x3"x2"</v>
          </cell>
          <cell r="C1231" t="str">
            <v>un</v>
          </cell>
          <cell r="D1231">
            <v>15659.736331999999</v>
          </cell>
          <cell r="E1231">
            <v>14017</v>
          </cell>
          <cell r="F1231" t="str">
            <v>PRECIO DE LISTA GERFOR S.A.</v>
          </cell>
          <cell r="H1231">
            <v>14017</v>
          </cell>
          <cell r="I1231" t="str">
            <v>PRECIO DE LISTA GERFOR S.A.</v>
          </cell>
          <cell r="N1231">
            <v>0</v>
          </cell>
          <cell r="O1231" t="str">
            <v>NO EXISTE EN EL OFICIAL</v>
          </cell>
        </row>
        <row r="1232">
          <cell r="A1232">
            <v>1224</v>
          </cell>
          <cell r="B1232" t="str">
            <v>Yee Sanitaria Doble Reducida 2"x4"x2"</v>
          </cell>
          <cell r="C1232" t="str">
            <v>un</v>
          </cell>
          <cell r="D1232">
            <v>19101.817208</v>
          </cell>
          <cell r="E1232">
            <v>17098</v>
          </cell>
          <cell r="F1232" t="str">
            <v>PRECIO DE LISTA GERFOR S.A.</v>
          </cell>
          <cell r="H1232">
            <v>17098</v>
          </cell>
          <cell r="I1232" t="str">
            <v>PRECIO DE LISTA GERFOR S.A.</v>
          </cell>
          <cell r="N1232">
            <v>0</v>
          </cell>
          <cell r="O1232" t="str">
            <v>NO EXISTE EN EL OFICIAL</v>
          </cell>
        </row>
        <row r="1233">
          <cell r="A1233">
            <v>1225</v>
          </cell>
          <cell r="B1233" t="str">
            <v>Yee Sanitaria Doble Reducida 2"x4"x3"</v>
          </cell>
          <cell r="C1233" t="str">
            <v>un</v>
          </cell>
          <cell r="D1233">
            <v>23938.158691999997</v>
          </cell>
          <cell r="E1233">
            <v>21427</v>
          </cell>
          <cell r="F1233" t="str">
            <v>PRECIO DE LISTA GERFOR S.A.</v>
          </cell>
          <cell r="H1233">
            <v>21427</v>
          </cell>
          <cell r="I1233" t="str">
            <v>PRECIO DE LISTA GERFOR S.A.</v>
          </cell>
          <cell r="N1233">
            <v>0</v>
          </cell>
          <cell r="O1233" t="str">
            <v>NO EXISTE EN EL OFICIAL</v>
          </cell>
        </row>
        <row r="1234">
          <cell r="A1234">
            <v>1226</v>
          </cell>
          <cell r="B1234" t="str">
            <v>Tee Reducida Sanitaria 3"x2"</v>
          </cell>
          <cell r="C1234" t="str">
            <v>un</v>
          </cell>
          <cell r="D1234">
            <v>10167.600795999999</v>
          </cell>
          <cell r="E1234">
            <v>9101</v>
          </cell>
          <cell r="F1234" t="str">
            <v>PRECIO DE LISTA GERFOR S.A.</v>
          </cell>
          <cell r="H1234">
            <v>9101</v>
          </cell>
          <cell r="I1234" t="str">
            <v>PRECIO DE LISTA GERFOR S.A.</v>
          </cell>
          <cell r="N1234">
            <v>0</v>
          </cell>
          <cell r="O1234" t="str">
            <v>NO EXISTE EN EL OFICIAL</v>
          </cell>
        </row>
        <row r="1235">
          <cell r="A1235">
            <v>1227</v>
          </cell>
          <cell r="B1235" t="str">
            <v>Tee Reducida Sanitaria 4"x2"</v>
          </cell>
          <cell r="C1235" t="str">
            <v>un</v>
          </cell>
          <cell r="D1235">
            <v>17572.375883999997</v>
          </cell>
          <cell r="E1235">
            <v>15729</v>
          </cell>
          <cell r="F1235" t="str">
            <v>PRECIO DE LISTA GERFOR S.A.</v>
          </cell>
          <cell r="H1235">
            <v>15729</v>
          </cell>
          <cell r="I1235" t="str">
            <v>PRECIO DE LISTA GERFOR S.A.</v>
          </cell>
          <cell r="N1235">
            <v>0</v>
          </cell>
          <cell r="O1235" t="str">
            <v>NO EXISTE EN EL OFICIAL</v>
          </cell>
        </row>
        <row r="1236">
          <cell r="A1236">
            <v>1228</v>
          </cell>
          <cell r="B1236" t="str">
            <v>Tee Reducida Sanitaria 4"x3"</v>
          </cell>
          <cell r="C1236" t="str">
            <v>un</v>
          </cell>
          <cell r="D1236">
            <v>17572.375883999997</v>
          </cell>
          <cell r="E1236">
            <v>15729</v>
          </cell>
          <cell r="F1236" t="str">
            <v>PRECIO DE LISTA GERFOR S.A.</v>
          </cell>
          <cell r="H1236">
            <v>15729</v>
          </cell>
          <cell r="I1236" t="str">
            <v>PRECIO DE LISTA GERFOR S.A.</v>
          </cell>
          <cell r="N1236">
            <v>0</v>
          </cell>
          <cell r="O1236" t="str">
            <v>NO EXISTE EN EL OFICIAL</v>
          </cell>
        </row>
        <row r="1237">
          <cell r="A1237">
            <v>1229</v>
          </cell>
          <cell r="B1237" t="str">
            <v>Tapón Prueba Sanitario 1 1/2"</v>
          </cell>
          <cell r="C1237" t="str">
            <v>un</v>
          </cell>
          <cell r="D1237">
            <v>526.19931599999995</v>
          </cell>
          <cell r="E1237">
            <v>471</v>
          </cell>
          <cell r="F1237" t="str">
            <v>PRECIO DE LISTA GERFOR S.A.</v>
          </cell>
          <cell r="H1237">
            <v>471</v>
          </cell>
          <cell r="I1237" t="str">
            <v>PRECIO DE LISTA GERFOR S.A.</v>
          </cell>
          <cell r="N1237">
            <v>0</v>
          </cell>
          <cell r="O1237" t="str">
            <v>NO EXISTE EN EL OFICIAL</v>
          </cell>
        </row>
        <row r="1238">
          <cell r="A1238">
            <v>1230</v>
          </cell>
          <cell r="B1238" t="str">
            <v>Tapón Prueba Sanitario 2"</v>
          </cell>
          <cell r="C1238" t="str">
            <v>un</v>
          </cell>
          <cell r="D1238">
            <v>685.9583439999999</v>
          </cell>
          <cell r="E1238">
            <v>614</v>
          </cell>
          <cell r="F1238" t="str">
            <v>PRECIO DE LISTA GERFOR S.A.</v>
          </cell>
          <cell r="H1238">
            <v>614</v>
          </cell>
          <cell r="I1238" t="str">
            <v>PRECIO DE LISTA GERFOR S.A.</v>
          </cell>
          <cell r="N1238">
            <v>0</v>
          </cell>
          <cell r="O1238" t="str">
            <v>NO EXISTE EN EL OFICIAL</v>
          </cell>
        </row>
        <row r="1239">
          <cell r="A1239">
            <v>1231</v>
          </cell>
          <cell r="B1239" t="str">
            <v>Tapón Prueba Sanitario 3"</v>
          </cell>
          <cell r="C1239" t="str">
            <v>un</v>
          </cell>
          <cell r="D1239">
            <v>871.41287999999997</v>
          </cell>
          <cell r="E1239">
            <v>780</v>
          </cell>
          <cell r="F1239" t="str">
            <v>PRECIO DE LISTA GERFOR S.A.</v>
          </cell>
          <cell r="H1239">
            <v>780</v>
          </cell>
          <cell r="I1239" t="str">
            <v>PRECIO DE LISTA GERFOR S.A.</v>
          </cell>
          <cell r="N1239">
            <v>0</v>
          </cell>
          <cell r="O1239" t="str">
            <v>NO EXISTE EN EL OFICIAL</v>
          </cell>
        </row>
        <row r="1240">
          <cell r="A1240">
            <v>1232</v>
          </cell>
          <cell r="B1240" t="str">
            <v>Tapón Prueba Sanitario 4"</v>
          </cell>
          <cell r="C1240" t="str">
            <v>un</v>
          </cell>
          <cell r="D1240">
            <v>1717.1302519999997</v>
          </cell>
          <cell r="E1240">
            <v>1537</v>
          </cell>
          <cell r="F1240" t="str">
            <v>PRECIO DE LISTA GERFOR S.A.</v>
          </cell>
          <cell r="H1240">
            <v>1537</v>
          </cell>
          <cell r="I1240" t="str">
            <v>PRECIO DE LISTA GERFOR S.A.</v>
          </cell>
          <cell r="N1240">
            <v>0</v>
          </cell>
          <cell r="O1240" t="str">
            <v>NO EXISTE EN EL OFICIAL</v>
          </cell>
        </row>
        <row r="1241">
          <cell r="A1241">
            <v>1233</v>
          </cell>
          <cell r="B1241" t="str">
            <v>Adaptador Limpieza 3"</v>
          </cell>
          <cell r="C1241" t="str">
            <v>un</v>
          </cell>
          <cell r="D1241">
            <v>8533.1430479999999</v>
          </cell>
          <cell r="E1241">
            <v>7638</v>
          </cell>
          <cell r="F1241" t="str">
            <v>PRECIO DE LISTA GERFOR S.A.</v>
          </cell>
          <cell r="H1241">
            <v>7638</v>
          </cell>
          <cell r="I1241" t="str">
            <v>PRECIO DE LISTA GERFOR S.A.</v>
          </cell>
          <cell r="N1241">
            <v>0</v>
          </cell>
          <cell r="O1241" t="str">
            <v>NO EXISTE EN EL OFICIAL</v>
          </cell>
        </row>
        <row r="1242">
          <cell r="A1242">
            <v>1234</v>
          </cell>
          <cell r="B1242" t="str">
            <v>Adaptador Limpieza 4"</v>
          </cell>
          <cell r="C1242" t="str">
            <v>un</v>
          </cell>
          <cell r="D1242">
            <v>12568.455</v>
          </cell>
          <cell r="E1242">
            <v>11250</v>
          </cell>
          <cell r="F1242" t="str">
            <v>PRECIO DE LISTA GERFOR S.A.</v>
          </cell>
          <cell r="H1242">
            <v>11250</v>
          </cell>
          <cell r="I1242" t="str">
            <v>PRECIO DE LISTA GERFOR S.A.</v>
          </cell>
          <cell r="N1242">
            <v>0</v>
          </cell>
          <cell r="O1242" t="str">
            <v>NO EXISTE EN EL OFICIAL</v>
          </cell>
        </row>
        <row r="1243">
          <cell r="A1243">
            <v>1235</v>
          </cell>
          <cell r="B1243" t="str">
            <v>Tubería presión RDE 9 1/2"</v>
          </cell>
          <cell r="C1243" t="str">
            <v>m</v>
          </cell>
          <cell r="D1243">
            <v>2413.14336</v>
          </cell>
          <cell r="E1243">
            <v>2160</v>
          </cell>
          <cell r="F1243" t="str">
            <v>PRECIO DE LISTA GERFOR S.A.</v>
          </cell>
          <cell r="H1243">
            <v>2160</v>
          </cell>
          <cell r="I1243" t="str">
            <v>PRECIO DE LISTA GERFOR S.A.</v>
          </cell>
          <cell r="N1243">
            <v>0</v>
          </cell>
          <cell r="O1243" t="str">
            <v>NO EXISTE EN EL OFICIAL</v>
          </cell>
        </row>
        <row r="1244">
          <cell r="A1244">
            <v>1236</v>
          </cell>
          <cell r="B1244" t="str">
            <v>Tubería presión RDE 11 3/4"</v>
          </cell>
          <cell r="C1244" t="str">
            <v>m</v>
          </cell>
          <cell r="D1244">
            <v>3368.1597406666665</v>
          </cell>
          <cell r="E1244">
            <v>3014.8333333333335</v>
          </cell>
          <cell r="F1244" t="str">
            <v>PRECIO DE LISTA GERFOR S.A.</v>
          </cell>
          <cell r="H1244">
            <v>3014.8333333333335</v>
          </cell>
          <cell r="I1244" t="str">
            <v>PRECIO DE LISTA GERFOR S.A.</v>
          </cell>
          <cell r="N1244">
            <v>0</v>
          </cell>
          <cell r="O1244" t="str">
            <v>NO EXISTE EN EL OFICIAL</v>
          </cell>
        </row>
        <row r="1245">
          <cell r="A1245">
            <v>1237</v>
          </cell>
          <cell r="B1245" t="str">
            <v>Tubería presión RDE 13.5 1/2"</v>
          </cell>
          <cell r="C1245" t="str">
            <v>m</v>
          </cell>
          <cell r="D1245">
            <v>1720.6680393333331</v>
          </cell>
          <cell r="E1245">
            <v>1540.1666666666667</v>
          </cell>
          <cell r="F1245" t="str">
            <v>PRECIO DE LISTA GERFOR S.A.</v>
          </cell>
          <cell r="H1245">
            <v>1540.1666666666667</v>
          </cell>
          <cell r="I1245" t="str">
            <v>PRECIO DE LISTA GERFOR S.A.</v>
          </cell>
          <cell r="N1245">
            <v>0</v>
          </cell>
          <cell r="O1245" t="str">
            <v>NO EXISTE EN EL OFICIAL</v>
          </cell>
        </row>
        <row r="1246">
          <cell r="A1246">
            <v>1238</v>
          </cell>
          <cell r="B1246" t="str">
            <v>Tubería presión RDE 13.5 1"</v>
          </cell>
          <cell r="C1246" t="str">
            <v>m</v>
          </cell>
          <cell r="D1246">
            <v>4540.2845439999992</v>
          </cell>
          <cell r="E1246">
            <v>4064</v>
          </cell>
          <cell r="F1246" t="str">
            <v>PRECIO DE LISTA GERFOR S.A.</v>
          </cell>
          <cell r="H1246">
            <v>4064</v>
          </cell>
          <cell r="I1246" t="str">
            <v>PRECIO DE LISTA GERFOR S.A.</v>
          </cell>
          <cell r="N1246">
            <v>0</v>
          </cell>
          <cell r="O1246" t="str">
            <v>NO EXISTE EN EL OFICIAL</v>
          </cell>
        </row>
        <row r="1247">
          <cell r="A1247">
            <v>1239</v>
          </cell>
          <cell r="B1247" t="str">
            <v>Tubería presión RDE 21 3/4"</v>
          </cell>
          <cell r="C1247" t="str">
            <v>m</v>
          </cell>
          <cell r="D1247">
            <v>2172.2014226666661</v>
          </cell>
          <cell r="E1247">
            <v>1944.3333333333333</v>
          </cell>
          <cell r="F1247" t="str">
            <v>PRECIO DE LISTA GERFOR S.A.</v>
          </cell>
          <cell r="H1247">
            <v>1944.3333333333333</v>
          </cell>
          <cell r="I1247" t="str">
            <v>PRECIO DE LISTA GERFOR S.A.</v>
          </cell>
          <cell r="N1247">
            <v>0</v>
          </cell>
          <cell r="O1247" t="str">
            <v>NO EXISTE EN EL OFICIAL</v>
          </cell>
        </row>
        <row r="1248">
          <cell r="A1248">
            <v>1240</v>
          </cell>
          <cell r="B1248" t="str">
            <v>Tubería presión RDE 21 1"</v>
          </cell>
          <cell r="C1248" t="str">
            <v>m</v>
          </cell>
          <cell r="D1248">
            <v>3167.0644606666665</v>
          </cell>
          <cell r="E1248">
            <v>2834.8333333333335</v>
          </cell>
          <cell r="F1248" t="str">
            <v>PRECIO DE LISTA GERFOR S.A.</v>
          </cell>
          <cell r="H1248">
            <v>2834.8333333333335</v>
          </cell>
          <cell r="I1248" t="str">
            <v>PRECIO DE LISTA GERFOR S.A.</v>
          </cell>
          <cell r="N1248">
            <v>0</v>
          </cell>
          <cell r="O1248" t="str">
            <v>NO EXISTE EN EL OFICIAL</v>
          </cell>
        </row>
        <row r="1249">
          <cell r="A1249">
            <v>1241</v>
          </cell>
          <cell r="B1249" t="str">
            <v>Tubería presión RDE 21 1 1/4"</v>
          </cell>
          <cell r="C1249" t="str">
            <v>m</v>
          </cell>
          <cell r="D1249">
            <v>5705.1475733333336</v>
          </cell>
          <cell r="E1249">
            <v>5106.666666666667</v>
          </cell>
          <cell r="F1249" t="str">
            <v>PRECIO DE LISTA GERFOR S.A.</v>
          </cell>
          <cell r="H1249">
            <v>5106.666666666667</v>
          </cell>
          <cell r="I1249" t="str">
            <v>PRECIO DE LISTA GERFOR S.A.</v>
          </cell>
          <cell r="N1249">
            <v>0</v>
          </cell>
          <cell r="O1249" t="str">
            <v>NO EXISTE EN EL OFICIAL</v>
          </cell>
        </row>
        <row r="1250">
          <cell r="A1250">
            <v>1242</v>
          </cell>
          <cell r="B1250" t="str">
            <v>Tubería presión RDE 21 1 1/2"</v>
          </cell>
          <cell r="C1250" t="str">
            <v>m</v>
          </cell>
          <cell r="D1250">
            <v>7448.3457319999989</v>
          </cell>
          <cell r="E1250">
            <v>6667</v>
          </cell>
          <cell r="F1250" t="str">
            <v>PRECIO DE LISTA GERFOR S.A.</v>
          </cell>
          <cell r="H1250">
            <v>6667</v>
          </cell>
          <cell r="I1250" t="str">
            <v>PRECIO DE LISTA GERFOR S.A.</v>
          </cell>
          <cell r="N1250">
            <v>0</v>
          </cell>
          <cell r="O1250" t="str">
            <v>NO EXISTE EN EL OFICIAL</v>
          </cell>
        </row>
        <row r="1251">
          <cell r="A1251">
            <v>1243</v>
          </cell>
          <cell r="B1251" t="str">
            <v>Tubería presión RDE 21 2"</v>
          </cell>
          <cell r="C1251" t="str">
            <v>m</v>
          </cell>
          <cell r="D1251">
            <v>11420.163711333331</v>
          </cell>
          <cell r="E1251">
            <v>10222.166666666666</v>
          </cell>
          <cell r="F1251" t="str">
            <v>PRECIO DE LISTA GERFOR S.A.</v>
          </cell>
          <cell r="H1251">
            <v>10222.166666666666</v>
          </cell>
          <cell r="I1251" t="str">
            <v>PRECIO DE LISTA GERFOR S.A.</v>
          </cell>
          <cell r="N1251">
            <v>0</v>
          </cell>
          <cell r="O1251" t="str">
            <v>NO EXISTE EN EL OFICIAL</v>
          </cell>
        </row>
        <row r="1252">
          <cell r="A1252">
            <v>1244</v>
          </cell>
          <cell r="B1252" t="str">
            <v>Tubería presión RDE 21 2 1/2"</v>
          </cell>
          <cell r="C1252" t="str">
            <v>m</v>
          </cell>
          <cell r="D1252">
            <v>17845.344106666664</v>
          </cell>
          <cell r="E1252">
            <v>15973.333333333334</v>
          </cell>
          <cell r="F1252" t="str">
            <v>PRECIO DE LISTA GERFOR S.A.</v>
          </cell>
          <cell r="H1252">
            <v>15973.333333333334</v>
          </cell>
          <cell r="I1252" t="str">
            <v>PRECIO DE LISTA GERFOR S.A.</v>
          </cell>
          <cell r="N1252">
            <v>0</v>
          </cell>
          <cell r="O1252" t="str">
            <v>NO EXISTE EN EL OFICIAL</v>
          </cell>
        </row>
        <row r="1253">
          <cell r="A1253">
            <v>1245</v>
          </cell>
          <cell r="B1253" t="str">
            <v>Tubería presión RDE 21 3"</v>
          </cell>
          <cell r="C1253" t="str">
            <v>m</v>
          </cell>
          <cell r="D1253">
            <v>24709.768729333329</v>
          </cell>
          <cell r="E1253">
            <v>22117.666666666668</v>
          </cell>
          <cell r="F1253" t="str">
            <v>PRECIO DE LISTA GERFOR S.A.</v>
          </cell>
          <cell r="H1253">
            <v>22117.666666666668</v>
          </cell>
          <cell r="I1253" t="str">
            <v>PRECIO DE LISTA GERFOR S.A.</v>
          </cell>
          <cell r="N1253">
            <v>0</v>
          </cell>
          <cell r="O1253" t="str">
            <v>NO EXISTE EN EL OFICIAL</v>
          </cell>
        </row>
        <row r="1254">
          <cell r="A1254">
            <v>1246</v>
          </cell>
          <cell r="B1254" t="str">
            <v>Tubería presión RDE 21 4"</v>
          </cell>
          <cell r="C1254" t="str">
            <v>m</v>
          </cell>
          <cell r="D1254">
            <v>42148.267292666664</v>
          </cell>
          <cell r="E1254">
            <v>37726.833333333336</v>
          </cell>
          <cell r="F1254" t="str">
            <v>PRECIO DE LISTA GERFOR S.A.</v>
          </cell>
          <cell r="H1254">
            <v>37726.833333333336</v>
          </cell>
          <cell r="I1254" t="str">
            <v>PRECIO DE LISTA GERFOR S.A.</v>
          </cell>
          <cell r="N1254">
            <v>0</v>
          </cell>
          <cell r="O1254" t="str">
            <v>NO EXISTE EN EL OFICIAL</v>
          </cell>
        </row>
        <row r="1255">
          <cell r="A1255">
            <v>1247</v>
          </cell>
          <cell r="B1255" t="str">
            <v>Tubería presión RDE 26 2"</v>
          </cell>
          <cell r="C1255" t="str">
            <v>m</v>
          </cell>
          <cell r="D1255">
            <v>9426.5274493333327</v>
          </cell>
          <cell r="E1255">
            <v>8437.6666666666661</v>
          </cell>
          <cell r="F1255" t="str">
            <v>PRECIO DE LISTA GERFOR S.A.</v>
          </cell>
          <cell r="H1255">
            <v>8437.6666666666661</v>
          </cell>
          <cell r="I1255" t="str">
            <v>PRECIO DE LISTA GERFOR S.A.</v>
          </cell>
          <cell r="N1255">
            <v>0</v>
          </cell>
          <cell r="O1255" t="str">
            <v>NO EXISTE EN EL OFICIAL</v>
          </cell>
        </row>
        <row r="1256">
          <cell r="A1256">
            <v>1248</v>
          </cell>
          <cell r="B1256" t="str">
            <v>Tubería presión RDE 26 2 1/2"</v>
          </cell>
          <cell r="C1256" t="str">
            <v>m</v>
          </cell>
          <cell r="D1256">
            <v>14100.503114666666</v>
          </cell>
          <cell r="E1256">
            <v>12621.333333333334</v>
          </cell>
          <cell r="F1256" t="str">
            <v>PRECIO DE LISTA GERFOR S.A.</v>
          </cell>
          <cell r="H1256">
            <v>12621.333333333334</v>
          </cell>
          <cell r="I1256" t="str">
            <v>PRECIO DE LISTA GERFOR S.A.</v>
          </cell>
          <cell r="N1256">
            <v>0</v>
          </cell>
          <cell r="O1256" t="str">
            <v>NO EXISTE EN EL OFICIAL</v>
          </cell>
        </row>
        <row r="1257">
          <cell r="A1257">
            <v>1249</v>
          </cell>
          <cell r="B1257" t="str">
            <v>Tubería presión RDE 26 3"</v>
          </cell>
          <cell r="C1257" t="str">
            <v>m</v>
          </cell>
          <cell r="D1257">
            <v>20142.671481333335</v>
          </cell>
          <cell r="E1257">
            <v>18029.666666666668</v>
          </cell>
          <cell r="F1257" t="str">
            <v>PRECIO DE LISTA GERFOR S.A.</v>
          </cell>
          <cell r="H1257">
            <v>18029.666666666668</v>
          </cell>
          <cell r="I1257" t="str">
            <v>PRECIO DE LISTA GERFOR S.A.</v>
          </cell>
          <cell r="N1257">
            <v>0</v>
          </cell>
          <cell r="O1257" t="str">
            <v>NO EXISTE EN EL OFICIAL</v>
          </cell>
        </row>
        <row r="1258">
          <cell r="A1258">
            <v>1250</v>
          </cell>
          <cell r="B1258" t="str">
            <v>Tubería presión RDE 26 4"</v>
          </cell>
          <cell r="C1258" t="str">
            <v>m</v>
          </cell>
          <cell r="D1258">
            <v>33049.823068666665</v>
          </cell>
          <cell r="E1258">
            <v>29582.833333333332</v>
          </cell>
          <cell r="F1258" t="str">
            <v>PRECIO DE LISTA GERFOR S.A.</v>
          </cell>
          <cell r="H1258">
            <v>29582.833333333332</v>
          </cell>
          <cell r="I1258" t="str">
            <v>PRECIO DE LISTA GERFOR S.A.</v>
          </cell>
          <cell r="N1258">
            <v>0</v>
          </cell>
          <cell r="O1258" t="str">
            <v>NO EXISTE EN EL OFICIAL</v>
          </cell>
        </row>
        <row r="1259">
          <cell r="A1259">
            <v>1251</v>
          </cell>
          <cell r="B1259" t="str">
            <v>Tubería presión RDE 32.5 3"</v>
          </cell>
          <cell r="C1259" t="str">
            <v>m</v>
          </cell>
          <cell r="D1259">
            <v>16712.507362666667</v>
          </cell>
          <cell r="E1259">
            <v>14959.333333333334</v>
          </cell>
          <cell r="F1259" t="str">
            <v>PRECIO DE LISTA GERFOR S.A.</v>
          </cell>
          <cell r="H1259">
            <v>14959.333333333334</v>
          </cell>
          <cell r="I1259" t="str">
            <v>PRECIO DE LISTA GERFOR S.A.</v>
          </cell>
          <cell r="N1259">
            <v>0</v>
          </cell>
          <cell r="O1259" t="str">
            <v>NO EXISTE EN EL OFICIAL</v>
          </cell>
        </row>
        <row r="1260">
          <cell r="A1260">
            <v>1252</v>
          </cell>
          <cell r="B1260" t="str">
            <v>Tubería presión RDE 32.5 4"</v>
          </cell>
          <cell r="C1260" t="str">
            <v>m</v>
          </cell>
          <cell r="D1260">
            <v>26484.248376</v>
          </cell>
          <cell r="E1260">
            <v>23706</v>
          </cell>
          <cell r="F1260" t="str">
            <v>PRECIO DE LISTA GERFOR S.A.</v>
          </cell>
          <cell r="H1260">
            <v>23706</v>
          </cell>
          <cell r="I1260" t="str">
            <v>PRECIO DE LISTA GERFOR S.A.</v>
          </cell>
          <cell r="N1260">
            <v>0</v>
          </cell>
          <cell r="O1260" t="str">
            <v>NO EXISTE EN EL OFICIAL</v>
          </cell>
        </row>
        <row r="1261">
          <cell r="A1261">
            <v>1253</v>
          </cell>
          <cell r="B1261" t="str">
            <v>Tubería presión RDE 41 4"</v>
          </cell>
          <cell r="C1261" t="str">
            <v>m</v>
          </cell>
          <cell r="D1261">
            <v>22741.083177999997</v>
          </cell>
          <cell r="E1261">
            <v>20355.5</v>
          </cell>
          <cell r="F1261" t="str">
            <v>PRECIO DE LISTA GERFOR S.A.</v>
          </cell>
          <cell r="H1261">
            <v>20355.5</v>
          </cell>
          <cell r="I1261" t="str">
            <v>PRECIO DE LISTA GERFOR S.A.</v>
          </cell>
          <cell r="N1261">
            <v>0</v>
          </cell>
          <cell r="O1261" t="str">
            <v>NO EXISTE EN EL OFICIAL</v>
          </cell>
        </row>
        <row r="1262">
          <cell r="A1262">
            <v>1254</v>
          </cell>
          <cell r="B1262" t="str">
            <v>Adaptador Hembra 1/2"x1/4"</v>
          </cell>
          <cell r="C1262" t="str">
            <v>un</v>
          </cell>
          <cell r="D1262">
            <v>589.87948799999992</v>
          </cell>
          <cell r="E1262">
            <v>528</v>
          </cell>
          <cell r="F1262" t="str">
            <v>PRECIO DE LISTA GERFOR S.A.</v>
          </cell>
          <cell r="H1262">
            <v>528</v>
          </cell>
          <cell r="I1262" t="str">
            <v>PRECIO DE LISTA GERFOR S.A.</v>
          </cell>
          <cell r="N1262">
            <v>0</v>
          </cell>
          <cell r="O1262" t="str">
            <v>NO EXISTE EN EL OFICIAL</v>
          </cell>
        </row>
        <row r="1263">
          <cell r="A1263">
            <v>1255</v>
          </cell>
          <cell r="B1263" t="str">
            <v>Adaptador Hembra 1/2"x3/8"</v>
          </cell>
          <cell r="C1263" t="str">
            <v>un</v>
          </cell>
          <cell r="D1263">
            <v>589.87948799999992</v>
          </cell>
          <cell r="E1263">
            <v>528</v>
          </cell>
          <cell r="F1263" t="str">
            <v>PRECIO DE LISTA GERFOR S.A.</v>
          </cell>
          <cell r="H1263">
            <v>528</v>
          </cell>
          <cell r="I1263" t="str">
            <v>PRECIO DE LISTA GERFOR S.A.</v>
          </cell>
          <cell r="N1263">
            <v>0</v>
          </cell>
          <cell r="O1263" t="str">
            <v>NO EXISTE EN EL OFICIAL</v>
          </cell>
        </row>
        <row r="1264">
          <cell r="A1264">
            <v>1256</v>
          </cell>
          <cell r="B1264" t="str">
            <v>Adaptador Hembra 1/2"</v>
          </cell>
          <cell r="C1264" t="str">
            <v>un</v>
          </cell>
          <cell r="D1264">
            <v>320.63525199999992</v>
          </cell>
          <cell r="E1264">
            <v>287</v>
          </cell>
          <cell r="F1264" t="str">
            <v>PRECIO DE LISTA GERFOR S.A.</v>
          </cell>
          <cell r="H1264">
            <v>287</v>
          </cell>
          <cell r="I1264" t="str">
            <v>PRECIO DE LISTA GERFOR S.A.</v>
          </cell>
          <cell r="N1264">
            <v>0</v>
          </cell>
          <cell r="O1264" t="str">
            <v>NO EXISTE EN EL OFICIAL</v>
          </cell>
        </row>
        <row r="1265">
          <cell r="A1265">
            <v>1257</v>
          </cell>
          <cell r="B1265" t="str">
            <v>Adaptador Hembra 3/4"</v>
          </cell>
          <cell r="C1265" t="str">
            <v>un</v>
          </cell>
          <cell r="D1265">
            <v>578.70752800000002</v>
          </cell>
          <cell r="E1265">
            <v>518</v>
          </cell>
          <cell r="F1265" t="str">
            <v>PRECIO DE LISTA GERFOR S.A.</v>
          </cell>
          <cell r="H1265">
            <v>518</v>
          </cell>
          <cell r="I1265" t="str">
            <v>PRECIO DE LISTA GERFOR S.A.</v>
          </cell>
          <cell r="N1265">
            <v>0</v>
          </cell>
          <cell r="O1265" t="str">
            <v>NO EXISTE EN EL OFICIAL</v>
          </cell>
        </row>
        <row r="1266">
          <cell r="A1266">
            <v>1258</v>
          </cell>
          <cell r="B1266" t="str">
            <v>Adaptador Hembra 1"</v>
          </cell>
          <cell r="C1266" t="str">
            <v>un</v>
          </cell>
          <cell r="D1266">
            <v>1293.7129679999998</v>
          </cell>
          <cell r="E1266">
            <v>1158</v>
          </cell>
          <cell r="F1266" t="str">
            <v>PRECIO DE LISTA GERFOR S.A.</v>
          </cell>
          <cell r="H1266">
            <v>1158</v>
          </cell>
          <cell r="I1266" t="str">
            <v>PRECIO DE LISTA GERFOR S.A.</v>
          </cell>
          <cell r="N1266">
            <v>0</v>
          </cell>
          <cell r="O1266" t="str">
            <v>NO EXISTE EN EL OFICIAL</v>
          </cell>
        </row>
        <row r="1267">
          <cell r="A1267">
            <v>1259</v>
          </cell>
          <cell r="B1267" t="str">
            <v>Adaptador Hembra 1 1/4"</v>
          </cell>
          <cell r="C1267" t="str">
            <v>un</v>
          </cell>
          <cell r="D1267">
            <v>2181.8837880000001</v>
          </cell>
          <cell r="E1267">
            <v>1953</v>
          </cell>
          <cell r="F1267" t="str">
            <v>PRECIO DE LISTA GERFOR S.A.</v>
          </cell>
          <cell r="H1267">
            <v>1953</v>
          </cell>
          <cell r="I1267" t="str">
            <v>PRECIO DE LISTA GERFOR S.A.</v>
          </cell>
          <cell r="N1267">
            <v>0</v>
          </cell>
          <cell r="O1267" t="str">
            <v>NO EXISTE EN EL OFICIAL</v>
          </cell>
        </row>
        <row r="1268">
          <cell r="A1268">
            <v>1260</v>
          </cell>
          <cell r="B1268" t="str">
            <v>Adaptador Hembra 1 1/2"</v>
          </cell>
          <cell r="C1268" t="str">
            <v>un</v>
          </cell>
          <cell r="D1268">
            <v>3659.9340959999995</v>
          </cell>
          <cell r="E1268">
            <v>3276</v>
          </cell>
          <cell r="F1268" t="str">
            <v>PRECIO DE LISTA GERFOR S.A.</v>
          </cell>
          <cell r="H1268">
            <v>3276</v>
          </cell>
          <cell r="I1268" t="str">
            <v>PRECIO DE LISTA GERFOR S.A.</v>
          </cell>
          <cell r="N1268">
            <v>0</v>
          </cell>
          <cell r="O1268" t="str">
            <v>NO EXISTE EN EL OFICIAL</v>
          </cell>
        </row>
        <row r="1269">
          <cell r="A1269">
            <v>1261</v>
          </cell>
          <cell r="B1269" t="str">
            <v>Adaptador Hembra 2"</v>
          </cell>
          <cell r="C1269" t="str">
            <v>un</v>
          </cell>
          <cell r="D1269">
            <v>6511.0182879999993</v>
          </cell>
          <cell r="E1269">
            <v>5828</v>
          </cell>
          <cell r="F1269" t="str">
            <v>PRECIO DE LISTA GERFOR S.A.</v>
          </cell>
          <cell r="H1269">
            <v>5828</v>
          </cell>
          <cell r="I1269" t="str">
            <v>PRECIO DE LISTA GERFOR S.A.</v>
          </cell>
          <cell r="N1269">
            <v>0</v>
          </cell>
          <cell r="O1269" t="str">
            <v>NO EXISTE EN EL OFICIAL</v>
          </cell>
        </row>
        <row r="1270">
          <cell r="A1270">
            <v>1262</v>
          </cell>
          <cell r="B1270" t="str">
            <v>Adaptador Hembra 2 1/2"</v>
          </cell>
          <cell r="C1270" t="str">
            <v>un</v>
          </cell>
          <cell r="D1270">
            <v>12118.225011999999</v>
          </cell>
          <cell r="E1270">
            <v>10847</v>
          </cell>
          <cell r="F1270" t="str">
            <v>PRECIO DE LISTA GERFOR S.A.</v>
          </cell>
          <cell r="H1270">
            <v>10847</v>
          </cell>
          <cell r="I1270" t="str">
            <v>PRECIO DE LISTA GERFOR S.A.</v>
          </cell>
          <cell r="N1270">
            <v>0</v>
          </cell>
          <cell r="O1270" t="str">
            <v>NO EXISTE EN EL OFICIAL</v>
          </cell>
        </row>
        <row r="1271">
          <cell r="A1271">
            <v>1263</v>
          </cell>
          <cell r="B1271" t="str">
            <v>Adaptador Hembra 3"</v>
          </cell>
          <cell r="C1271" t="str">
            <v>un</v>
          </cell>
          <cell r="D1271">
            <v>19123.043931999997</v>
          </cell>
          <cell r="E1271">
            <v>17117</v>
          </cell>
          <cell r="F1271" t="str">
            <v>PRECIO DE LISTA GERFOR S.A.</v>
          </cell>
          <cell r="H1271">
            <v>17117</v>
          </cell>
          <cell r="I1271" t="str">
            <v>PRECIO DE LISTA GERFOR S.A.</v>
          </cell>
          <cell r="N1271">
            <v>0</v>
          </cell>
          <cell r="O1271" t="str">
            <v>NO EXISTE EN EL OFICIAL</v>
          </cell>
        </row>
        <row r="1272">
          <cell r="A1272">
            <v>1264</v>
          </cell>
          <cell r="B1272" t="str">
            <v>Adaptador Hembra 4"</v>
          </cell>
          <cell r="C1272" t="str">
            <v>un</v>
          </cell>
          <cell r="D1272">
            <v>34535.879947999994</v>
          </cell>
          <cell r="E1272">
            <v>30913</v>
          </cell>
          <cell r="F1272" t="str">
            <v>PRECIO DE LISTA GERFOR S.A.</v>
          </cell>
          <cell r="H1272">
            <v>30913</v>
          </cell>
          <cell r="I1272" t="str">
            <v>PRECIO DE LISTA GERFOR S.A.</v>
          </cell>
          <cell r="N1272">
            <v>0</v>
          </cell>
          <cell r="O1272" t="str">
            <v>NO EXISTE EN EL OFICIAL</v>
          </cell>
        </row>
        <row r="1273">
          <cell r="A1273">
            <v>1265</v>
          </cell>
          <cell r="B1273" t="str">
            <v>Adaptador macho 1/2"</v>
          </cell>
          <cell r="C1273" t="str">
            <v>un</v>
          </cell>
          <cell r="D1273">
            <v>284.88497999999993</v>
          </cell>
          <cell r="E1273">
            <v>255</v>
          </cell>
          <cell r="F1273" t="str">
            <v>PRECIO DE LISTA GERFOR S.A.</v>
          </cell>
          <cell r="H1273">
            <v>255</v>
          </cell>
          <cell r="I1273" t="str">
            <v>PRECIO DE LISTA GERFOR S.A.</v>
          </cell>
          <cell r="N1273">
            <v>0</v>
          </cell>
          <cell r="O1273" t="str">
            <v>NO EXISTE EN EL OFICIAL</v>
          </cell>
        </row>
        <row r="1274">
          <cell r="A1274">
            <v>1266</v>
          </cell>
          <cell r="B1274" t="str">
            <v>Adaptador macho 3/4"</v>
          </cell>
          <cell r="C1274" t="str">
            <v>un</v>
          </cell>
          <cell r="D1274">
            <v>516.14455199999998</v>
          </cell>
          <cell r="E1274">
            <v>462</v>
          </cell>
          <cell r="F1274" t="str">
            <v>PRECIO DE LISTA GERFOR S.A.</v>
          </cell>
          <cell r="H1274">
            <v>462</v>
          </cell>
          <cell r="I1274" t="str">
            <v>PRECIO DE LISTA GERFOR S.A.</v>
          </cell>
          <cell r="N1274">
            <v>0</v>
          </cell>
          <cell r="O1274" t="str">
            <v>NO EXISTE EN EL OFICIAL</v>
          </cell>
        </row>
        <row r="1275">
          <cell r="A1275">
            <v>1267</v>
          </cell>
          <cell r="B1275" t="str">
            <v>Adaptador macho 1"</v>
          </cell>
          <cell r="C1275" t="str">
            <v>un</v>
          </cell>
          <cell r="D1275">
            <v>1075.8597479999999</v>
          </cell>
          <cell r="E1275">
            <v>963</v>
          </cell>
          <cell r="F1275" t="str">
            <v>PRECIO DE LISTA GERFOR S.A.</v>
          </cell>
          <cell r="H1275">
            <v>963</v>
          </cell>
          <cell r="I1275" t="str">
            <v>PRECIO DE LISTA GERFOR S.A.</v>
          </cell>
          <cell r="N1275">
            <v>0</v>
          </cell>
          <cell r="O1275" t="str">
            <v>NO EXISTE EN EL OFICIAL</v>
          </cell>
        </row>
        <row r="1276">
          <cell r="A1276">
            <v>1268</v>
          </cell>
          <cell r="B1276" t="str">
            <v>Adaptador macho 1 1/4"</v>
          </cell>
          <cell r="C1276" t="str">
            <v>un</v>
          </cell>
          <cell r="D1276">
            <v>2267.9078799999997</v>
          </cell>
          <cell r="E1276">
            <v>2030</v>
          </cell>
          <cell r="F1276" t="str">
            <v>PRECIO DE LISTA GERFOR S.A.</v>
          </cell>
          <cell r="H1276">
            <v>2030</v>
          </cell>
          <cell r="I1276" t="str">
            <v>PRECIO DE LISTA GERFOR S.A.</v>
          </cell>
          <cell r="N1276">
            <v>0</v>
          </cell>
          <cell r="O1276" t="str">
            <v>NO EXISTE EN EL OFICIAL</v>
          </cell>
        </row>
        <row r="1277">
          <cell r="A1277">
            <v>1269</v>
          </cell>
          <cell r="B1277" t="str">
            <v>Adaptador macho 1 1/2"</v>
          </cell>
          <cell r="C1277" t="str">
            <v>un</v>
          </cell>
          <cell r="D1277">
            <v>2657.8092839999999</v>
          </cell>
          <cell r="E1277">
            <v>2379</v>
          </cell>
          <cell r="F1277" t="str">
            <v>PRECIO DE LISTA GERFOR S.A.</v>
          </cell>
          <cell r="H1277">
            <v>2379</v>
          </cell>
          <cell r="I1277" t="str">
            <v>PRECIO DE LISTA GERFOR S.A.</v>
          </cell>
          <cell r="N1277">
            <v>0</v>
          </cell>
          <cell r="O1277" t="str">
            <v>NO EXISTE EN EL OFICIAL</v>
          </cell>
        </row>
        <row r="1278">
          <cell r="A1278">
            <v>1270</v>
          </cell>
          <cell r="B1278" t="str">
            <v>Adaptador macho 2"</v>
          </cell>
          <cell r="C1278" t="str">
            <v>un</v>
          </cell>
          <cell r="D1278">
            <v>3800.7007919999996</v>
          </cell>
          <cell r="E1278">
            <v>3402</v>
          </cell>
          <cell r="F1278" t="str">
            <v>PRECIO DE LISTA GERFOR S.A.</v>
          </cell>
          <cell r="H1278">
            <v>3402</v>
          </cell>
          <cell r="I1278" t="str">
            <v>PRECIO DE LISTA GERFOR S.A.</v>
          </cell>
          <cell r="N1278">
            <v>0</v>
          </cell>
          <cell r="O1278" t="str">
            <v>NO EXISTE EN EL OFICIAL</v>
          </cell>
        </row>
        <row r="1279">
          <cell r="A1279">
            <v>1271</v>
          </cell>
          <cell r="B1279" t="str">
            <v>Adaptador macho 2 1/2"</v>
          </cell>
          <cell r="C1279" t="str">
            <v>un</v>
          </cell>
          <cell r="D1279">
            <v>9292.8363279999994</v>
          </cell>
          <cell r="E1279">
            <v>8318</v>
          </cell>
          <cell r="F1279" t="str">
            <v>PRECIO DE LISTA GERFOR S.A.</v>
          </cell>
          <cell r="H1279">
            <v>8318</v>
          </cell>
          <cell r="I1279" t="str">
            <v>PRECIO DE LISTA GERFOR S.A.</v>
          </cell>
          <cell r="N1279">
            <v>0</v>
          </cell>
          <cell r="O1279" t="str">
            <v>NO EXISTE EN EL OFICIAL</v>
          </cell>
        </row>
        <row r="1280">
          <cell r="A1280">
            <v>1272</v>
          </cell>
          <cell r="B1280" t="str">
            <v>Adaptador macho 3"</v>
          </cell>
          <cell r="C1280" t="str">
            <v>un</v>
          </cell>
          <cell r="D1280">
            <v>14962.606027999998</v>
          </cell>
          <cell r="E1280">
            <v>13393</v>
          </cell>
          <cell r="F1280" t="str">
            <v>PRECIO DE LISTA GERFOR S.A.</v>
          </cell>
          <cell r="H1280">
            <v>13393</v>
          </cell>
          <cell r="I1280" t="str">
            <v>PRECIO DE LISTA GERFOR S.A.</v>
          </cell>
          <cell r="N1280">
            <v>0</v>
          </cell>
          <cell r="O1280" t="str">
            <v>NO EXISTE EN EL OFICIAL</v>
          </cell>
        </row>
        <row r="1281">
          <cell r="A1281">
            <v>1273</v>
          </cell>
          <cell r="B1281" t="str">
            <v>Adaptador macho 4"</v>
          </cell>
          <cell r="C1281" t="str">
            <v>un</v>
          </cell>
          <cell r="D1281">
            <v>27507.599911999994</v>
          </cell>
          <cell r="E1281">
            <v>24622</v>
          </cell>
          <cell r="F1281" t="str">
            <v>PRECIO DE LISTA GERFOR S.A.</v>
          </cell>
          <cell r="H1281">
            <v>24622</v>
          </cell>
          <cell r="I1281" t="str">
            <v>PRECIO DE LISTA GERFOR S.A.</v>
          </cell>
          <cell r="N1281">
            <v>0</v>
          </cell>
          <cell r="O1281" t="str">
            <v>NO EXISTE EN EL OFICIAL</v>
          </cell>
        </row>
        <row r="1282">
          <cell r="A1282">
            <v>1274</v>
          </cell>
          <cell r="B1282" t="str">
            <v>Buje Soldado 3/4"x1/2"</v>
          </cell>
          <cell r="C1282" t="str">
            <v>un</v>
          </cell>
          <cell r="D1282">
            <v>398.83897199999996</v>
          </cell>
          <cell r="E1282">
            <v>357</v>
          </cell>
          <cell r="F1282" t="str">
            <v>PRECIO DE LISTA GERFOR S.A.</v>
          </cell>
          <cell r="H1282">
            <v>357</v>
          </cell>
          <cell r="I1282" t="str">
            <v>PRECIO DE LISTA GERFOR S.A.</v>
          </cell>
          <cell r="N1282">
            <v>0</v>
          </cell>
          <cell r="O1282" t="str">
            <v>NO EXISTE EN EL OFICIAL</v>
          </cell>
        </row>
        <row r="1283">
          <cell r="A1283">
            <v>1275</v>
          </cell>
          <cell r="B1283" t="str">
            <v>Buje Soldado 1"x1/2"</v>
          </cell>
          <cell r="C1283" t="str">
            <v>un</v>
          </cell>
          <cell r="D1283">
            <v>795.44355199999995</v>
          </cell>
          <cell r="E1283">
            <v>712</v>
          </cell>
          <cell r="F1283" t="str">
            <v>PRECIO DE LISTA GERFOR S.A.</v>
          </cell>
          <cell r="H1283">
            <v>712</v>
          </cell>
          <cell r="I1283" t="str">
            <v>PRECIO DE LISTA GERFOR S.A.</v>
          </cell>
          <cell r="N1283">
            <v>0</v>
          </cell>
          <cell r="O1283" t="str">
            <v>NO EXISTE EN EL OFICIAL</v>
          </cell>
        </row>
        <row r="1284">
          <cell r="A1284">
            <v>1276</v>
          </cell>
          <cell r="B1284" t="str">
            <v>Buje Soldado 1"x3/4"</v>
          </cell>
          <cell r="C1284" t="str">
            <v>un</v>
          </cell>
          <cell r="D1284">
            <v>795.44355199999995</v>
          </cell>
          <cell r="E1284">
            <v>712</v>
          </cell>
          <cell r="F1284" t="str">
            <v>PRECIO DE LISTA GERFOR S.A.</v>
          </cell>
          <cell r="H1284">
            <v>712</v>
          </cell>
          <cell r="I1284" t="str">
            <v>PRECIO DE LISTA GERFOR S.A.</v>
          </cell>
          <cell r="N1284">
            <v>0</v>
          </cell>
          <cell r="O1284" t="str">
            <v>NO EXISTE EN EL OFICIAL</v>
          </cell>
        </row>
        <row r="1285">
          <cell r="A1285">
            <v>1277</v>
          </cell>
          <cell r="B1285" t="str">
            <v>Buje Soldado 1 1/4"x1/2"</v>
          </cell>
          <cell r="C1285" t="str">
            <v>un</v>
          </cell>
          <cell r="D1285">
            <v>1528.3241279999997</v>
          </cell>
          <cell r="E1285">
            <v>1368</v>
          </cell>
          <cell r="F1285" t="str">
            <v>PRECIO DE LISTA GERFOR S.A.</v>
          </cell>
          <cell r="H1285">
            <v>1368</v>
          </cell>
          <cell r="I1285" t="str">
            <v>PRECIO DE LISTA GERFOR S.A.</v>
          </cell>
          <cell r="N1285">
            <v>0</v>
          </cell>
          <cell r="O1285" t="str">
            <v>NO EXISTE EN EL OFICIAL</v>
          </cell>
        </row>
        <row r="1286">
          <cell r="A1286">
            <v>1278</v>
          </cell>
          <cell r="B1286" t="str">
            <v>Buje Soldado 1 1/4"x3/4"</v>
          </cell>
          <cell r="C1286" t="str">
            <v>un</v>
          </cell>
          <cell r="D1286">
            <v>1528.3241279999997</v>
          </cell>
          <cell r="E1286">
            <v>1368</v>
          </cell>
          <cell r="F1286" t="str">
            <v>PRECIO DE LISTA GERFOR S.A.</v>
          </cell>
          <cell r="H1286">
            <v>1368</v>
          </cell>
          <cell r="I1286" t="str">
            <v>PRECIO DE LISTA GERFOR S.A.</v>
          </cell>
          <cell r="N1286">
            <v>0</v>
          </cell>
          <cell r="O1286" t="str">
            <v>NO EXISTE EN EL OFICIAL</v>
          </cell>
        </row>
        <row r="1287">
          <cell r="A1287">
            <v>1279</v>
          </cell>
          <cell r="B1287" t="str">
            <v>Buje Soldado 1 1/4"x1"</v>
          </cell>
          <cell r="C1287" t="str">
            <v>un</v>
          </cell>
          <cell r="D1287">
            <v>1528.3241279999997</v>
          </cell>
          <cell r="E1287">
            <v>1368</v>
          </cell>
          <cell r="F1287" t="str">
            <v>PRECIO DE LISTA GERFOR S.A.</v>
          </cell>
          <cell r="H1287">
            <v>1368</v>
          </cell>
          <cell r="I1287" t="str">
            <v>PRECIO DE LISTA GERFOR S.A.</v>
          </cell>
          <cell r="N1287">
            <v>0</v>
          </cell>
          <cell r="O1287" t="str">
            <v>NO EXISTE EN EL OFICIAL</v>
          </cell>
        </row>
        <row r="1288">
          <cell r="A1288">
            <v>1280</v>
          </cell>
          <cell r="B1288" t="str">
            <v>Buje Soldado 1 1/2"x1/2"</v>
          </cell>
          <cell r="C1288" t="str">
            <v>un</v>
          </cell>
          <cell r="D1288">
            <v>2362.8695399999997</v>
          </cell>
          <cell r="E1288">
            <v>2115</v>
          </cell>
          <cell r="F1288" t="str">
            <v>PRECIO DE LISTA GERFOR S.A.</v>
          </cell>
          <cell r="H1288">
            <v>2115</v>
          </cell>
          <cell r="I1288" t="str">
            <v>PRECIO DE LISTA GERFOR S.A.</v>
          </cell>
          <cell r="N1288">
            <v>0</v>
          </cell>
          <cell r="O1288" t="str">
            <v>NO EXISTE EN EL OFICIAL</v>
          </cell>
        </row>
        <row r="1289">
          <cell r="A1289">
            <v>1281</v>
          </cell>
          <cell r="B1289" t="str">
            <v>Buje Soldado 1 1/2"x3/4"</v>
          </cell>
          <cell r="C1289" t="str">
            <v>un</v>
          </cell>
          <cell r="D1289">
            <v>2362.8695399999997</v>
          </cell>
          <cell r="E1289">
            <v>2115</v>
          </cell>
          <cell r="F1289" t="str">
            <v>PRECIO DE LISTA GERFOR S.A.</v>
          </cell>
          <cell r="H1289">
            <v>2115</v>
          </cell>
          <cell r="I1289" t="str">
            <v>PRECIO DE LISTA GERFOR S.A.</v>
          </cell>
          <cell r="N1289">
            <v>0</v>
          </cell>
          <cell r="O1289" t="str">
            <v>NO EXISTE EN EL OFICIAL</v>
          </cell>
        </row>
        <row r="1290">
          <cell r="A1290">
            <v>1282</v>
          </cell>
          <cell r="B1290" t="str">
            <v>Buje Soldado 1 1/2"x1"</v>
          </cell>
          <cell r="C1290" t="str">
            <v>un</v>
          </cell>
          <cell r="D1290">
            <v>2362.8695399999997</v>
          </cell>
          <cell r="E1290">
            <v>2115</v>
          </cell>
          <cell r="F1290" t="str">
            <v>PRECIO DE LISTA GERFOR S.A.</v>
          </cell>
          <cell r="H1290">
            <v>2115</v>
          </cell>
          <cell r="I1290" t="str">
            <v>PRECIO DE LISTA GERFOR S.A.</v>
          </cell>
          <cell r="N1290">
            <v>0</v>
          </cell>
          <cell r="O1290" t="str">
            <v>NO EXISTE EN EL OFICIAL</v>
          </cell>
        </row>
        <row r="1291">
          <cell r="A1291">
            <v>1283</v>
          </cell>
          <cell r="B1291" t="str">
            <v>Buje Soldado 1 1/2"x1 1/4"</v>
          </cell>
          <cell r="C1291" t="str">
            <v>un</v>
          </cell>
          <cell r="D1291">
            <v>2362.8695399999997</v>
          </cell>
          <cell r="E1291">
            <v>2115</v>
          </cell>
          <cell r="F1291" t="str">
            <v>PRECIO DE LISTA GERFOR S.A.</v>
          </cell>
          <cell r="H1291">
            <v>2115</v>
          </cell>
          <cell r="I1291" t="str">
            <v>PRECIO DE LISTA GERFOR S.A.</v>
          </cell>
          <cell r="N1291">
            <v>0</v>
          </cell>
          <cell r="O1291" t="str">
            <v>NO EXISTE EN EL OFICIAL</v>
          </cell>
        </row>
        <row r="1292">
          <cell r="A1292">
            <v>1284</v>
          </cell>
          <cell r="B1292" t="str">
            <v>Buje Soldado 2"x1/2"</v>
          </cell>
          <cell r="C1292" t="str">
            <v>un</v>
          </cell>
          <cell r="D1292">
            <v>3614.1290599999998</v>
          </cell>
          <cell r="E1292">
            <v>3235</v>
          </cell>
          <cell r="F1292" t="str">
            <v>PRECIO DE LISTA GERFOR S.A.</v>
          </cell>
          <cell r="H1292">
            <v>3235</v>
          </cell>
          <cell r="I1292" t="str">
            <v>PRECIO DE LISTA GERFOR S.A.</v>
          </cell>
          <cell r="N1292">
            <v>0</v>
          </cell>
          <cell r="O1292" t="str">
            <v>NO EXISTE EN EL OFICIAL</v>
          </cell>
        </row>
        <row r="1293">
          <cell r="A1293">
            <v>1285</v>
          </cell>
          <cell r="B1293" t="str">
            <v>Buje Soldado 2"x3/4"</v>
          </cell>
          <cell r="C1293" t="str">
            <v>un</v>
          </cell>
          <cell r="D1293">
            <v>3614.1290599999998</v>
          </cell>
          <cell r="E1293">
            <v>3235</v>
          </cell>
          <cell r="F1293" t="str">
            <v>PRECIO DE LISTA GERFOR S.A.</v>
          </cell>
          <cell r="H1293">
            <v>3235</v>
          </cell>
          <cell r="I1293" t="str">
            <v>PRECIO DE LISTA GERFOR S.A.</v>
          </cell>
          <cell r="N1293">
            <v>0</v>
          </cell>
          <cell r="O1293" t="str">
            <v>NO EXISTE EN EL OFICIAL</v>
          </cell>
        </row>
        <row r="1294">
          <cell r="A1294">
            <v>1286</v>
          </cell>
          <cell r="B1294" t="str">
            <v>Buje Soldado 2"x1"</v>
          </cell>
          <cell r="C1294" t="str">
            <v>un</v>
          </cell>
          <cell r="D1294">
            <v>3614.1290599999998</v>
          </cell>
          <cell r="E1294">
            <v>3235</v>
          </cell>
          <cell r="F1294" t="str">
            <v>PRECIO DE LISTA GERFOR S.A.</v>
          </cell>
          <cell r="H1294">
            <v>3235</v>
          </cell>
          <cell r="I1294" t="str">
            <v>PRECIO DE LISTA GERFOR S.A.</v>
          </cell>
          <cell r="N1294">
            <v>0</v>
          </cell>
          <cell r="O1294" t="str">
            <v>NO EXISTE EN EL OFICIAL</v>
          </cell>
        </row>
        <row r="1295">
          <cell r="A1295">
            <v>1287</v>
          </cell>
          <cell r="B1295" t="str">
            <v>Buje Soldado 2"x1 1/4"</v>
          </cell>
          <cell r="C1295" t="str">
            <v>un</v>
          </cell>
          <cell r="D1295">
            <v>3614.1290599999998</v>
          </cell>
          <cell r="E1295">
            <v>3235</v>
          </cell>
          <cell r="F1295" t="str">
            <v>PRECIO DE LISTA GERFOR S.A.</v>
          </cell>
          <cell r="H1295">
            <v>3235</v>
          </cell>
          <cell r="I1295" t="str">
            <v>PRECIO DE LISTA GERFOR S.A.</v>
          </cell>
          <cell r="N1295">
            <v>0</v>
          </cell>
          <cell r="O1295" t="str">
            <v>NO EXISTE EN EL OFICIAL</v>
          </cell>
        </row>
        <row r="1296">
          <cell r="A1296">
            <v>1288</v>
          </cell>
          <cell r="B1296" t="str">
            <v>Buje Soldado 2"x1 1/2"</v>
          </cell>
          <cell r="C1296" t="str">
            <v>un</v>
          </cell>
          <cell r="D1296">
            <v>3614.1290599999998</v>
          </cell>
          <cell r="E1296">
            <v>3235</v>
          </cell>
          <cell r="F1296" t="str">
            <v>PRECIO DE LISTA GERFOR S.A.</v>
          </cell>
          <cell r="H1296">
            <v>3235</v>
          </cell>
          <cell r="I1296" t="str">
            <v>PRECIO DE LISTA GERFOR S.A.</v>
          </cell>
          <cell r="N1296">
            <v>0</v>
          </cell>
          <cell r="O1296" t="str">
            <v>NO EXISTE EN EL OFICIAL</v>
          </cell>
        </row>
        <row r="1297">
          <cell r="A1297">
            <v>1289</v>
          </cell>
          <cell r="B1297" t="str">
            <v>Buje Soldado 2 1/2"x1 1/2"</v>
          </cell>
          <cell r="C1297" t="str">
            <v>un</v>
          </cell>
          <cell r="D1297">
            <v>8553.252575999999</v>
          </cell>
          <cell r="E1297">
            <v>7656</v>
          </cell>
          <cell r="F1297" t="str">
            <v>PRECIO DE LISTA GERFOR S.A.</v>
          </cell>
          <cell r="H1297">
            <v>7656</v>
          </cell>
          <cell r="I1297" t="str">
            <v>PRECIO DE LISTA GERFOR S.A.</v>
          </cell>
          <cell r="N1297">
            <v>0</v>
          </cell>
          <cell r="O1297" t="str">
            <v>NO EXISTE EN EL OFICIAL</v>
          </cell>
        </row>
        <row r="1298">
          <cell r="A1298">
            <v>1290</v>
          </cell>
          <cell r="B1298" t="str">
            <v>Buje Soldado 2 1/2"x2"</v>
          </cell>
          <cell r="C1298" t="str">
            <v>un</v>
          </cell>
          <cell r="D1298">
            <v>8553.252575999999</v>
          </cell>
          <cell r="E1298">
            <v>7656</v>
          </cell>
          <cell r="F1298" t="str">
            <v>PRECIO DE LISTA GERFOR S.A.</v>
          </cell>
          <cell r="H1298">
            <v>7656</v>
          </cell>
          <cell r="I1298" t="str">
            <v>PRECIO DE LISTA GERFOR S.A.</v>
          </cell>
          <cell r="N1298">
            <v>0</v>
          </cell>
          <cell r="O1298" t="str">
            <v>NO EXISTE EN EL OFICIAL</v>
          </cell>
        </row>
        <row r="1299">
          <cell r="A1299">
            <v>1291</v>
          </cell>
          <cell r="B1299" t="str">
            <v>Buje Soldado 3"x2"</v>
          </cell>
          <cell r="C1299" t="str">
            <v>un</v>
          </cell>
          <cell r="D1299">
            <v>13072.310395999999</v>
          </cell>
          <cell r="E1299">
            <v>11701</v>
          </cell>
          <cell r="F1299" t="str">
            <v>PRECIO DE LISTA GERFOR S.A.</v>
          </cell>
          <cell r="H1299">
            <v>11701</v>
          </cell>
          <cell r="I1299" t="str">
            <v>PRECIO DE LISTA GERFOR S.A.</v>
          </cell>
          <cell r="N1299">
            <v>0</v>
          </cell>
          <cell r="O1299" t="str">
            <v>NO EXISTE EN EL OFICIAL</v>
          </cell>
        </row>
        <row r="1300">
          <cell r="A1300">
            <v>1292</v>
          </cell>
          <cell r="B1300" t="str">
            <v>Buje Soldado 3"x2 1/2"</v>
          </cell>
          <cell r="C1300" t="str">
            <v>un</v>
          </cell>
          <cell r="D1300">
            <v>13072.310395999999</v>
          </cell>
          <cell r="E1300">
            <v>11701</v>
          </cell>
          <cell r="F1300" t="str">
            <v>PRECIO DE LISTA GERFOR S.A.</v>
          </cell>
          <cell r="H1300">
            <v>11701</v>
          </cell>
          <cell r="I1300" t="str">
            <v>PRECIO DE LISTA GERFOR S.A.</v>
          </cell>
          <cell r="N1300">
            <v>0</v>
          </cell>
          <cell r="O1300" t="str">
            <v>NO EXISTE EN EL OFICIAL</v>
          </cell>
        </row>
        <row r="1301">
          <cell r="A1301">
            <v>1293</v>
          </cell>
          <cell r="B1301" t="str">
            <v>Buje Soldado 4"x2"</v>
          </cell>
          <cell r="C1301" t="str">
            <v>un</v>
          </cell>
          <cell r="D1301">
            <v>20632.375727999995</v>
          </cell>
          <cell r="E1301">
            <v>18468</v>
          </cell>
          <cell r="F1301" t="str">
            <v>PRECIO DE LISTA GERFOR S.A.</v>
          </cell>
          <cell r="H1301">
            <v>18468</v>
          </cell>
          <cell r="I1301" t="str">
            <v>PRECIO DE LISTA GERFOR S.A.</v>
          </cell>
          <cell r="N1301">
            <v>0</v>
          </cell>
          <cell r="O1301" t="str">
            <v>NO EXISTE EN EL OFICIAL</v>
          </cell>
        </row>
        <row r="1302">
          <cell r="A1302">
            <v>1294</v>
          </cell>
          <cell r="B1302" t="str">
            <v>Buje Soldado 4"x2 1/2"</v>
          </cell>
          <cell r="C1302" t="str">
            <v>un</v>
          </cell>
          <cell r="D1302">
            <v>20632.375727999995</v>
          </cell>
          <cell r="E1302">
            <v>18468</v>
          </cell>
          <cell r="F1302" t="str">
            <v>PRECIO DE LISTA GERFOR S.A.</v>
          </cell>
          <cell r="H1302">
            <v>18468</v>
          </cell>
          <cell r="I1302" t="str">
            <v>PRECIO DE LISTA GERFOR S.A.</v>
          </cell>
          <cell r="N1302">
            <v>0</v>
          </cell>
          <cell r="O1302" t="str">
            <v>NO EXISTE EN EL OFICIAL</v>
          </cell>
        </row>
        <row r="1303">
          <cell r="A1303">
            <v>1295</v>
          </cell>
          <cell r="B1303" t="str">
            <v>Buje Soldado 4"x3"</v>
          </cell>
          <cell r="C1303" t="str">
            <v>un</v>
          </cell>
          <cell r="D1303">
            <v>20632.375727999995</v>
          </cell>
          <cell r="E1303">
            <v>18468</v>
          </cell>
          <cell r="F1303" t="str">
            <v>PRECIO DE LISTA GERFOR S.A.</v>
          </cell>
          <cell r="H1303">
            <v>18468</v>
          </cell>
          <cell r="I1303" t="str">
            <v>PRECIO DE LISTA GERFOR S.A.</v>
          </cell>
          <cell r="N1303">
            <v>0</v>
          </cell>
          <cell r="O1303" t="str">
            <v>NO EXISTE EN EL OFICIAL</v>
          </cell>
        </row>
        <row r="1304">
          <cell r="A1304">
            <v>1296</v>
          </cell>
          <cell r="B1304" t="str">
            <v>Buje Roscado 1/2"x1/4"</v>
          </cell>
          <cell r="C1304" t="str">
            <v>un</v>
          </cell>
          <cell r="D1304">
            <v>765.27925999999991</v>
          </cell>
          <cell r="E1304">
            <v>685</v>
          </cell>
          <cell r="F1304" t="str">
            <v>PRECIO DE LISTA GERFOR S.A.</v>
          </cell>
          <cell r="H1304">
            <v>685</v>
          </cell>
          <cell r="I1304" t="str">
            <v>PRECIO DE LISTA GERFOR S.A.</v>
          </cell>
          <cell r="N1304">
            <v>0</v>
          </cell>
          <cell r="O1304" t="str">
            <v>NO EXISTE EN EL OFICIAL</v>
          </cell>
        </row>
        <row r="1305">
          <cell r="A1305">
            <v>1297</v>
          </cell>
          <cell r="B1305" t="str">
            <v>Buje Roscado 1/2"x3/8"</v>
          </cell>
          <cell r="C1305" t="str">
            <v>un</v>
          </cell>
          <cell r="D1305">
            <v>765.27925999999991</v>
          </cell>
          <cell r="E1305">
            <v>685</v>
          </cell>
          <cell r="F1305" t="str">
            <v>PRECIO DE LISTA GERFOR S.A.</v>
          </cell>
          <cell r="H1305">
            <v>685</v>
          </cell>
          <cell r="I1305" t="str">
            <v>PRECIO DE LISTA GERFOR S.A.</v>
          </cell>
          <cell r="N1305">
            <v>0</v>
          </cell>
          <cell r="O1305" t="str">
            <v>NO EXISTE EN EL OFICIAL</v>
          </cell>
        </row>
        <row r="1306">
          <cell r="A1306">
            <v>1298</v>
          </cell>
          <cell r="B1306" t="str">
            <v>Buje Roscado 3/4"x1/2"</v>
          </cell>
          <cell r="C1306" t="str">
            <v>un</v>
          </cell>
          <cell r="D1306">
            <v>950.73379599999987</v>
          </cell>
          <cell r="E1306">
            <v>851</v>
          </cell>
          <cell r="F1306" t="str">
            <v>PRECIO DE LISTA GERFOR S.A.</v>
          </cell>
          <cell r="H1306">
            <v>851</v>
          </cell>
          <cell r="I1306" t="str">
            <v>PRECIO DE LISTA GERFOR S.A.</v>
          </cell>
          <cell r="N1306">
            <v>0</v>
          </cell>
          <cell r="O1306" t="str">
            <v>NO EXISTE EN EL OFICIAL</v>
          </cell>
        </row>
        <row r="1307">
          <cell r="A1307">
            <v>1299</v>
          </cell>
          <cell r="B1307" t="str">
            <v>Buje Roscado 1"x1/2"</v>
          </cell>
          <cell r="C1307" t="str">
            <v>un</v>
          </cell>
          <cell r="D1307">
            <v>1689.2003519999998</v>
          </cell>
          <cell r="E1307">
            <v>1512</v>
          </cell>
          <cell r="F1307" t="str">
            <v>PRECIO DE LISTA GERFOR S.A.</v>
          </cell>
          <cell r="H1307">
            <v>1512</v>
          </cell>
          <cell r="I1307" t="str">
            <v>PRECIO DE LISTA GERFOR S.A.</v>
          </cell>
          <cell r="N1307">
            <v>0</v>
          </cell>
          <cell r="O1307" t="str">
            <v>NO EXISTE EN EL OFICIAL</v>
          </cell>
        </row>
        <row r="1308">
          <cell r="A1308">
            <v>1300</v>
          </cell>
          <cell r="B1308" t="str">
            <v>Buje Roscado 1 1/4"x1/2"</v>
          </cell>
          <cell r="C1308" t="str">
            <v>un</v>
          </cell>
          <cell r="D1308">
            <v>2817.5683119999999</v>
          </cell>
          <cell r="E1308">
            <v>2522</v>
          </cell>
          <cell r="F1308" t="str">
            <v>PRECIO DE LISTA GERFOR S.A.</v>
          </cell>
          <cell r="H1308">
            <v>2522</v>
          </cell>
          <cell r="I1308" t="str">
            <v>PRECIO DE LISTA GERFOR S.A.</v>
          </cell>
          <cell r="N1308">
            <v>0</v>
          </cell>
          <cell r="O1308" t="str">
            <v>NO EXISTE EN EL OFICIAL</v>
          </cell>
        </row>
        <row r="1309">
          <cell r="A1309">
            <v>1301</v>
          </cell>
          <cell r="B1309" t="str">
            <v>Buje Roscado 1 1/4"x3/4"</v>
          </cell>
          <cell r="C1309" t="str">
            <v>un</v>
          </cell>
          <cell r="D1309">
            <v>2817.5683119999999</v>
          </cell>
          <cell r="E1309">
            <v>2522</v>
          </cell>
          <cell r="F1309" t="str">
            <v>PRECIO DE LISTA GERFOR S.A.</v>
          </cell>
          <cell r="H1309">
            <v>2522</v>
          </cell>
          <cell r="I1309" t="str">
            <v>PRECIO DE LISTA GERFOR S.A.</v>
          </cell>
          <cell r="N1309">
            <v>0</v>
          </cell>
          <cell r="O1309" t="str">
            <v>NO EXISTE EN EL OFICIAL</v>
          </cell>
        </row>
        <row r="1310">
          <cell r="A1310">
            <v>1302</v>
          </cell>
          <cell r="B1310" t="str">
            <v>Buje Roscado 1 1/4"x1"</v>
          </cell>
          <cell r="C1310" t="str">
            <v>un</v>
          </cell>
          <cell r="D1310">
            <v>2817.5683119999999</v>
          </cell>
          <cell r="E1310">
            <v>2522</v>
          </cell>
          <cell r="F1310" t="str">
            <v>PRECIO DE LISTA GERFOR S.A.</v>
          </cell>
          <cell r="H1310">
            <v>2522</v>
          </cell>
          <cell r="I1310" t="str">
            <v>PRECIO DE LISTA GERFOR S.A.</v>
          </cell>
          <cell r="N1310">
            <v>0</v>
          </cell>
          <cell r="O1310" t="str">
            <v>NO EXISTE EN EL OFICIAL</v>
          </cell>
        </row>
        <row r="1311">
          <cell r="A1311">
            <v>1303</v>
          </cell>
          <cell r="B1311" t="str">
            <v>Buje Roscado 1 1/2"x1/2"</v>
          </cell>
          <cell r="C1311" t="str">
            <v>un</v>
          </cell>
          <cell r="D1311">
            <v>3359.4083719999999</v>
          </cell>
          <cell r="E1311">
            <v>3007</v>
          </cell>
          <cell r="F1311" t="str">
            <v>PRECIO DE LISTA GERFOR S.A.</v>
          </cell>
          <cell r="H1311">
            <v>3007</v>
          </cell>
          <cell r="I1311" t="str">
            <v>PRECIO DE LISTA GERFOR S.A.</v>
          </cell>
          <cell r="N1311">
            <v>0</v>
          </cell>
          <cell r="O1311" t="str">
            <v>NO EXISTE EN EL OFICIAL</v>
          </cell>
        </row>
        <row r="1312">
          <cell r="A1312">
            <v>1304</v>
          </cell>
          <cell r="B1312" t="str">
            <v>Buje Roscado 1 1/2"x3/4"</v>
          </cell>
          <cell r="C1312" t="str">
            <v>un</v>
          </cell>
          <cell r="D1312">
            <v>3359.4083719999999</v>
          </cell>
          <cell r="E1312">
            <v>3007</v>
          </cell>
          <cell r="F1312" t="str">
            <v>PRECIO DE LISTA GERFOR S.A.</v>
          </cell>
          <cell r="H1312">
            <v>3007</v>
          </cell>
          <cell r="I1312" t="str">
            <v>PRECIO DE LISTA GERFOR S.A.</v>
          </cell>
          <cell r="N1312">
            <v>0</v>
          </cell>
          <cell r="O1312" t="str">
            <v>NO EXISTE EN EL OFICIAL</v>
          </cell>
        </row>
        <row r="1313">
          <cell r="A1313">
            <v>1305</v>
          </cell>
          <cell r="B1313" t="str">
            <v>Buje Roscado 1 1/2"x1"</v>
          </cell>
          <cell r="C1313" t="str">
            <v>un</v>
          </cell>
          <cell r="D1313">
            <v>3359.4083719999999</v>
          </cell>
          <cell r="E1313">
            <v>3007</v>
          </cell>
          <cell r="F1313" t="str">
            <v>PRECIO DE LISTA GERFOR S.A.</v>
          </cell>
          <cell r="H1313">
            <v>3007</v>
          </cell>
          <cell r="I1313" t="str">
            <v>PRECIO DE LISTA GERFOR S.A.</v>
          </cell>
          <cell r="N1313">
            <v>0</v>
          </cell>
          <cell r="O1313" t="str">
            <v>NO EXISTE EN EL OFICIAL</v>
          </cell>
        </row>
        <row r="1314">
          <cell r="A1314">
            <v>1306</v>
          </cell>
          <cell r="B1314" t="str">
            <v>Buje Roscado 1 1/2"x1 1/4"</v>
          </cell>
          <cell r="C1314" t="str">
            <v>un</v>
          </cell>
          <cell r="D1314">
            <v>3359.4083719999999</v>
          </cell>
          <cell r="E1314">
            <v>3007</v>
          </cell>
          <cell r="F1314" t="str">
            <v>PRECIO DE LISTA GERFOR S.A.</v>
          </cell>
          <cell r="H1314">
            <v>3007</v>
          </cell>
          <cell r="I1314" t="str">
            <v>PRECIO DE LISTA GERFOR S.A.</v>
          </cell>
          <cell r="N1314">
            <v>0</v>
          </cell>
          <cell r="O1314" t="str">
            <v>NO EXISTE EN EL OFICIAL</v>
          </cell>
        </row>
        <row r="1315">
          <cell r="A1315">
            <v>1307</v>
          </cell>
          <cell r="B1315" t="str">
            <v>Buje Roscado 2"x1"</v>
          </cell>
          <cell r="C1315" t="str">
            <v>un</v>
          </cell>
          <cell r="D1315">
            <v>5393.8222879999994</v>
          </cell>
          <cell r="E1315">
            <v>4828</v>
          </cell>
          <cell r="F1315" t="str">
            <v>PRECIO DE LISTA GERFOR S.A.</v>
          </cell>
          <cell r="H1315">
            <v>4828</v>
          </cell>
          <cell r="I1315" t="str">
            <v>PRECIO DE LISTA GERFOR S.A.</v>
          </cell>
          <cell r="N1315">
            <v>0</v>
          </cell>
          <cell r="O1315" t="str">
            <v>NO EXISTE EN EL OFICIAL</v>
          </cell>
        </row>
        <row r="1316">
          <cell r="A1316">
            <v>1308</v>
          </cell>
          <cell r="B1316" t="str">
            <v>Buje Roscado 2"x1 1/4"</v>
          </cell>
          <cell r="C1316" t="str">
            <v>un</v>
          </cell>
          <cell r="D1316">
            <v>5393.8222879999994</v>
          </cell>
          <cell r="E1316">
            <v>4828</v>
          </cell>
          <cell r="F1316" t="str">
            <v>PRECIO DE LISTA GERFOR S.A.</v>
          </cell>
          <cell r="H1316">
            <v>4828</v>
          </cell>
          <cell r="I1316" t="str">
            <v>PRECIO DE LISTA GERFOR S.A.</v>
          </cell>
          <cell r="N1316">
            <v>0</v>
          </cell>
          <cell r="O1316" t="str">
            <v>NO EXISTE EN EL OFICIAL</v>
          </cell>
        </row>
        <row r="1317">
          <cell r="A1317">
            <v>1309</v>
          </cell>
          <cell r="B1317" t="str">
            <v>Buje Roscado 2 1/2"x2"</v>
          </cell>
          <cell r="C1317" t="str">
            <v>un</v>
          </cell>
          <cell r="D1317">
            <v>10343.000567999998</v>
          </cell>
          <cell r="E1317">
            <v>9258</v>
          </cell>
          <cell r="F1317" t="str">
            <v>PRECIO DE LISTA GERFOR S.A.</v>
          </cell>
          <cell r="H1317">
            <v>9258</v>
          </cell>
          <cell r="I1317" t="str">
            <v>PRECIO DE LISTA GERFOR S.A.</v>
          </cell>
          <cell r="N1317">
            <v>0</v>
          </cell>
          <cell r="O1317" t="str">
            <v>NO EXISTE EN EL OFICIAL</v>
          </cell>
        </row>
        <row r="1318">
          <cell r="A1318">
            <v>1310</v>
          </cell>
          <cell r="B1318" t="str">
            <v>Buje Roscado 3"x2"</v>
          </cell>
          <cell r="C1318" t="str">
            <v>un</v>
          </cell>
          <cell r="D1318">
            <v>22215.442459999998</v>
          </cell>
          <cell r="E1318">
            <v>19885</v>
          </cell>
          <cell r="F1318" t="str">
            <v>PRECIO DE LISTA GERFOR S.A.</v>
          </cell>
          <cell r="H1318">
            <v>19885</v>
          </cell>
          <cell r="I1318" t="str">
            <v>PRECIO DE LISTA GERFOR S.A.</v>
          </cell>
          <cell r="N1318">
            <v>0</v>
          </cell>
          <cell r="O1318" t="str">
            <v>NO EXISTE EN EL OFICIAL</v>
          </cell>
        </row>
        <row r="1319">
          <cell r="A1319">
            <v>1311</v>
          </cell>
          <cell r="B1319" t="str">
            <v>Codo Presión 90 1/2"</v>
          </cell>
          <cell r="C1319" t="str">
            <v>un</v>
          </cell>
          <cell r="D1319">
            <v>344.09636799999998</v>
          </cell>
          <cell r="E1319">
            <v>308</v>
          </cell>
          <cell r="F1319" t="str">
            <v>PRECIO DE LISTA GERFOR S.A.</v>
          </cell>
          <cell r="H1319">
            <v>308</v>
          </cell>
          <cell r="I1319" t="str">
            <v>PRECIO DE LISTA GERFOR S.A.</v>
          </cell>
          <cell r="N1319">
            <v>0</v>
          </cell>
          <cell r="O1319" t="str">
            <v>NO EXISTE EN EL OFICIAL</v>
          </cell>
        </row>
        <row r="1320">
          <cell r="A1320">
            <v>1312</v>
          </cell>
          <cell r="B1320" t="str">
            <v>Codo Presión 90 3/4"</v>
          </cell>
          <cell r="C1320" t="str">
            <v>un</v>
          </cell>
          <cell r="D1320">
            <v>658.02844399999992</v>
          </cell>
          <cell r="E1320">
            <v>589</v>
          </cell>
          <cell r="F1320" t="str">
            <v>PRECIO DE LISTA GERFOR S.A.</v>
          </cell>
          <cell r="H1320">
            <v>589</v>
          </cell>
          <cell r="I1320" t="str">
            <v>PRECIO DE LISTA GERFOR S.A.</v>
          </cell>
          <cell r="N1320">
            <v>0</v>
          </cell>
          <cell r="O1320" t="str">
            <v>NO EXISTE EN EL OFICIAL</v>
          </cell>
        </row>
        <row r="1321">
          <cell r="A1321">
            <v>1313</v>
          </cell>
          <cell r="B1321" t="str">
            <v>Codo Presión 90 1"</v>
          </cell>
          <cell r="C1321" t="str">
            <v>un</v>
          </cell>
          <cell r="D1321">
            <v>1291.4785759999997</v>
          </cell>
          <cell r="E1321">
            <v>1156</v>
          </cell>
          <cell r="F1321" t="str">
            <v>PRECIO DE LISTA GERFOR S.A.</v>
          </cell>
          <cell r="H1321">
            <v>1156</v>
          </cell>
          <cell r="I1321" t="str">
            <v>PRECIO DE LISTA GERFOR S.A.</v>
          </cell>
          <cell r="N1321">
            <v>0</v>
          </cell>
          <cell r="O1321" t="str">
            <v>NO EXISTE EN EL OFICIAL</v>
          </cell>
        </row>
        <row r="1322">
          <cell r="A1322">
            <v>1314</v>
          </cell>
          <cell r="B1322" t="str">
            <v>Codo Presión 90 1 1/4"</v>
          </cell>
          <cell r="C1322" t="str">
            <v>un</v>
          </cell>
          <cell r="D1322">
            <v>2483.5267079999999</v>
          </cell>
          <cell r="E1322">
            <v>2223</v>
          </cell>
          <cell r="F1322" t="str">
            <v>PRECIO DE LISTA GERFOR S.A.</v>
          </cell>
          <cell r="H1322">
            <v>2223</v>
          </cell>
          <cell r="I1322" t="str">
            <v>PRECIO DE LISTA GERFOR S.A.</v>
          </cell>
          <cell r="N1322">
            <v>0</v>
          </cell>
          <cell r="O1322" t="str">
            <v>NO EXISTE EN EL OFICIAL</v>
          </cell>
        </row>
        <row r="1323">
          <cell r="A1323">
            <v>1315</v>
          </cell>
          <cell r="B1323" t="str">
            <v>Codo Presión 90 1 1/2"</v>
          </cell>
          <cell r="C1323" t="str">
            <v>un</v>
          </cell>
          <cell r="D1323">
            <v>4639.7149879999997</v>
          </cell>
          <cell r="E1323">
            <v>4153</v>
          </cell>
          <cell r="F1323" t="str">
            <v>PRECIO DE LISTA GERFOR S.A.</v>
          </cell>
          <cell r="H1323">
            <v>4153</v>
          </cell>
          <cell r="I1323" t="str">
            <v>PRECIO DE LISTA GERFOR S.A.</v>
          </cell>
          <cell r="N1323">
            <v>0</v>
          </cell>
          <cell r="O1323" t="str">
            <v>NO EXISTE EN EL OFICIAL</v>
          </cell>
        </row>
        <row r="1324">
          <cell r="A1324">
            <v>1316</v>
          </cell>
          <cell r="B1324" t="str">
            <v>Codo Presión 90 2"</v>
          </cell>
          <cell r="C1324" t="str">
            <v>un</v>
          </cell>
          <cell r="D1324">
            <v>7608.1047599999993</v>
          </cell>
          <cell r="E1324">
            <v>6810</v>
          </cell>
          <cell r="F1324" t="str">
            <v>PRECIO DE LISTA GERFOR S.A.</v>
          </cell>
          <cell r="H1324">
            <v>6810</v>
          </cell>
          <cell r="I1324" t="str">
            <v>PRECIO DE LISTA GERFOR S.A.</v>
          </cell>
          <cell r="N1324">
            <v>0</v>
          </cell>
          <cell r="O1324" t="str">
            <v>NO EXISTE EN EL OFICIAL</v>
          </cell>
        </row>
        <row r="1325">
          <cell r="A1325">
            <v>1317</v>
          </cell>
          <cell r="B1325" t="str">
            <v>Codo Presión 90 2 1/2"</v>
          </cell>
          <cell r="C1325" t="str">
            <v>un</v>
          </cell>
          <cell r="D1325">
            <v>20596.625455999998</v>
          </cell>
          <cell r="E1325">
            <v>18436</v>
          </cell>
          <cell r="F1325" t="str">
            <v>PRECIO DE LISTA GERFOR S.A.</v>
          </cell>
          <cell r="H1325">
            <v>18436</v>
          </cell>
          <cell r="I1325" t="str">
            <v>PRECIO DE LISTA GERFOR S.A.</v>
          </cell>
          <cell r="N1325">
            <v>0</v>
          </cell>
          <cell r="O1325" t="str">
            <v>NO EXISTE EN EL OFICIAL</v>
          </cell>
        </row>
        <row r="1326">
          <cell r="A1326">
            <v>1318</v>
          </cell>
          <cell r="B1326" t="str">
            <v>Codo Presión 90 3"</v>
          </cell>
          <cell r="C1326" t="str">
            <v>un</v>
          </cell>
          <cell r="D1326">
            <v>25553.624107999996</v>
          </cell>
          <cell r="E1326">
            <v>22873</v>
          </cell>
          <cell r="F1326" t="str">
            <v>PRECIO DE LISTA GERFOR S.A.</v>
          </cell>
          <cell r="H1326">
            <v>22873</v>
          </cell>
          <cell r="I1326" t="str">
            <v>PRECIO DE LISTA GERFOR S.A.</v>
          </cell>
          <cell r="N1326">
            <v>0</v>
          </cell>
          <cell r="O1326" t="str">
            <v>NO EXISTE EN EL OFICIAL</v>
          </cell>
        </row>
        <row r="1327">
          <cell r="A1327">
            <v>1319</v>
          </cell>
          <cell r="B1327" t="str">
            <v>Codo Presión 90 4"</v>
          </cell>
          <cell r="C1327" t="str">
            <v>un</v>
          </cell>
          <cell r="D1327">
            <v>54949.285259999997</v>
          </cell>
          <cell r="E1327">
            <v>49185</v>
          </cell>
          <cell r="F1327" t="str">
            <v>PRECIO DE LISTA GERFOR S.A.</v>
          </cell>
          <cell r="H1327">
            <v>49185</v>
          </cell>
          <cell r="I1327" t="str">
            <v>PRECIO DE LISTA GERFOR S.A.</v>
          </cell>
          <cell r="N1327">
            <v>0</v>
          </cell>
          <cell r="O1327" t="str">
            <v>NO EXISTE EN EL OFICIAL</v>
          </cell>
        </row>
        <row r="1328">
          <cell r="A1328">
            <v>1320</v>
          </cell>
          <cell r="B1328" t="str">
            <v>Codo Presión 45 1/2"</v>
          </cell>
          <cell r="C1328" t="str">
            <v>un</v>
          </cell>
          <cell r="D1328">
            <v>678.13797199999999</v>
          </cell>
          <cell r="E1328">
            <v>607</v>
          </cell>
          <cell r="F1328" t="str">
            <v>PRECIO DE LISTA GERFOR S.A.</v>
          </cell>
          <cell r="H1328">
            <v>607</v>
          </cell>
          <cell r="I1328" t="str">
            <v>PRECIO DE LISTA GERFOR S.A.</v>
          </cell>
          <cell r="N1328">
            <v>0</v>
          </cell>
          <cell r="O1328" t="str">
            <v>NO EXISTE EN EL OFICIAL</v>
          </cell>
        </row>
        <row r="1329">
          <cell r="A1329">
            <v>1321</v>
          </cell>
          <cell r="B1329" t="str">
            <v>Codo Presión 45 3/4"</v>
          </cell>
          <cell r="C1329" t="str">
            <v>un</v>
          </cell>
          <cell r="D1329">
            <v>1088.1489039999999</v>
          </cell>
          <cell r="E1329">
            <v>974</v>
          </cell>
          <cell r="F1329" t="str">
            <v>PRECIO DE LISTA GERFOR S.A.</v>
          </cell>
          <cell r="H1329">
            <v>974</v>
          </cell>
          <cell r="I1329" t="str">
            <v>PRECIO DE LISTA GERFOR S.A.</v>
          </cell>
          <cell r="N1329">
            <v>0</v>
          </cell>
          <cell r="O1329" t="str">
            <v>NO EXISTE EN EL OFICIAL</v>
          </cell>
        </row>
        <row r="1330">
          <cell r="A1330">
            <v>1322</v>
          </cell>
          <cell r="B1330" t="str">
            <v>Codo Presión 45 1"</v>
          </cell>
          <cell r="C1330" t="str">
            <v>un</v>
          </cell>
          <cell r="D1330">
            <v>2079.1017559999996</v>
          </cell>
          <cell r="E1330">
            <v>1861</v>
          </cell>
          <cell r="F1330" t="str">
            <v>PRECIO DE LISTA GERFOR S.A.</v>
          </cell>
          <cell r="H1330">
            <v>1861</v>
          </cell>
          <cell r="I1330" t="str">
            <v>PRECIO DE LISTA GERFOR S.A.</v>
          </cell>
          <cell r="N1330">
            <v>0</v>
          </cell>
          <cell r="O1330" t="str">
            <v>NO EXISTE EN EL OFICIAL</v>
          </cell>
        </row>
        <row r="1331">
          <cell r="A1331">
            <v>1323</v>
          </cell>
          <cell r="B1331" t="str">
            <v>Codo Presión 45 1 1/4"</v>
          </cell>
          <cell r="C1331" t="str">
            <v>un</v>
          </cell>
          <cell r="D1331">
            <v>3776.1224799999995</v>
          </cell>
          <cell r="E1331">
            <v>3380</v>
          </cell>
          <cell r="F1331" t="str">
            <v>PRECIO DE LISTA GERFOR S.A.</v>
          </cell>
          <cell r="H1331">
            <v>3380</v>
          </cell>
          <cell r="I1331" t="str">
            <v>PRECIO DE LISTA GERFOR S.A.</v>
          </cell>
          <cell r="N1331">
            <v>0</v>
          </cell>
          <cell r="O1331" t="str">
            <v>NO EXISTE EN EL OFICIAL</v>
          </cell>
        </row>
        <row r="1332">
          <cell r="A1332">
            <v>1324</v>
          </cell>
          <cell r="B1332" t="str">
            <v>Codo Presión 45 1 1/2"</v>
          </cell>
          <cell r="C1332" t="str">
            <v>un</v>
          </cell>
          <cell r="D1332">
            <v>5053.0775079999994</v>
          </cell>
          <cell r="E1332">
            <v>4523</v>
          </cell>
          <cell r="F1332" t="str">
            <v>PRECIO DE LISTA GERFOR S.A.</v>
          </cell>
          <cell r="H1332">
            <v>4523</v>
          </cell>
          <cell r="I1332" t="str">
            <v>PRECIO DE LISTA GERFOR S.A.</v>
          </cell>
          <cell r="N1332">
            <v>0</v>
          </cell>
          <cell r="O1332" t="str">
            <v>NO EXISTE EN EL OFICIAL</v>
          </cell>
        </row>
        <row r="1333">
          <cell r="A1333">
            <v>1325</v>
          </cell>
          <cell r="B1333" t="str">
            <v>Codo Presión 45 2"</v>
          </cell>
          <cell r="C1333" t="str">
            <v>un</v>
          </cell>
          <cell r="D1333">
            <v>8352.1572959999994</v>
          </cell>
          <cell r="E1333">
            <v>7476</v>
          </cell>
          <cell r="F1333" t="str">
            <v>PRECIO DE LISTA GERFOR S.A.</v>
          </cell>
          <cell r="H1333">
            <v>7476</v>
          </cell>
          <cell r="I1333" t="str">
            <v>PRECIO DE LISTA GERFOR S.A.</v>
          </cell>
          <cell r="N1333">
            <v>0</v>
          </cell>
          <cell r="O1333" t="str">
            <v>NO EXISTE EN EL OFICIAL</v>
          </cell>
        </row>
        <row r="1334">
          <cell r="A1334">
            <v>1326</v>
          </cell>
          <cell r="B1334" t="str">
            <v>Codo Presión 45 2 1/2"</v>
          </cell>
          <cell r="C1334" t="str">
            <v>un</v>
          </cell>
          <cell r="D1334">
            <v>22707.008699999998</v>
          </cell>
          <cell r="E1334">
            <v>20325</v>
          </cell>
          <cell r="F1334" t="str">
            <v>PRECIO DE LISTA GERFOR S.A.</v>
          </cell>
          <cell r="H1334">
            <v>20325</v>
          </cell>
          <cell r="I1334" t="str">
            <v>PRECIO DE LISTA GERFOR S.A.</v>
          </cell>
          <cell r="N1334">
            <v>0</v>
          </cell>
          <cell r="O1334" t="str">
            <v>NO EXISTE EN EL OFICIAL</v>
          </cell>
        </row>
        <row r="1335">
          <cell r="A1335">
            <v>1327</v>
          </cell>
          <cell r="B1335" t="str">
            <v>Codo Presión 45 3"</v>
          </cell>
          <cell r="C1335" t="str">
            <v>un</v>
          </cell>
          <cell r="D1335">
            <v>26857.391839999997</v>
          </cell>
          <cell r="E1335">
            <v>24040</v>
          </cell>
          <cell r="F1335" t="str">
            <v>PRECIO DE LISTA GERFOR S.A.</v>
          </cell>
          <cell r="H1335">
            <v>24040</v>
          </cell>
          <cell r="I1335" t="str">
            <v>PRECIO DE LISTA GERFOR S.A.</v>
          </cell>
          <cell r="N1335">
            <v>0</v>
          </cell>
          <cell r="O1335" t="str">
            <v>NO EXISTE EN EL OFICIAL</v>
          </cell>
        </row>
        <row r="1336">
          <cell r="A1336">
            <v>1328</v>
          </cell>
          <cell r="B1336" t="str">
            <v>Codo Presión 45 4"</v>
          </cell>
          <cell r="C1336" t="str">
            <v>un</v>
          </cell>
          <cell r="D1336">
            <v>57132.286243999995</v>
          </cell>
          <cell r="E1336">
            <v>51139</v>
          </cell>
          <cell r="F1336" t="str">
            <v>PRECIO DE LISTA GERFOR S.A.</v>
          </cell>
          <cell r="H1336">
            <v>51139</v>
          </cell>
          <cell r="I1336" t="str">
            <v>PRECIO DE LISTA GERFOR S.A.</v>
          </cell>
          <cell r="N1336">
            <v>0</v>
          </cell>
          <cell r="O1336" t="str">
            <v>NO EXISTE EN EL OFICIAL</v>
          </cell>
        </row>
        <row r="1337">
          <cell r="A1337">
            <v>1329</v>
          </cell>
          <cell r="B1337" t="str">
            <v>Tapón Roscado 1/2"</v>
          </cell>
          <cell r="C1337" t="str">
            <v>un</v>
          </cell>
          <cell r="D1337">
            <v>325.10403600000001</v>
          </cell>
          <cell r="E1337">
            <v>291</v>
          </cell>
          <cell r="F1337" t="str">
            <v>PRECIO DE LISTA GERFOR S.A.</v>
          </cell>
          <cell r="H1337">
            <v>291</v>
          </cell>
          <cell r="I1337" t="str">
            <v>PRECIO DE LISTA GERFOR S.A.</v>
          </cell>
          <cell r="N1337">
            <v>0</v>
          </cell>
          <cell r="O1337" t="str">
            <v>NO EXISTE EN EL OFICIAL</v>
          </cell>
        </row>
        <row r="1338">
          <cell r="A1338">
            <v>1330</v>
          </cell>
          <cell r="B1338" t="str">
            <v>Tapón Roscado 3/4"</v>
          </cell>
          <cell r="C1338" t="str">
            <v>un</v>
          </cell>
          <cell r="D1338">
            <v>946.26501199999996</v>
          </cell>
          <cell r="E1338">
            <v>847</v>
          </cell>
          <cell r="F1338" t="str">
            <v>PRECIO DE LISTA GERFOR S.A.</v>
          </cell>
          <cell r="H1338">
            <v>847</v>
          </cell>
          <cell r="I1338" t="str">
            <v>PRECIO DE LISTA GERFOR S.A.</v>
          </cell>
          <cell r="N1338">
            <v>0</v>
          </cell>
          <cell r="O1338" t="str">
            <v>NO EXISTE EN EL OFICIAL</v>
          </cell>
        </row>
        <row r="1339">
          <cell r="A1339">
            <v>1331</v>
          </cell>
          <cell r="B1339" t="str">
            <v>Tapón Roscado 1"</v>
          </cell>
          <cell r="C1339" t="str">
            <v>un</v>
          </cell>
          <cell r="D1339">
            <v>1345.1039839999999</v>
          </cell>
          <cell r="E1339">
            <v>1204</v>
          </cell>
          <cell r="F1339" t="str">
            <v>PRECIO DE LISTA GERFOR S.A.</v>
          </cell>
          <cell r="H1339">
            <v>1204</v>
          </cell>
          <cell r="I1339" t="str">
            <v>PRECIO DE LISTA GERFOR S.A.</v>
          </cell>
          <cell r="N1339">
            <v>0</v>
          </cell>
          <cell r="O1339" t="str">
            <v>NO EXISTE EN EL OFICIAL</v>
          </cell>
        </row>
        <row r="1340">
          <cell r="A1340">
            <v>1332</v>
          </cell>
          <cell r="B1340" t="str">
            <v>Tapón Roscado 1 1/4"</v>
          </cell>
          <cell r="C1340" t="str">
            <v>un</v>
          </cell>
          <cell r="D1340">
            <v>2393.0338319999996</v>
          </cell>
          <cell r="E1340">
            <v>2142</v>
          </cell>
          <cell r="F1340" t="str">
            <v>PRECIO DE LISTA GERFOR S.A.</v>
          </cell>
          <cell r="H1340">
            <v>2142</v>
          </cell>
          <cell r="I1340" t="str">
            <v>PRECIO DE LISTA GERFOR S.A.</v>
          </cell>
          <cell r="N1340">
            <v>0</v>
          </cell>
          <cell r="O1340" t="str">
            <v>NO EXISTE EN EL OFICIAL</v>
          </cell>
        </row>
        <row r="1341">
          <cell r="A1341">
            <v>1333</v>
          </cell>
          <cell r="B1341" t="str">
            <v>Tapón Roscado 1 1/2"</v>
          </cell>
          <cell r="C1341" t="str">
            <v>un</v>
          </cell>
          <cell r="D1341">
            <v>3165.0162679999994</v>
          </cell>
          <cell r="E1341">
            <v>2833</v>
          </cell>
          <cell r="F1341" t="str">
            <v>PRECIO DE LISTA GERFOR S.A.</v>
          </cell>
          <cell r="H1341">
            <v>2833</v>
          </cell>
          <cell r="I1341" t="str">
            <v>PRECIO DE LISTA GERFOR S.A.</v>
          </cell>
          <cell r="N1341">
            <v>0</v>
          </cell>
          <cell r="O1341" t="str">
            <v>NO EXISTE EN EL OFICIAL</v>
          </cell>
        </row>
        <row r="1342">
          <cell r="A1342">
            <v>1334</v>
          </cell>
          <cell r="B1342" t="str">
            <v>Tapón Roscado 2"</v>
          </cell>
          <cell r="C1342" t="str">
            <v>un</v>
          </cell>
          <cell r="D1342">
            <v>5188.2582240000002</v>
          </cell>
          <cell r="E1342">
            <v>4644</v>
          </cell>
          <cell r="F1342" t="str">
            <v>PRECIO DE LISTA GERFOR S.A.</v>
          </cell>
          <cell r="H1342">
            <v>4644</v>
          </cell>
          <cell r="I1342" t="str">
            <v>PRECIO DE LISTA GERFOR S.A.</v>
          </cell>
          <cell r="N1342">
            <v>0</v>
          </cell>
          <cell r="O1342" t="str">
            <v>NO EXISTE EN EL OFICIAL</v>
          </cell>
        </row>
        <row r="1343">
          <cell r="A1343">
            <v>1335</v>
          </cell>
          <cell r="B1343" t="str">
            <v>Tapón Roscado 2 1/2"</v>
          </cell>
          <cell r="C1343" t="str">
            <v>un</v>
          </cell>
          <cell r="D1343">
            <v>11388.696023999999</v>
          </cell>
          <cell r="E1343">
            <v>10194</v>
          </cell>
          <cell r="F1343" t="str">
            <v>PRECIO DE LISTA GERFOR S.A.</v>
          </cell>
          <cell r="H1343">
            <v>10194</v>
          </cell>
          <cell r="I1343" t="str">
            <v>PRECIO DE LISTA GERFOR S.A.</v>
          </cell>
          <cell r="N1343">
            <v>0</v>
          </cell>
          <cell r="O1343" t="str">
            <v>NO EXISTE EN EL OFICIAL</v>
          </cell>
        </row>
        <row r="1344">
          <cell r="A1344">
            <v>1336</v>
          </cell>
          <cell r="B1344" t="str">
            <v>Tapón Roscado 3"</v>
          </cell>
          <cell r="C1344" t="str">
            <v>un</v>
          </cell>
          <cell r="D1344">
            <v>18051.652967999999</v>
          </cell>
          <cell r="E1344">
            <v>16158</v>
          </cell>
          <cell r="F1344" t="str">
            <v>PRECIO DE LISTA GERFOR S.A.</v>
          </cell>
          <cell r="H1344">
            <v>16158</v>
          </cell>
          <cell r="I1344" t="str">
            <v>PRECIO DE LISTA GERFOR S.A.</v>
          </cell>
          <cell r="N1344">
            <v>0</v>
          </cell>
          <cell r="O1344" t="str">
            <v>NO EXISTE EN EL OFICIAL</v>
          </cell>
        </row>
        <row r="1345">
          <cell r="A1345">
            <v>1337</v>
          </cell>
          <cell r="B1345" t="str">
            <v>Tapón Roscado 4"</v>
          </cell>
          <cell r="C1345" t="str">
            <v>un</v>
          </cell>
          <cell r="D1345">
            <v>33428.738711999998</v>
          </cell>
          <cell r="E1345">
            <v>29922</v>
          </cell>
          <cell r="F1345" t="str">
            <v>PRECIO DE LISTA GERFOR S.A.</v>
          </cell>
          <cell r="H1345">
            <v>29922</v>
          </cell>
          <cell r="I1345" t="str">
            <v>PRECIO DE LISTA GERFOR S.A.</v>
          </cell>
          <cell r="N1345">
            <v>0</v>
          </cell>
          <cell r="O1345" t="str">
            <v>NO EXISTE EN EL OFICIAL</v>
          </cell>
        </row>
        <row r="1346">
          <cell r="A1346">
            <v>1338</v>
          </cell>
          <cell r="B1346" t="str">
            <v>Tapón Soldado 1/2"</v>
          </cell>
          <cell r="C1346" t="str">
            <v>un</v>
          </cell>
          <cell r="D1346">
            <v>229.02517999999998</v>
          </cell>
          <cell r="E1346">
            <v>205</v>
          </cell>
          <cell r="F1346" t="str">
            <v>PRECIO DE LISTA GERFOR S.A.</v>
          </cell>
          <cell r="H1346">
            <v>205</v>
          </cell>
          <cell r="I1346" t="str">
            <v>PRECIO DE LISTA GERFOR S.A.</v>
          </cell>
          <cell r="N1346">
            <v>0</v>
          </cell>
          <cell r="O1346" t="str">
            <v>NO EXISTE EN EL OFICIAL</v>
          </cell>
        </row>
        <row r="1347">
          <cell r="A1347">
            <v>1339</v>
          </cell>
          <cell r="B1347" t="str">
            <v>Tapón Soldado 3/4"</v>
          </cell>
          <cell r="C1347" t="str">
            <v>un</v>
          </cell>
          <cell r="D1347">
            <v>469.22231999999997</v>
          </cell>
          <cell r="E1347">
            <v>420</v>
          </cell>
          <cell r="F1347" t="str">
            <v>PRECIO DE LISTA GERFOR S.A.</v>
          </cell>
          <cell r="H1347">
            <v>420</v>
          </cell>
          <cell r="I1347" t="str">
            <v>PRECIO DE LISTA GERFOR S.A.</v>
          </cell>
          <cell r="N1347">
            <v>0</v>
          </cell>
          <cell r="O1347" t="str">
            <v>NO EXISTE EN EL OFICIAL</v>
          </cell>
        </row>
        <row r="1348">
          <cell r="A1348">
            <v>1340</v>
          </cell>
          <cell r="B1348" t="str">
            <v>Tapón Soldado 1"</v>
          </cell>
          <cell r="C1348" t="str">
            <v>un</v>
          </cell>
          <cell r="D1348">
            <v>789.85757199999989</v>
          </cell>
          <cell r="E1348">
            <v>707</v>
          </cell>
          <cell r="F1348" t="str">
            <v>PRECIO DE LISTA GERFOR S.A.</v>
          </cell>
          <cell r="H1348">
            <v>707</v>
          </cell>
          <cell r="I1348" t="str">
            <v>PRECIO DE LISTA GERFOR S.A.</v>
          </cell>
          <cell r="N1348">
            <v>0</v>
          </cell>
          <cell r="O1348" t="str">
            <v>NO EXISTE EN EL OFICIAL</v>
          </cell>
        </row>
        <row r="1349">
          <cell r="A1349">
            <v>1341</v>
          </cell>
          <cell r="B1349" t="str">
            <v>Tapón Soldado 1 1/4"</v>
          </cell>
          <cell r="C1349" t="str">
            <v>un</v>
          </cell>
          <cell r="D1349">
            <v>1904.81918</v>
          </cell>
          <cell r="E1349">
            <v>1705</v>
          </cell>
          <cell r="F1349" t="str">
            <v>PRECIO DE LISTA GERFOR S.A.</v>
          </cell>
          <cell r="H1349">
            <v>1705</v>
          </cell>
          <cell r="I1349" t="str">
            <v>PRECIO DE LISTA GERFOR S.A.</v>
          </cell>
          <cell r="N1349">
            <v>0</v>
          </cell>
          <cell r="O1349" t="str">
            <v>NO EXISTE EN EL OFICIAL</v>
          </cell>
        </row>
        <row r="1350">
          <cell r="A1350">
            <v>1342</v>
          </cell>
          <cell r="B1350" t="str">
            <v>Tapón Soldado 1 1/2"</v>
          </cell>
          <cell r="C1350" t="str">
            <v>un</v>
          </cell>
          <cell r="D1350">
            <v>2482.4095119999997</v>
          </cell>
          <cell r="E1350">
            <v>2222</v>
          </cell>
          <cell r="F1350" t="str">
            <v>PRECIO DE LISTA GERFOR S.A.</v>
          </cell>
          <cell r="H1350">
            <v>2222</v>
          </cell>
          <cell r="I1350" t="str">
            <v>PRECIO DE LISTA GERFOR S.A.</v>
          </cell>
          <cell r="N1350">
            <v>0</v>
          </cell>
          <cell r="O1350" t="str">
            <v>NO EXISTE EN EL OFICIAL</v>
          </cell>
        </row>
        <row r="1351">
          <cell r="A1351">
            <v>1343</v>
          </cell>
          <cell r="B1351" t="str">
            <v>Tapón Soldado 2"</v>
          </cell>
          <cell r="C1351" t="str">
            <v>un</v>
          </cell>
          <cell r="D1351">
            <v>3943.7018799999996</v>
          </cell>
          <cell r="E1351">
            <v>3530</v>
          </cell>
          <cell r="F1351" t="str">
            <v>PRECIO DE LISTA GERFOR S.A.</v>
          </cell>
          <cell r="H1351">
            <v>3530</v>
          </cell>
          <cell r="I1351" t="str">
            <v>PRECIO DE LISTA GERFOR S.A.</v>
          </cell>
          <cell r="N1351">
            <v>0</v>
          </cell>
          <cell r="O1351" t="str">
            <v>NO EXISTE EN EL OFICIAL</v>
          </cell>
        </row>
        <row r="1352">
          <cell r="A1352">
            <v>1344</v>
          </cell>
          <cell r="B1352" t="str">
            <v>Tapón Soldado 2 1/2"</v>
          </cell>
          <cell r="C1352" t="str">
            <v>un</v>
          </cell>
          <cell r="D1352">
            <v>9305.1254839999983</v>
          </cell>
          <cell r="E1352">
            <v>8329</v>
          </cell>
          <cell r="F1352" t="str">
            <v>PRECIO DE LISTA GERFOR S.A.</v>
          </cell>
          <cell r="H1352">
            <v>8329</v>
          </cell>
          <cell r="I1352" t="str">
            <v>PRECIO DE LISTA GERFOR S.A.</v>
          </cell>
          <cell r="N1352">
            <v>0</v>
          </cell>
          <cell r="O1352" t="str">
            <v>NO EXISTE EN EL OFICIAL</v>
          </cell>
        </row>
        <row r="1353">
          <cell r="A1353">
            <v>1345</v>
          </cell>
          <cell r="B1353" t="str">
            <v>Tapón Soldado 3"</v>
          </cell>
          <cell r="C1353" t="str">
            <v>un</v>
          </cell>
          <cell r="D1353">
            <v>15117.896271999998</v>
          </cell>
          <cell r="E1353">
            <v>13532</v>
          </cell>
          <cell r="F1353" t="str">
            <v>PRECIO DE LISTA GERFOR S.A.</v>
          </cell>
          <cell r="H1353">
            <v>13532</v>
          </cell>
          <cell r="I1353" t="str">
            <v>PRECIO DE LISTA GERFOR S.A.</v>
          </cell>
          <cell r="N1353">
            <v>0</v>
          </cell>
          <cell r="O1353" t="str">
            <v>NO EXISTE EN EL OFICIAL</v>
          </cell>
        </row>
        <row r="1354">
          <cell r="A1354">
            <v>1346</v>
          </cell>
          <cell r="B1354" t="str">
            <v>Tapón Soldado 4"</v>
          </cell>
          <cell r="C1354" t="str">
            <v>un</v>
          </cell>
          <cell r="D1354">
            <v>27450.622915999997</v>
          </cell>
          <cell r="E1354">
            <v>24571</v>
          </cell>
          <cell r="F1354" t="str">
            <v>PRECIO DE LISTA GERFOR S.A.</v>
          </cell>
          <cell r="H1354">
            <v>24571</v>
          </cell>
          <cell r="I1354" t="str">
            <v>PRECIO DE LISTA GERFOR S.A.</v>
          </cell>
          <cell r="N1354">
            <v>0</v>
          </cell>
          <cell r="O1354" t="str">
            <v>NO EXISTE EN EL OFICIAL</v>
          </cell>
        </row>
        <row r="1355">
          <cell r="A1355">
            <v>1347</v>
          </cell>
          <cell r="B1355" t="str">
            <v>Tee Presión 1/2"</v>
          </cell>
          <cell r="C1355" t="str">
            <v>un</v>
          </cell>
          <cell r="D1355">
            <v>455.81596799999994</v>
          </cell>
          <cell r="E1355">
            <v>408</v>
          </cell>
          <cell r="F1355" t="str">
            <v>PRECIO DE LISTA GERFOR S.A.</v>
          </cell>
          <cell r="H1355">
            <v>408</v>
          </cell>
          <cell r="I1355" t="str">
            <v>PRECIO DE LISTA GERFOR S.A.</v>
          </cell>
          <cell r="N1355">
            <v>0</v>
          </cell>
          <cell r="O1355" t="str">
            <v>NO EXISTE EN EL OFICIAL</v>
          </cell>
        </row>
        <row r="1356">
          <cell r="A1356">
            <v>1348</v>
          </cell>
          <cell r="B1356" t="str">
            <v>Tee Presión 3/4"</v>
          </cell>
          <cell r="C1356" t="str">
            <v>un</v>
          </cell>
          <cell r="D1356">
            <v>918.33511199999998</v>
          </cell>
          <cell r="E1356">
            <v>822</v>
          </cell>
          <cell r="F1356" t="str">
            <v>PRECIO DE LISTA GERFOR S.A.</v>
          </cell>
          <cell r="H1356">
            <v>822</v>
          </cell>
          <cell r="I1356" t="str">
            <v>PRECIO DE LISTA GERFOR S.A.</v>
          </cell>
          <cell r="N1356">
            <v>0</v>
          </cell>
          <cell r="O1356" t="str">
            <v>NO EXISTE EN EL OFICIAL</v>
          </cell>
        </row>
        <row r="1357">
          <cell r="A1357">
            <v>1349</v>
          </cell>
          <cell r="B1357" t="str">
            <v>Tee Presión 1"</v>
          </cell>
          <cell r="C1357" t="str">
            <v>un</v>
          </cell>
          <cell r="D1357">
            <v>1795.3339719999999</v>
          </cell>
          <cell r="E1357">
            <v>1607</v>
          </cell>
          <cell r="F1357" t="str">
            <v>PRECIO DE LISTA GERFOR S.A.</v>
          </cell>
          <cell r="H1357">
            <v>1607</v>
          </cell>
          <cell r="I1357" t="str">
            <v>PRECIO DE LISTA GERFOR S.A.</v>
          </cell>
          <cell r="N1357">
            <v>0</v>
          </cell>
          <cell r="O1357" t="str">
            <v>NO EXISTE EN EL OFICIAL</v>
          </cell>
        </row>
        <row r="1358">
          <cell r="A1358">
            <v>1350</v>
          </cell>
          <cell r="B1358" t="str">
            <v>Tee Presión 1 1/4"</v>
          </cell>
          <cell r="C1358" t="str">
            <v>un</v>
          </cell>
          <cell r="D1358">
            <v>4647.5353599999989</v>
          </cell>
          <cell r="E1358">
            <v>4160</v>
          </cell>
          <cell r="F1358" t="str">
            <v>PRECIO DE LISTA GERFOR S.A.</v>
          </cell>
          <cell r="H1358">
            <v>4160</v>
          </cell>
          <cell r="I1358" t="str">
            <v>PRECIO DE LISTA GERFOR S.A.</v>
          </cell>
          <cell r="N1358">
            <v>0</v>
          </cell>
          <cell r="O1358" t="str">
            <v>NO EXISTE EN EL OFICIAL</v>
          </cell>
        </row>
        <row r="1359">
          <cell r="A1359">
            <v>1351</v>
          </cell>
          <cell r="B1359" t="str">
            <v>Tee Presión 1 1/2"</v>
          </cell>
          <cell r="C1359" t="str">
            <v>un</v>
          </cell>
          <cell r="D1359">
            <v>6105.4761399999998</v>
          </cell>
          <cell r="E1359">
            <v>5465</v>
          </cell>
          <cell r="F1359" t="str">
            <v>PRECIO DE LISTA GERFOR S.A.</v>
          </cell>
          <cell r="H1359">
            <v>5465</v>
          </cell>
          <cell r="I1359" t="str">
            <v>PRECIO DE LISTA GERFOR S.A.</v>
          </cell>
          <cell r="N1359">
            <v>0</v>
          </cell>
          <cell r="O1359" t="str">
            <v>NO EXISTE EN EL OFICIAL</v>
          </cell>
        </row>
        <row r="1360">
          <cell r="A1360">
            <v>1352</v>
          </cell>
          <cell r="B1360" t="str">
            <v>Tee Presión 2"</v>
          </cell>
          <cell r="C1360" t="str">
            <v>un</v>
          </cell>
          <cell r="D1360">
            <v>9722.9567879999995</v>
          </cell>
          <cell r="E1360">
            <v>8703</v>
          </cell>
          <cell r="F1360" t="str">
            <v>PRECIO DE LISTA GERFOR S.A.</v>
          </cell>
          <cell r="H1360">
            <v>8703</v>
          </cell>
          <cell r="I1360" t="str">
            <v>PRECIO DE LISTA GERFOR S.A.</v>
          </cell>
          <cell r="N1360">
            <v>0</v>
          </cell>
          <cell r="O1360" t="str">
            <v>NO EXISTE EN EL OFICIAL</v>
          </cell>
        </row>
        <row r="1361">
          <cell r="A1361">
            <v>1353</v>
          </cell>
          <cell r="B1361" t="str">
            <v>Tee Presión 2 1/2"</v>
          </cell>
          <cell r="C1361" t="str">
            <v>un</v>
          </cell>
          <cell r="D1361">
            <v>23084.620947999996</v>
          </cell>
          <cell r="E1361">
            <v>20663</v>
          </cell>
          <cell r="F1361" t="str">
            <v>PRECIO DE LISTA GERFOR S.A.</v>
          </cell>
          <cell r="H1361">
            <v>20663</v>
          </cell>
          <cell r="I1361" t="str">
            <v>PRECIO DE LISTA GERFOR S.A.</v>
          </cell>
          <cell r="N1361">
            <v>0</v>
          </cell>
          <cell r="O1361" t="str">
            <v>NO EXISTE EN EL OFICIAL</v>
          </cell>
        </row>
        <row r="1362">
          <cell r="A1362">
            <v>1354</v>
          </cell>
          <cell r="B1362" t="str">
            <v>Tee Presión 3"</v>
          </cell>
          <cell r="C1362" t="str">
            <v>un</v>
          </cell>
          <cell r="D1362">
            <v>33056.712443999997</v>
          </cell>
          <cell r="E1362">
            <v>29589</v>
          </cell>
          <cell r="F1362" t="str">
            <v>PRECIO DE LISTA GERFOR S.A.</v>
          </cell>
          <cell r="H1362">
            <v>29589</v>
          </cell>
          <cell r="I1362" t="str">
            <v>PRECIO DE LISTA GERFOR S.A.</v>
          </cell>
          <cell r="N1362">
            <v>0</v>
          </cell>
          <cell r="O1362" t="str">
            <v>NO EXISTE EN EL OFICIAL</v>
          </cell>
        </row>
        <row r="1363">
          <cell r="A1363">
            <v>1355</v>
          </cell>
          <cell r="B1363" t="str">
            <v>Tee Presión 4"</v>
          </cell>
          <cell r="C1363" t="str">
            <v>un</v>
          </cell>
          <cell r="D1363">
            <v>71493.840823999984</v>
          </cell>
          <cell r="E1363">
            <v>63994</v>
          </cell>
          <cell r="F1363" t="str">
            <v>PRECIO DE LISTA GERFOR S.A.</v>
          </cell>
          <cell r="H1363">
            <v>63994</v>
          </cell>
          <cell r="I1363" t="str">
            <v>PRECIO DE LISTA GERFOR S.A.</v>
          </cell>
          <cell r="N1363">
            <v>0</v>
          </cell>
          <cell r="O1363" t="str">
            <v>NO EXISTE EN EL OFICIAL</v>
          </cell>
        </row>
        <row r="1364">
          <cell r="A1364">
            <v>1356</v>
          </cell>
          <cell r="B1364" t="str">
            <v>Tee Reducida 3/4"x1/2"</v>
          </cell>
          <cell r="C1364" t="str">
            <v>un</v>
          </cell>
          <cell r="D1364">
            <v>1276.9550279999999</v>
          </cell>
          <cell r="E1364">
            <v>1143</v>
          </cell>
          <cell r="F1364" t="str">
            <v>PRECIO DE LISTA GERFOR S.A.</v>
          </cell>
          <cell r="H1364">
            <v>1143</v>
          </cell>
          <cell r="I1364" t="str">
            <v>PRECIO DE LISTA GERFOR S.A.</v>
          </cell>
          <cell r="N1364">
            <v>0</v>
          </cell>
          <cell r="O1364" t="str">
            <v>NO EXISTE EN EL OFICIAL</v>
          </cell>
        </row>
        <row r="1365">
          <cell r="A1365">
            <v>1357</v>
          </cell>
          <cell r="B1365" t="str">
            <v>Tee Reducida 1"x1/2"</v>
          </cell>
          <cell r="C1365" t="str">
            <v>un</v>
          </cell>
          <cell r="D1365">
            <v>2501.4018439999995</v>
          </cell>
          <cell r="E1365">
            <v>2239</v>
          </cell>
          <cell r="F1365" t="str">
            <v>PRECIO DE LISTA GERFOR S.A.</v>
          </cell>
          <cell r="H1365">
            <v>2239</v>
          </cell>
          <cell r="I1365" t="str">
            <v>PRECIO DE LISTA GERFOR S.A.</v>
          </cell>
          <cell r="N1365">
            <v>0</v>
          </cell>
          <cell r="O1365" t="str">
            <v>NO EXISTE EN EL OFICIAL</v>
          </cell>
        </row>
        <row r="1366">
          <cell r="A1366">
            <v>1358</v>
          </cell>
          <cell r="B1366" t="str">
            <v>Tee Reducida 1"x3/4"</v>
          </cell>
          <cell r="C1366" t="str">
            <v>un</v>
          </cell>
          <cell r="D1366">
            <v>2501.4018439999995</v>
          </cell>
          <cell r="E1366">
            <v>2239</v>
          </cell>
          <cell r="F1366" t="str">
            <v>PRECIO DE LISTA GERFOR S.A.</v>
          </cell>
          <cell r="H1366">
            <v>2239</v>
          </cell>
          <cell r="I1366" t="str">
            <v>PRECIO DE LISTA GERFOR S.A.</v>
          </cell>
          <cell r="N1366">
            <v>0</v>
          </cell>
          <cell r="O1366" t="str">
            <v>NO EXISTE EN EL OFICIAL</v>
          </cell>
        </row>
        <row r="1367">
          <cell r="A1367">
            <v>1359</v>
          </cell>
          <cell r="B1367" t="str">
            <v>Unión Presión 1/2"</v>
          </cell>
          <cell r="C1367" t="str">
            <v>un</v>
          </cell>
          <cell r="D1367">
            <v>223.43919999999997</v>
          </cell>
          <cell r="E1367">
            <v>200</v>
          </cell>
          <cell r="F1367" t="str">
            <v>PRECIO DE LISTA GERFOR S.A.</v>
          </cell>
          <cell r="H1367">
            <v>200</v>
          </cell>
          <cell r="I1367" t="str">
            <v>PRECIO DE LISTA GERFOR S.A.</v>
          </cell>
          <cell r="N1367">
            <v>0</v>
          </cell>
          <cell r="O1367" t="str">
            <v>NO EXISTE EN EL OFICIAL</v>
          </cell>
        </row>
        <row r="1368">
          <cell r="A1368">
            <v>1360</v>
          </cell>
          <cell r="B1368" t="str">
            <v>Unión Presión 3/4"</v>
          </cell>
          <cell r="C1368" t="str">
            <v>un</v>
          </cell>
          <cell r="D1368">
            <v>417.83130399999993</v>
          </cell>
          <cell r="E1368">
            <v>374</v>
          </cell>
          <cell r="F1368" t="str">
            <v>PRECIO DE LISTA GERFOR S.A.</v>
          </cell>
          <cell r="H1368">
            <v>374</v>
          </cell>
          <cell r="I1368" t="str">
            <v>PRECIO DE LISTA GERFOR S.A.</v>
          </cell>
          <cell r="N1368">
            <v>0</v>
          </cell>
          <cell r="O1368" t="str">
            <v>NO EXISTE EN EL OFICIAL</v>
          </cell>
        </row>
        <row r="1369">
          <cell r="A1369">
            <v>1361</v>
          </cell>
          <cell r="B1369" t="str">
            <v>Unión Presión 1"</v>
          </cell>
          <cell r="C1369" t="str">
            <v>un</v>
          </cell>
          <cell r="D1369">
            <v>680.37236399999995</v>
          </cell>
          <cell r="E1369">
            <v>609</v>
          </cell>
          <cell r="F1369" t="str">
            <v>PRECIO DE LISTA GERFOR S.A.</v>
          </cell>
          <cell r="H1369">
            <v>609</v>
          </cell>
          <cell r="I1369" t="str">
            <v>PRECIO DE LISTA GERFOR S.A.</v>
          </cell>
          <cell r="N1369">
            <v>0</v>
          </cell>
          <cell r="O1369" t="str">
            <v>NO EXISTE EN EL OFICIAL</v>
          </cell>
        </row>
        <row r="1370">
          <cell r="A1370">
            <v>1362</v>
          </cell>
          <cell r="B1370" t="str">
            <v>Unión Presión 1 1/4"</v>
          </cell>
          <cell r="C1370" t="str">
            <v>un</v>
          </cell>
          <cell r="D1370">
            <v>1250.1423239999999</v>
          </cell>
          <cell r="E1370">
            <v>1119</v>
          </cell>
          <cell r="F1370" t="str">
            <v>PRECIO DE LISTA GERFOR S.A.</v>
          </cell>
          <cell r="H1370">
            <v>1119</v>
          </cell>
          <cell r="I1370" t="str">
            <v>PRECIO DE LISTA GERFOR S.A.</v>
          </cell>
          <cell r="N1370">
            <v>0</v>
          </cell>
          <cell r="O1370" t="str">
            <v>NO EXISTE EN EL OFICIAL</v>
          </cell>
        </row>
        <row r="1371">
          <cell r="A1371">
            <v>1363</v>
          </cell>
          <cell r="B1371" t="str">
            <v>Unión Presión 1 1/2"</v>
          </cell>
          <cell r="C1371" t="str">
            <v>un</v>
          </cell>
          <cell r="D1371">
            <v>1705.9582919999998</v>
          </cell>
          <cell r="E1371">
            <v>1527</v>
          </cell>
          <cell r="F1371" t="str">
            <v>PRECIO DE LISTA GERFOR S.A.</v>
          </cell>
          <cell r="H1371">
            <v>1527</v>
          </cell>
          <cell r="I1371" t="str">
            <v>PRECIO DE LISTA GERFOR S.A.</v>
          </cell>
          <cell r="N1371">
            <v>0</v>
          </cell>
          <cell r="O1371" t="str">
            <v>NO EXISTE EN EL OFICIAL</v>
          </cell>
        </row>
        <row r="1372">
          <cell r="A1372">
            <v>1364</v>
          </cell>
          <cell r="B1372" t="str">
            <v>Unión Presión 2"</v>
          </cell>
          <cell r="C1372" t="str">
            <v>un</v>
          </cell>
          <cell r="D1372">
            <v>2798.5759799999996</v>
          </cell>
          <cell r="E1372">
            <v>2505</v>
          </cell>
          <cell r="F1372" t="str">
            <v>PRECIO DE LISTA GERFOR S.A.</v>
          </cell>
          <cell r="H1372">
            <v>2505</v>
          </cell>
          <cell r="I1372" t="str">
            <v>PRECIO DE LISTA GERFOR S.A.</v>
          </cell>
          <cell r="N1372">
            <v>0</v>
          </cell>
          <cell r="O1372" t="str">
            <v>NO EXISTE EN EL OFICIAL</v>
          </cell>
        </row>
        <row r="1373">
          <cell r="A1373">
            <v>1365</v>
          </cell>
          <cell r="B1373" t="str">
            <v>Unión Presión 2 1/2"</v>
          </cell>
          <cell r="C1373" t="str">
            <v>un</v>
          </cell>
          <cell r="D1373">
            <v>10414.501111999998</v>
          </cell>
          <cell r="E1373">
            <v>9322</v>
          </cell>
          <cell r="F1373" t="str">
            <v>PRECIO DE LISTA GERFOR S.A.</v>
          </cell>
          <cell r="H1373">
            <v>9322</v>
          </cell>
          <cell r="I1373" t="str">
            <v>PRECIO DE LISTA GERFOR S.A.</v>
          </cell>
          <cell r="N1373">
            <v>0</v>
          </cell>
          <cell r="O1373" t="str">
            <v>NO EXISTE EN EL OFICIAL</v>
          </cell>
        </row>
        <row r="1374">
          <cell r="A1374">
            <v>1366</v>
          </cell>
          <cell r="B1374" t="str">
            <v>Unión Presión 3"</v>
          </cell>
          <cell r="C1374" t="str">
            <v>un</v>
          </cell>
          <cell r="D1374">
            <v>13723.635663999998</v>
          </cell>
          <cell r="E1374">
            <v>12284</v>
          </cell>
          <cell r="F1374" t="str">
            <v>PRECIO DE LISTA GERFOR S.A.</v>
          </cell>
          <cell r="H1374">
            <v>12284</v>
          </cell>
          <cell r="I1374" t="str">
            <v>PRECIO DE LISTA GERFOR S.A.</v>
          </cell>
          <cell r="N1374">
            <v>0</v>
          </cell>
          <cell r="O1374" t="str">
            <v>NO EXISTE EN EL OFICIAL</v>
          </cell>
        </row>
        <row r="1375">
          <cell r="A1375">
            <v>1367</v>
          </cell>
          <cell r="B1375" t="str">
            <v>Unión Presión 4"</v>
          </cell>
          <cell r="C1375" t="str">
            <v>un</v>
          </cell>
          <cell r="D1375">
            <v>29813.492455999996</v>
          </cell>
          <cell r="E1375">
            <v>26686</v>
          </cell>
          <cell r="F1375" t="str">
            <v>PRECIO DE LISTA GERFOR S.A.</v>
          </cell>
          <cell r="H1375">
            <v>26686</v>
          </cell>
          <cell r="I1375" t="str">
            <v>PRECIO DE LISTA GERFOR S.A.</v>
          </cell>
          <cell r="N1375">
            <v>0</v>
          </cell>
          <cell r="O1375" t="str">
            <v>NO EXISTE EN EL OFICIAL</v>
          </cell>
        </row>
        <row r="1376">
          <cell r="A1376">
            <v>1368</v>
          </cell>
          <cell r="B1376" t="str">
            <v>Universal 1/2"</v>
          </cell>
          <cell r="C1376" t="str">
            <v>un</v>
          </cell>
          <cell r="D1376">
            <v>2294.7205839999997</v>
          </cell>
          <cell r="E1376">
            <v>2054</v>
          </cell>
          <cell r="F1376" t="str">
            <v>PRECIO DE LISTA GERFOR S.A.</v>
          </cell>
          <cell r="H1376">
            <v>2054</v>
          </cell>
          <cell r="I1376" t="str">
            <v>PRECIO DE LISTA GERFOR S.A.</v>
          </cell>
          <cell r="N1376">
            <v>0</v>
          </cell>
          <cell r="O1376" t="str">
            <v>NO EXISTE EN EL OFICIAL</v>
          </cell>
        </row>
        <row r="1377">
          <cell r="A1377">
            <v>1369</v>
          </cell>
          <cell r="B1377" t="str">
            <v>Universal 3/4"</v>
          </cell>
          <cell r="C1377" t="str">
            <v>un</v>
          </cell>
          <cell r="D1377">
            <v>4073.2966159999996</v>
          </cell>
          <cell r="E1377">
            <v>3646</v>
          </cell>
          <cell r="F1377" t="str">
            <v>PRECIO DE LISTA GERFOR S.A.</v>
          </cell>
          <cell r="H1377">
            <v>3646</v>
          </cell>
          <cell r="I1377" t="str">
            <v>PRECIO DE LISTA GERFOR S.A.</v>
          </cell>
          <cell r="N1377">
            <v>0</v>
          </cell>
          <cell r="O1377" t="str">
            <v>NO EXISTE EN EL OFICIAL</v>
          </cell>
        </row>
        <row r="1378">
          <cell r="A1378">
            <v>1370</v>
          </cell>
          <cell r="B1378" t="str">
            <v>Universal 1"</v>
          </cell>
          <cell r="C1378" t="str">
            <v>un</v>
          </cell>
          <cell r="D1378">
            <v>6159.1015479999996</v>
          </cell>
          <cell r="E1378">
            <v>5513</v>
          </cell>
          <cell r="F1378" t="str">
            <v>PRECIO DE LISTA GERFOR S.A.</v>
          </cell>
          <cell r="H1378">
            <v>5513</v>
          </cell>
          <cell r="I1378" t="str">
            <v>PRECIO DE LISTA GERFOR S.A.</v>
          </cell>
          <cell r="N1378">
            <v>0</v>
          </cell>
          <cell r="O1378" t="str">
            <v>NO EXISTE EN EL OFICIAL</v>
          </cell>
        </row>
        <row r="1379">
          <cell r="A1379">
            <v>1371</v>
          </cell>
          <cell r="B1379" t="str">
            <v>Universal 1 1/4"</v>
          </cell>
          <cell r="C1379" t="str">
            <v>un</v>
          </cell>
          <cell r="D1379">
            <v>10071.521939999999</v>
          </cell>
          <cell r="E1379">
            <v>9015</v>
          </cell>
          <cell r="F1379" t="str">
            <v>PRECIO DE LISTA GERFOR S.A.</v>
          </cell>
          <cell r="H1379">
            <v>9015</v>
          </cell>
          <cell r="I1379" t="str">
            <v>PRECIO DE LISTA GERFOR S.A.</v>
          </cell>
          <cell r="N1379">
            <v>0</v>
          </cell>
          <cell r="O1379" t="str">
            <v>NO EXISTE EN EL OFICIAL</v>
          </cell>
        </row>
        <row r="1380">
          <cell r="A1380">
            <v>1372</v>
          </cell>
          <cell r="B1380" t="str">
            <v>Universal 1 1/2"</v>
          </cell>
          <cell r="C1380" t="str">
            <v>un</v>
          </cell>
          <cell r="D1380">
            <v>17286.373707999999</v>
          </cell>
          <cell r="E1380">
            <v>15473</v>
          </cell>
          <cell r="F1380" t="str">
            <v>PRECIO DE LISTA GERFOR S.A.</v>
          </cell>
          <cell r="H1380">
            <v>15473</v>
          </cell>
          <cell r="I1380" t="str">
            <v>PRECIO DE LISTA GERFOR S.A.</v>
          </cell>
          <cell r="N1380">
            <v>0</v>
          </cell>
          <cell r="O1380" t="str">
            <v>NO EXISTE EN EL OFICIAL</v>
          </cell>
        </row>
        <row r="1381">
          <cell r="A1381">
            <v>1373</v>
          </cell>
          <cell r="B1381" t="str">
            <v>Universal 2"</v>
          </cell>
          <cell r="C1381" t="str">
            <v>un</v>
          </cell>
          <cell r="D1381">
            <v>22095.902488</v>
          </cell>
          <cell r="E1381">
            <v>19778</v>
          </cell>
          <cell r="F1381" t="str">
            <v>PRECIO DE LISTA GERFOR S.A.</v>
          </cell>
          <cell r="H1381">
            <v>19778</v>
          </cell>
          <cell r="I1381" t="str">
            <v>PRECIO DE LISTA GERFOR S.A.</v>
          </cell>
          <cell r="N1381">
            <v>0</v>
          </cell>
          <cell r="O1381" t="str">
            <v>NO EXISTE EN EL OFICIAL</v>
          </cell>
        </row>
        <row r="1382">
          <cell r="A1382">
            <v>1374</v>
          </cell>
          <cell r="B1382" t="str">
            <v>Collar Derivación 2"x1/2"</v>
          </cell>
          <cell r="C1382" t="str">
            <v>un</v>
          </cell>
          <cell r="D1382">
            <v>7749.9886519999991</v>
          </cell>
          <cell r="E1382">
            <v>6937</v>
          </cell>
          <cell r="F1382" t="str">
            <v>PRECIO DE LISTA GERFOR S.A.</v>
          </cell>
          <cell r="H1382">
            <v>6937</v>
          </cell>
          <cell r="I1382" t="str">
            <v>PRECIO DE LISTA GERFOR S.A.</v>
          </cell>
          <cell r="N1382">
            <v>0</v>
          </cell>
          <cell r="O1382" t="str">
            <v>NO EXISTE EN EL OFICIAL</v>
          </cell>
        </row>
        <row r="1383">
          <cell r="A1383">
            <v>1375</v>
          </cell>
          <cell r="B1383" t="str">
            <v>Collar Derivación 2"x3/4"</v>
          </cell>
          <cell r="C1383" t="str">
            <v>un</v>
          </cell>
          <cell r="D1383">
            <v>7749.9886519999991</v>
          </cell>
          <cell r="E1383">
            <v>6937</v>
          </cell>
          <cell r="F1383" t="str">
            <v>PRECIO DE LISTA GERFOR S.A.</v>
          </cell>
          <cell r="H1383">
            <v>6937</v>
          </cell>
          <cell r="I1383" t="str">
            <v>PRECIO DE LISTA GERFOR S.A.</v>
          </cell>
          <cell r="N1383">
            <v>0</v>
          </cell>
          <cell r="O1383" t="str">
            <v>NO EXISTE EN EL OFICIAL</v>
          </cell>
        </row>
        <row r="1384">
          <cell r="A1384">
            <v>1376</v>
          </cell>
          <cell r="B1384" t="str">
            <v>Collar Derivación 2 1/2"x1/2"</v>
          </cell>
          <cell r="C1384" t="str">
            <v>un</v>
          </cell>
          <cell r="D1384">
            <v>7749.9886519999991</v>
          </cell>
          <cell r="E1384">
            <v>6937</v>
          </cell>
          <cell r="F1384" t="str">
            <v>PRECIO DE LISTA GERFOR S.A.</v>
          </cell>
          <cell r="H1384">
            <v>6937</v>
          </cell>
          <cell r="I1384" t="str">
            <v>PRECIO DE LISTA GERFOR S.A.</v>
          </cell>
          <cell r="N1384">
            <v>0</v>
          </cell>
          <cell r="O1384" t="str">
            <v>NO EXISTE EN EL OFICIAL</v>
          </cell>
        </row>
        <row r="1385">
          <cell r="A1385">
            <v>1377</v>
          </cell>
          <cell r="B1385" t="str">
            <v>Collar Derivación 3"x1/2"</v>
          </cell>
          <cell r="C1385" t="str">
            <v>un</v>
          </cell>
          <cell r="D1385">
            <v>15499.977303999998</v>
          </cell>
          <cell r="E1385">
            <v>13874</v>
          </cell>
          <cell r="F1385" t="str">
            <v>PRECIO DE LISTA GERFOR S.A.</v>
          </cell>
          <cell r="H1385">
            <v>13874</v>
          </cell>
          <cell r="I1385" t="str">
            <v>PRECIO DE LISTA GERFOR S.A.</v>
          </cell>
          <cell r="N1385">
            <v>0</v>
          </cell>
          <cell r="O1385" t="str">
            <v>NO EXISTE EN EL OFICIAL</v>
          </cell>
        </row>
        <row r="1386">
          <cell r="A1386">
            <v>1378</v>
          </cell>
          <cell r="B1386" t="str">
            <v>Collar Derivación 3"x3/4"</v>
          </cell>
          <cell r="C1386" t="str">
            <v>un</v>
          </cell>
          <cell r="D1386">
            <v>15499.977303999998</v>
          </cell>
          <cell r="E1386">
            <v>13874</v>
          </cell>
          <cell r="F1386" t="str">
            <v>PRECIO DE LISTA GERFOR S.A.</v>
          </cell>
          <cell r="H1386">
            <v>13874</v>
          </cell>
          <cell r="I1386" t="str">
            <v>PRECIO DE LISTA GERFOR S.A.</v>
          </cell>
          <cell r="N1386">
            <v>0</v>
          </cell>
          <cell r="O1386" t="str">
            <v>NO EXISTE EN EL OFICIAL</v>
          </cell>
        </row>
        <row r="1387">
          <cell r="A1387">
            <v>1379</v>
          </cell>
          <cell r="B1387" t="str">
            <v>Collar Derivación 4"x1/2"</v>
          </cell>
          <cell r="C1387" t="str">
            <v>un</v>
          </cell>
          <cell r="D1387">
            <v>17543.328787999999</v>
          </cell>
          <cell r="E1387">
            <v>15703</v>
          </cell>
          <cell r="F1387" t="str">
            <v>PRECIO DE LISTA GERFOR S.A.</v>
          </cell>
          <cell r="H1387">
            <v>15703</v>
          </cell>
          <cell r="I1387" t="str">
            <v>PRECIO DE LISTA GERFOR S.A.</v>
          </cell>
          <cell r="N1387">
            <v>0</v>
          </cell>
          <cell r="O1387" t="str">
            <v>NO EXISTE EN EL OFICIAL</v>
          </cell>
        </row>
        <row r="1388">
          <cell r="A1388">
            <v>1380</v>
          </cell>
          <cell r="B1388" t="str">
            <v>Collar Derivación 4"x3/4"</v>
          </cell>
          <cell r="C1388" t="str">
            <v>un</v>
          </cell>
          <cell r="D1388">
            <v>17543.328787999999</v>
          </cell>
          <cell r="E1388">
            <v>15703</v>
          </cell>
          <cell r="F1388" t="str">
            <v>PRECIO DE LISTA GERFOR S.A.</v>
          </cell>
          <cell r="H1388">
            <v>15703</v>
          </cell>
          <cell r="I1388" t="str">
            <v>PRECIO DE LISTA GERFOR S.A.</v>
          </cell>
          <cell r="N1388">
            <v>0</v>
          </cell>
          <cell r="O1388" t="str">
            <v>NO EXISTE EN EL OFICIAL</v>
          </cell>
        </row>
        <row r="1389">
          <cell r="A1389">
            <v>1381</v>
          </cell>
          <cell r="B1389" t="str">
            <v>Collar Derivación 6"x1/2"</v>
          </cell>
          <cell r="C1389" t="str">
            <v>un</v>
          </cell>
          <cell r="D1389">
            <v>22301.466551999998</v>
          </cell>
          <cell r="E1389">
            <v>19962</v>
          </cell>
          <cell r="F1389" t="str">
            <v>PRECIO DE LISTA GERFOR S.A.</v>
          </cell>
          <cell r="H1389">
            <v>19962</v>
          </cell>
          <cell r="I1389" t="str">
            <v>PRECIO DE LISTA GERFOR S.A.</v>
          </cell>
          <cell r="N1389">
            <v>0</v>
          </cell>
          <cell r="O1389" t="str">
            <v>NO EXISTE EN EL OFICIAL</v>
          </cell>
        </row>
        <row r="1390">
          <cell r="A1390">
            <v>1382</v>
          </cell>
          <cell r="B1390" t="str">
            <v>Collar Derivación 6"x3/4"</v>
          </cell>
          <cell r="C1390" t="str">
            <v>un</v>
          </cell>
          <cell r="D1390">
            <v>22301.466551999998</v>
          </cell>
          <cell r="E1390">
            <v>19962</v>
          </cell>
          <cell r="F1390" t="str">
            <v>PRECIO DE LISTA GERFOR S.A.</v>
          </cell>
          <cell r="H1390">
            <v>19962</v>
          </cell>
          <cell r="I1390" t="str">
            <v>PRECIO DE LISTA GERFOR S.A.</v>
          </cell>
          <cell r="N1390">
            <v>0</v>
          </cell>
          <cell r="O1390" t="str">
            <v>NO EXISTE EN EL OFICIAL</v>
          </cell>
        </row>
        <row r="1391">
          <cell r="A1391">
            <v>1383</v>
          </cell>
          <cell r="B1391" t="str">
            <v>Tubería de riego RDE 21 1/2"</v>
          </cell>
          <cell r="C1391" t="str">
            <v>m</v>
          </cell>
          <cell r="D1391">
            <v>1718.2474479999998</v>
          </cell>
          <cell r="E1391">
            <v>1538</v>
          </cell>
          <cell r="F1391" t="str">
            <v>PRECIO DE LISTA GERFOR S.A.</v>
          </cell>
          <cell r="H1391">
            <v>1538</v>
          </cell>
          <cell r="I1391" t="str">
            <v>PRECIO DE LISTA GERFOR S.A.</v>
          </cell>
          <cell r="N1391">
            <v>0</v>
          </cell>
          <cell r="O1391" t="str">
            <v>NO EXISTE EN EL OFICIAL</v>
          </cell>
        </row>
        <row r="1392">
          <cell r="A1392">
            <v>1384</v>
          </cell>
          <cell r="B1392" t="str">
            <v>Tubería de riego RDE 26 3/4"</v>
          </cell>
          <cell r="C1392" t="str">
            <v>m</v>
          </cell>
          <cell r="D1392">
            <v>2289.5070026666663</v>
          </cell>
          <cell r="E1392">
            <v>2049.3333333333335</v>
          </cell>
          <cell r="F1392" t="str">
            <v>PRECIO DE LISTA GERFOR S.A.</v>
          </cell>
          <cell r="H1392">
            <v>2049.3333333333335</v>
          </cell>
          <cell r="I1392" t="str">
            <v>PRECIO DE LISTA GERFOR S.A.</v>
          </cell>
          <cell r="N1392">
            <v>0</v>
          </cell>
          <cell r="O1392" t="str">
            <v>NO EXISTE EN EL OFICIAL</v>
          </cell>
        </row>
        <row r="1393">
          <cell r="A1393">
            <v>1385</v>
          </cell>
          <cell r="B1393" t="str">
            <v>Tubería de riego RDE 26 1"</v>
          </cell>
          <cell r="C1393" t="str">
            <v>m</v>
          </cell>
          <cell r="D1393">
            <v>3578.5649873333327</v>
          </cell>
          <cell r="E1393">
            <v>3203.1666666666665</v>
          </cell>
          <cell r="F1393" t="str">
            <v>PRECIO DE LISTA GERFOR S.A.</v>
          </cell>
          <cell r="H1393">
            <v>3203.1666666666665</v>
          </cell>
          <cell r="I1393" t="str">
            <v>PRECIO DE LISTA GERFOR S.A.</v>
          </cell>
          <cell r="N1393">
            <v>0</v>
          </cell>
          <cell r="O1393" t="str">
            <v>NO EXISTE EN EL OFICIAL</v>
          </cell>
        </row>
        <row r="1394">
          <cell r="A1394">
            <v>1386</v>
          </cell>
          <cell r="B1394" t="str">
            <v>Tubería de riego RDE 26 1 1/4"</v>
          </cell>
          <cell r="C1394" t="str">
            <v>m</v>
          </cell>
          <cell r="D1394">
            <v>5378.1815439999991</v>
          </cell>
          <cell r="E1394">
            <v>4814</v>
          </cell>
          <cell r="F1394" t="str">
            <v>PRECIO DE LISTA GERFOR S.A.</v>
          </cell>
          <cell r="H1394">
            <v>4814</v>
          </cell>
          <cell r="I1394" t="str">
            <v>PRECIO DE LISTA GERFOR S.A.</v>
          </cell>
          <cell r="N1394">
            <v>0</v>
          </cell>
          <cell r="O1394" t="str">
            <v>NO EXISTE EN EL OFICIAL</v>
          </cell>
        </row>
        <row r="1395">
          <cell r="A1395">
            <v>1387</v>
          </cell>
          <cell r="B1395" t="str">
            <v>Tubería de riego RDE 26 1 1/2"</v>
          </cell>
          <cell r="C1395" t="str">
            <v>m</v>
          </cell>
          <cell r="D1395">
            <v>6828.4881513333321</v>
          </cell>
          <cell r="E1395">
            <v>6112.166666666667</v>
          </cell>
          <cell r="F1395" t="str">
            <v>PRECIO DE LISTA GERFOR S.A.</v>
          </cell>
          <cell r="H1395">
            <v>6112.166666666667</v>
          </cell>
          <cell r="I1395" t="str">
            <v>PRECIO DE LISTA GERFOR S.A.</v>
          </cell>
          <cell r="N1395">
            <v>0</v>
          </cell>
          <cell r="O1395" t="str">
            <v>NO EXISTE EN EL OFICIAL</v>
          </cell>
        </row>
        <row r="1396">
          <cell r="A1396">
            <v>1388</v>
          </cell>
          <cell r="B1396" t="str">
            <v>Tee doble riego 2"x1/2"</v>
          </cell>
          <cell r="C1396" t="str">
            <v>un</v>
          </cell>
          <cell r="D1396">
            <v>7331.0401519999987</v>
          </cell>
          <cell r="E1396">
            <v>6562</v>
          </cell>
          <cell r="F1396" t="str">
            <v>PRECIO DE LISTA GERFOR S.A.</v>
          </cell>
          <cell r="H1396">
            <v>6562</v>
          </cell>
          <cell r="I1396" t="str">
            <v>PRECIO DE LISTA GERFOR S.A.</v>
          </cell>
          <cell r="N1396">
            <v>0</v>
          </cell>
          <cell r="O1396" t="str">
            <v>NO EXISTE EN EL OFICIAL</v>
          </cell>
        </row>
        <row r="1397">
          <cell r="A1397">
            <v>1389</v>
          </cell>
          <cell r="B1397" t="str">
            <v>Tee doble riego 2"x3/4"</v>
          </cell>
          <cell r="C1397" t="str">
            <v>un</v>
          </cell>
          <cell r="D1397">
            <v>7496.3851599999989</v>
          </cell>
          <cell r="E1397">
            <v>6710</v>
          </cell>
          <cell r="F1397" t="str">
            <v>PRECIO DE LISTA GERFOR S.A.</v>
          </cell>
          <cell r="H1397">
            <v>6710</v>
          </cell>
          <cell r="I1397" t="str">
            <v>PRECIO DE LISTA GERFOR S.A.</v>
          </cell>
          <cell r="N1397">
            <v>0</v>
          </cell>
          <cell r="O1397" t="str">
            <v>NO EXISTE EN EL OFICIAL</v>
          </cell>
        </row>
        <row r="1398">
          <cell r="A1398">
            <v>1390</v>
          </cell>
          <cell r="B1398" t="str">
            <v>Tuberia riego con campana RDE 51 3"</v>
          </cell>
          <cell r="C1398" t="str">
            <v>m</v>
          </cell>
          <cell r="D1398">
            <v>9249.4518833333314</v>
          </cell>
          <cell r="E1398">
            <v>8279.1666666666661</v>
          </cell>
          <cell r="F1398" t="str">
            <v>PRECIO DE LISTA GERFOR S.A.</v>
          </cell>
          <cell r="H1398">
            <v>8279.1666666666661</v>
          </cell>
          <cell r="I1398" t="str">
            <v>PRECIO DE LISTA GERFOR S.A.</v>
          </cell>
          <cell r="N1398">
            <v>0</v>
          </cell>
          <cell r="O1398" t="str">
            <v>NO EXISTE EN EL OFICIAL</v>
          </cell>
        </row>
        <row r="1399">
          <cell r="A1399">
            <v>1391</v>
          </cell>
          <cell r="B1399" t="str">
            <v>Tuberia riego con campana RDE 51 4"</v>
          </cell>
          <cell r="C1399" t="str">
            <v>m</v>
          </cell>
          <cell r="D1399">
            <v>14929.462546666666</v>
          </cell>
          <cell r="E1399">
            <v>13363.333333333334</v>
          </cell>
          <cell r="F1399" t="str">
            <v>PRECIO DE LISTA GERFOR S.A.</v>
          </cell>
          <cell r="H1399">
            <v>13363.333333333334</v>
          </cell>
          <cell r="I1399" t="str">
            <v>PRECIO DE LISTA GERFOR S.A.</v>
          </cell>
          <cell r="N1399">
            <v>0</v>
          </cell>
          <cell r="O1399" t="str">
            <v>NO EXISTE EN EL OFICIAL</v>
          </cell>
        </row>
        <row r="1400">
          <cell r="A1400">
            <v>1392</v>
          </cell>
          <cell r="B1400" t="str">
            <v>Tuberia riego con campana RDE 51 6"</v>
          </cell>
          <cell r="C1400" t="str">
            <v>m</v>
          </cell>
          <cell r="D1400">
            <v>32003.010416666664</v>
          </cell>
          <cell r="E1400">
            <v>28645.833333333332</v>
          </cell>
          <cell r="F1400" t="str">
            <v>PRECIO DE LISTA GERFOR S.A.</v>
          </cell>
          <cell r="H1400">
            <v>28645.833333333332</v>
          </cell>
          <cell r="I1400" t="str">
            <v>PRECIO DE LISTA GERFOR S.A.</v>
          </cell>
          <cell r="N1400">
            <v>0</v>
          </cell>
          <cell r="O1400" t="str">
            <v>NO EXISTE EN EL OFICIAL</v>
          </cell>
        </row>
        <row r="1401">
          <cell r="A1401">
            <v>1393</v>
          </cell>
          <cell r="B1401" t="str">
            <v>Tuberia riego con campana RDE 51 8"</v>
          </cell>
          <cell r="C1401" t="str">
            <v>m</v>
          </cell>
          <cell r="D1401">
            <v>54264.630311333327</v>
          </cell>
          <cell r="E1401">
            <v>48572.166666666664</v>
          </cell>
          <cell r="F1401" t="str">
            <v>PRECIO DE LISTA GERFOR S.A.</v>
          </cell>
          <cell r="H1401">
            <v>48572.166666666664</v>
          </cell>
          <cell r="I1401" t="str">
            <v>PRECIO DE LISTA GERFOR S.A.</v>
          </cell>
          <cell r="N1401">
            <v>0</v>
          </cell>
          <cell r="O1401" t="str">
            <v>NO EXISTE EN EL OFICIAL</v>
          </cell>
        </row>
        <row r="1402">
          <cell r="A1402">
            <v>1394</v>
          </cell>
          <cell r="B1402" t="str">
            <v>Tuberia riego con campana RDE 51 10"</v>
          </cell>
          <cell r="C1402" t="str">
            <v>m</v>
          </cell>
          <cell r="D1402">
            <v>83889.689041999984</v>
          </cell>
          <cell r="E1402">
            <v>75089.5</v>
          </cell>
          <cell r="F1402" t="str">
            <v>PRECIO DE LISTA GERFOR S.A.</v>
          </cell>
          <cell r="H1402">
            <v>75089.5</v>
          </cell>
          <cell r="I1402" t="str">
            <v>PRECIO DE LISTA GERFOR S.A.</v>
          </cell>
          <cell r="N1402">
            <v>0</v>
          </cell>
          <cell r="O1402" t="str">
            <v>NO EXISTE EN EL OFICIAL</v>
          </cell>
        </row>
        <row r="1403">
          <cell r="A1403">
            <v>1395</v>
          </cell>
          <cell r="B1403" t="str">
            <v>Tuberia riego con campana RDE 51 12"</v>
          </cell>
          <cell r="C1403" t="str">
            <v>m</v>
          </cell>
          <cell r="D1403">
            <v>120602.98399399998</v>
          </cell>
          <cell r="E1403">
            <v>107951.5</v>
          </cell>
          <cell r="F1403" t="str">
            <v>PRECIO DE LISTA GERFOR S.A.</v>
          </cell>
          <cell r="H1403">
            <v>107951.5</v>
          </cell>
          <cell r="I1403" t="str">
            <v>PRECIO DE LISTA GERFOR S.A.</v>
          </cell>
          <cell r="N1403">
            <v>0</v>
          </cell>
          <cell r="O1403" t="str">
            <v>NO EXISTE EN EL OFICIAL</v>
          </cell>
        </row>
        <row r="1404">
          <cell r="A1404">
            <v>1396</v>
          </cell>
          <cell r="B1404" t="str">
            <v>Tuberia presión con campana RDE 21 2"</v>
          </cell>
          <cell r="C1404" t="str">
            <v>m</v>
          </cell>
          <cell r="D1404">
            <v>9561.5219659999984</v>
          </cell>
          <cell r="E1404">
            <v>8558.5</v>
          </cell>
          <cell r="F1404" t="str">
            <v>PRECIO DE LISTA GERFOR S.A.</v>
          </cell>
          <cell r="H1404">
            <v>8558.5</v>
          </cell>
          <cell r="I1404" t="str">
            <v>PRECIO DE LISTA GERFOR S.A.</v>
          </cell>
          <cell r="N1404">
            <v>0</v>
          </cell>
          <cell r="O1404" t="str">
            <v>NO EXISTE EN EL OFICIAL</v>
          </cell>
        </row>
        <row r="1405">
          <cell r="A1405">
            <v>1397</v>
          </cell>
          <cell r="B1405" t="str">
            <v>Tuberia presión con campana RDE 21 2 1/2"</v>
          </cell>
          <cell r="C1405" t="str">
            <v>m</v>
          </cell>
          <cell r="D1405">
            <v>14446.647675333332</v>
          </cell>
          <cell r="E1405">
            <v>12931.166666666666</v>
          </cell>
          <cell r="F1405" t="str">
            <v>PRECIO DE LISTA GERFOR S.A.</v>
          </cell>
          <cell r="H1405">
            <v>12931.166666666666</v>
          </cell>
          <cell r="I1405" t="str">
            <v>PRECIO DE LISTA GERFOR S.A.</v>
          </cell>
          <cell r="N1405">
            <v>0</v>
          </cell>
          <cell r="O1405" t="str">
            <v>NO EXISTE EN EL OFICIAL</v>
          </cell>
        </row>
        <row r="1406">
          <cell r="A1406">
            <v>1398</v>
          </cell>
          <cell r="B1406" t="str">
            <v>Tuberia presión con campana RDE 21 3"</v>
          </cell>
          <cell r="C1406" t="str">
            <v>m</v>
          </cell>
          <cell r="D1406">
            <v>19591.893853333331</v>
          </cell>
          <cell r="E1406">
            <v>17536.666666666668</v>
          </cell>
          <cell r="F1406" t="str">
            <v>PRECIO DE LISTA GERFOR S.A.</v>
          </cell>
          <cell r="H1406">
            <v>17536.666666666668</v>
          </cell>
          <cell r="I1406" t="str">
            <v>PRECIO DE LISTA GERFOR S.A.</v>
          </cell>
          <cell r="N1406">
            <v>0</v>
          </cell>
          <cell r="O1406" t="str">
            <v>NO EXISTE EN EL OFICIAL</v>
          </cell>
        </row>
        <row r="1407">
          <cell r="A1407">
            <v>1399</v>
          </cell>
          <cell r="B1407" t="str">
            <v>Tuberia presión con campana RDE 21 4"</v>
          </cell>
          <cell r="C1407" t="str">
            <v>m</v>
          </cell>
          <cell r="D1407">
            <v>32327.369655333328</v>
          </cell>
          <cell r="E1407">
            <v>28936.166666666668</v>
          </cell>
          <cell r="F1407" t="str">
            <v>PRECIO DE LISTA GERFOR S.A.</v>
          </cell>
          <cell r="H1407">
            <v>28936.166666666668</v>
          </cell>
          <cell r="I1407" t="str">
            <v>PRECIO DE LISTA GERFOR S.A.</v>
          </cell>
          <cell r="N1407">
            <v>0</v>
          </cell>
          <cell r="O1407" t="str">
            <v>NO EXISTE EN EL OFICIAL</v>
          </cell>
        </row>
        <row r="1408">
          <cell r="A1408">
            <v>1400</v>
          </cell>
          <cell r="B1408" t="str">
            <v>Tuberia presión con campana RDE 21 6"</v>
          </cell>
          <cell r="C1408" t="str">
            <v>m</v>
          </cell>
          <cell r="D1408">
            <v>70175.177145333335</v>
          </cell>
          <cell r="E1408">
            <v>62813.666666666664</v>
          </cell>
          <cell r="F1408" t="str">
            <v>PRECIO DE LISTA GERFOR S.A.</v>
          </cell>
          <cell r="H1408">
            <v>62813.666666666664</v>
          </cell>
          <cell r="I1408" t="str">
            <v>PRECIO DE LISTA GERFOR S.A.</v>
          </cell>
          <cell r="N1408">
            <v>0</v>
          </cell>
          <cell r="O1408" t="str">
            <v>NO EXISTE EN EL OFICIAL</v>
          </cell>
        </row>
        <row r="1409">
          <cell r="A1409">
            <v>1401</v>
          </cell>
          <cell r="B1409" t="str">
            <v>Tuberia presión con campana RDE 21 8"</v>
          </cell>
          <cell r="C1409" t="str">
            <v>m</v>
          </cell>
          <cell r="D1409">
            <v>118937.80335599999</v>
          </cell>
          <cell r="E1409">
            <v>106461</v>
          </cell>
          <cell r="F1409" t="str">
            <v>PRECIO DE LISTA GERFOR S.A.</v>
          </cell>
          <cell r="H1409">
            <v>106461</v>
          </cell>
          <cell r="I1409" t="str">
            <v>PRECIO DE LISTA GERFOR S.A.</v>
          </cell>
          <cell r="N1409">
            <v>0</v>
          </cell>
          <cell r="O1409" t="str">
            <v>NO EXISTE EN EL OFICIAL</v>
          </cell>
        </row>
        <row r="1410">
          <cell r="A1410">
            <v>1402</v>
          </cell>
          <cell r="B1410" t="str">
            <v>Tuberia presión con campana RDE 21 10"</v>
          </cell>
          <cell r="C1410" t="str">
            <v>m</v>
          </cell>
          <cell r="D1410">
            <v>184053.94461466666</v>
          </cell>
          <cell r="E1410">
            <v>164746.33333333334</v>
          </cell>
          <cell r="F1410" t="str">
            <v>PRECIO DE LISTA GERFOR S.A.</v>
          </cell>
          <cell r="H1410">
            <v>164746.33333333334</v>
          </cell>
          <cell r="I1410" t="str">
            <v>PRECIO DE LISTA GERFOR S.A.</v>
          </cell>
          <cell r="N1410">
            <v>0</v>
          </cell>
          <cell r="O1410" t="str">
            <v>NO EXISTE EN EL OFICIAL</v>
          </cell>
        </row>
        <row r="1411">
          <cell r="A1411">
            <v>1403</v>
          </cell>
          <cell r="B1411" t="str">
            <v>Tuberia presión con campana RDE 21 12"</v>
          </cell>
          <cell r="C1411" t="str">
            <v>m</v>
          </cell>
          <cell r="D1411">
            <v>258877.21571799996</v>
          </cell>
          <cell r="E1411">
            <v>231720.5</v>
          </cell>
          <cell r="F1411" t="str">
            <v>PRECIO DE LISTA GERFOR S.A.</v>
          </cell>
          <cell r="H1411">
            <v>231720.5</v>
          </cell>
          <cell r="I1411" t="str">
            <v>PRECIO DE LISTA GERFOR S.A.</v>
          </cell>
          <cell r="N1411">
            <v>0</v>
          </cell>
          <cell r="O1411" t="str">
            <v>NO EXISTE EN EL OFICIAL</v>
          </cell>
        </row>
        <row r="1412">
          <cell r="A1412">
            <v>1404</v>
          </cell>
          <cell r="B1412" t="str">
            <v>Tuberia presión con campana RDE 21 14"</v>
          </cell>
          <cell r="C1412" t="str">
            <v>m</v>
          </cell>
          <cell r="D1412">
            <v>266890.49022733327</v>
          </cell>
          <cell r="E1412">
            <v>238893.16666666666</v>
          </cell>
          <cell r="F1412" t="str">
            <v>PRECIO DE LISTA GERFOR S.A.</v>
          </cell>
          <cell r="H1412">
            <v>238893.16666666666</v>
          </cell>
          <cell r="I1412" t="str">
            <v>PRECIO DE LISTA GERFOR S.A.</v>
          </cell>
          <cell r="N1412">
            <v>0</v>
          </cell>
          <cell r="O1412" t="str">
            <v>NO EXISTE EN EL OFICIAL</v>
          </cell>
        </row>
        <row r="1413">
          <cell r="A1413">
            <v>1405</v>
          </cell>
          <cell r="B1413" t="str">
            <v>Tuberia presión con campana RDE 26 2"</v>
          </cell>
          <cell r="C1413" t="str">
            <v>m</v>
          </cell>
          <cell r="D1413">
            <v>8115.8703419999993</v>
          </cell>
          <cell r="E1413">
            <v>7264.5</v>
          </cell>
          <cell r="F1413" t="str">
            <v>PRECIO DE LISTA GERFOR S.A.</v>
          </cell>
          <cell r="H1413">
            <v>7264.5</v>
          </cell>
          <cell r="I1413" t="str">
            <v>PRECIO DE LISTA GERFOR S.A.</v>
          </cell>
          <cell r="N1413">
            <v>0</v>
          </cell>
          <cell r="O1413" t="str">
            <v>NO EXISTE EN EL OFICIAL</v>
          </cell>
        </row>
        <row r="1414">
          <cell r="A1414">
            <v>1406</v>
          </cell>
          <cell r="B1414" t="str">
            <v>Tuberia presión con campana RDE 26 2 1/2"</v>
          </cell>
          <cell r="C1414" t="str">
            <v>m</v>
          </cell>
          <cell r="D1414">
            <v>11637.644532666665</v>
          </cell>
          <cell r="E1414">
            <v>10416.833333333334</v>
          </cell>
          <cell r="F1414" t="str">
            <v>PRECIO DE LISTA GERFOR S.A.</v>
          </cell>
          <cell r="H1414">
            <v>10416.833333333334</v>
          </cell>
          <cell r="I1414" t="str">
            <v>PRECIO DE LISTA GERFOR S.A.</v>
          </cell>
          <cell r="N1414">
            <v>0</v>
          </cell>
          <cell r="O1414" t="str">
            <v>NO EXISTE EN EL OFICIAL</v>
          </cell>
        </row>
        <row r="1415">
          <cell r="A1415">
            <v>1407</v>
          </cell>
          <cell r="B1415" t="str">
            <v>Tuberia presión con campana RDE 26 3"</v>
          </cell>
          <cell r="C1415" t="str">
            <v>m</v>
          </cell>
          <cell r="D1415">
            <v>16075.147044666664</v>
          </cell>
          <cell r="E1415">
            <v>14388.833333333334</v>
          </cell>
          <cell r="F1415" t="str">
            <v>PRECIO DE LISTA GERFOR S.A.</v>
          </cell>
          <cell r="H1415">
            <v>14388.833333333334</v>
          </cell>
          <cell r="I1415" t="str">
            <v>PRECIO DE LISTA GERFOR S.A.</v>
          </cell>
          <cell r="N1415">
            <v>0</v>
          </cell>
          <cell r="O1415" t="str">
            <v>NO EXISTE EN EL OFICIAL</v>
          </cell>
        </row>
        <row r="1416">
          <cell r="A1416">
            <v>1408</v>
          </cell>
          <cell r="B1416" t="str">
            <v>Tuberia presión con campana RDE 26 4"</v>
          </cell>
          <cell r="C1416" t="str">
            <v>m</v>
          </cell>
          <cell r="D1416">
            <v>26530.239611333331</v>
          </cell>
          <cell r="E1416">
            <v>23747.166666666668</v>
          </cell>
          <cell r="F1416" t="str">
            <v>PRECIO DE LISTA GERFOR S.A.</v>
          </cell>
          <cell r="H1416">
            <v>23747.166666666668</v>
          </cell>
          <cell r="I1416" t="str">
            <v>PRECIO DE LISTA GERFOR S.A.</v>
          </cell>
          <cell r="N1416">
            <v>0</v>
          </cell>
          <cell r="O1416" t="str">
            <v>NO EXISTE EN EL OFICIAL</v>
          </cell>
        </row>
        <row r="1417">
          <cell r="A1417">
            <v>1409</v>
          </cell>
          <cell r="B1417" t="str">
            <v>Tuberia presión con campana RDE 26 6"</v>
          </cell>
          <cell r="C1417" t="str">
            <v>m</v>
          </cell>
          <cell r="D1417">
            <v>57473.217223333326</v>
          </cell>
          <cell r="E1417">
            <v>51444.166666666664</v>
          </cell>
          <cell r="F1417" t="str">
            <v>PRECIO DE LISTA GERFOR S.A.</v>
          </cell>
          <cell r="H1417">
            <v>51444.166666666664</v>
          </cell>
          <cell r="I1417" t="str">
            <v>PRECIO DE LISTA GERFOR S.A.</v>
          </cell>
          <cell r="N1417">
            <v>0</v>
          </cell>
          <cell r="O1417" t="str">
            <v>NO EXISTE EN EL OFICIAL</v>
          </cell>
        </row>
        <row r="1418">
          <cell r="A1418">
            <v>1410</v>
          </cell>
          <cell r="B1418" t="str">
            <v>Tuberia presión con campana RDE 26 8"</v>
          </cell>
          <cell r="C1418" t="str">
            <v>m</v>
          </cell>
          <cell r="D1418">
            <v>97779.228311999992</v>
          </cell>
          <cell r="E1418">
            <v>87522</v>
          </cell>
          <cell r="F1418" t="str">
            <v>PRECIO DE LISTA GERFOR S.A.</v>
          </cell>
          <cell r="H1418">
            <v>87522</v>
          </cell>
          <cell r="I1418" t="str">
            <v>PRECIO DE LISTA GERFOR S.A.</v>
          </cell>
          <cell r="N1418">
            <v>0</v>
          </cell>
          <cell r="O1418" t="str">
            <v>NO EXISTE EN EL OFICIAL</v>
          </cell>
        </row>
        <row r="1419">
          <cell r="A1419">
            <v>1411</v>
          </cell>
          <cell r="B1419" t="str">
            <v>Tuberia presión con campana RDE 26 10"</v>
          </cell>
          <cell r="C1419" t="str">
            <v>m</v>
          </cell>
          <cell r="D1419">
            <v>149598.87517733331</v>
          </cell>
          <cell r="E1419">
            <v>133905.66666666666</v>
          </cell>
          <cell r="F1419" t="str">
            <v>PRECIO DE LISTA GERFOR S.A.</v>
          </cell>
          <cell r="H1419">
            <v>133905.66666666666</v>
          </cell>
          <cell r="I1419" t="str">
            <v>PRECIO DE LISTA GERFOR S.A.</v>
          </cell>
          <cell r="N1419">
            <v>0</v>
          </cell>
          <cell r="O1419" t="str">
            <v>NO EXISTE EN EL OFICIAL</v>
          </cell>
        </row>
        <row r="1420">
          <cell r="A1420">
            <v>1412</v>
          </cell>
          <cell r="B1420" t="str">
            <v>Tuberia presión con campana RDE 26 12"</v>
          </cell>
          <cell r="C1420" t="str">
            <v>m</v>
          </cell>
          <cell r="D1420">
            <v>211022.68365599998</v>
          </cell>
          <cell r="E1420">
            <v>188886</v>
          </cell>
          <cell r="F1420" t="str">
            <v>PRECIO DE LISTA GERFOR S.A.</v>
          </cell>
          <cell r="H1420">
            <v>188886</v>
          </cell>
          <cell r="I1420" t="str">
            <v>PRECIO DE LISTA GERFOR S.A.</v>
          </cell>
          <cell r="N1420">
            <v>0</v>
          </cell>
          <cell r="O1420" t="str">
            <v>NO EXISTE EN EL OFICIAL</v>
          </cell>
        </row>
        <row r="1421">
          <cell r="A1421">
            <v>1413</v>
          </cell>
          <cell r="B1421" t="str">
            <v>Tuberia presión con campana RDE 26 14"</v>
          </cell>
          <cell r="C1421" t="str">
            <v>m</v>
          </cell>
          <cell r="D1421">
            <v>220639.6930233333</v>
          </cell>
          <cell r="E1421">
            <v>197494.16666666666</v>
          </cell>
          <cell r="F1421" t="str">
            <v>PRECIO DE LISTA GERFOR S.A.</v>
          </cell>
          <cell r="H1421">
            <v>197494.16666666666</v>
          </cell>
          <cell r="I1421" t="str">
            <v>PRECIO DE LISTA GERFOR S.A.</v>
          </cell>
          <cell r="N1421">
            <v>0</v>
          </cell>
          <cell r="O1421" t="str">
            <v>NO EXISTE EN EL OFICIAL</v>
          </cell>
        </row>
        <row r="1422">
          <cell r="A1422">
            <v>1414</v>
          </cell>
          <cell r="B1422" t="str">
            <v>Tuberia presión con campana RDE 32.5 2"</v>
          </cell>
          <cell r="C1422" t="str">
            <v>m</v>
          </cell>
          <cell r="D1422">
            <v>6504.5013113333325</v>
          </cell>
          <cell r="E1422">
            <v>5822.166666666667</v>
          </cell>
          <cell r="F1422" t="str">
            <v>PRECIO DE LISTA GERFOR S.A.</v>
          </cell>
          <cell r="H1422">
            <v>5822.166666666667</v>
          </cell>
          <cell r="I1422" t="str">
            <v>PRECIO DE LISTA GERFOR S.A.</v>
          </cell>
          <cell r="N1422">
            <v>0</v>
          </cell>
          <cell r="O1422" t="str">
            <v>NO EXISTE EN EL OFICIAL</v>
          </cell>
        </row>
        <row r="1423">
          <cell r="A1423">
            <v>1415</v>
          </cell>
          <cell r="B1423" t="str">
            <v>Tuberia presión con campana RDE 32.5 3"</v>
          </cell>
          <cell r="C1423" t="str">
            <v>m</v>
          </cell>
          <cell r="D1423">
            <v>13672.617046666666</v>
          </cell>
          <cell r="E1423">
            <v>12238.333333333334</v>
          </cell>
          <cell r="F1423" t="str">
            <v>PRECIO DE LISTA GERFOR S.A.</v>
          </cell>
          <cell r="H1423">
            <v>12238.333333333334</v>
          </cell>
          <cell r="I1423" t="str">
            <v>PRECIO DE LISTA GERFOR S.A.</v>
          </cell>
          <cell r="N1423">
            <v>0</v>
          </cell>
          <cell r="O1423" t="str">
            <v>NO EXISTE EN EL OFICIAL</v>
          </cell>
        </row>
        <row r="1424">
          <cell r="A1424">
            <v>1416</v>
          </cell>
          <cell r="B1424" t="str">
            <v>Tuberia presión con campana RDE 32.5 4"</v>
          </cell>
          <cell r="C1424" t="str">
            <v>m</v>
          </cell>
          <cell r="D1424">
            <v>22144.314314666663</v>
          </cell>
          <cell r="E1424">
            <v>19821.333333333332</v>
          </cell>
          <cell r="F1424" t="str">
            <v>PRECIO DE LISTA GERFOR S.A.</v>
          </cell>
          <cell r="H1424">
            <v>19821.333333333332</v>
          </cell>
          <cell r="I1424" t="str">
            <v>PRECIO DE LISTA GERFOR S.A.</v>
          </cell>
          <cell r="N1424">
            <v>0</v>
          </cell>
          <cell r="O1424" t="str">
            <v>NO EXISTE EN EL OFICIAL</v>
          </cell>
        </row>
        <row r="1425">
          <cell r="A1425">
            <v>1417</v>
          </cell>
          <cell r="B1425" t="str">
            <v>Tuberia presión con campana RDE 32.5 6"</v>
          </cell>
          <cell r="C1425" t="str">
            <v>m</v>
          </cell>
          <cell r="D1425">
            <v>46124.367856666664</v>
          </cell>
          <cell r="E1425">
            <v>41285.833333333336</v>
          </cell>
          <cell r="F1425" t="str">
            <v>PRECIO DE LISTA GERFOR S.A.</v>
          </cell>
          <cell r="H1425">
            <v>41285.833333333336</v>
          </cell>
          <cell r="I1425" t="str">
            <v>PRECIO DE LISTA GERFOR S.A.</v>
          </cell>
          <cell r="N1425">
            <v>0</v>
          </cell>
          <cell r="O1425" t="str">
            <v>NO EXISTE EN EL OFICIAL</v>
          </cell>
        </row>
        <row r="1426">
          <cell r="A1426">
            <v>1418</v>
          </cell>
          <cell r="B1426" t="str">
            <v>Tuberia presión con campana RDE 32.5 8"</v>
          </cell>
          <cell r="C1426" t="str">
            <v>m</v>
          </cell>
          <cell r="D1426">
            <v>78017.520666666649</v>
          </cell>
          <cell r="E1426">
            <v>69833.333333333328</v>
          </cell>
          <cell r="F1426" t="str">
            <v>PRECIO DE LISTA GERFOR S.A.</v>
          </cell>
          <cell r="H1426">
            <v>69833.333333333328</v>
          </cell>
          <cell r="I1426" t="str">
            <v>PRECIO DE LISTA GERFOR S.A.</v>
          </cell>
          <cell r="N1426">
            <v>0</v>
          </cell>
          <cell r="O1426" t="str">
            <v>NO EXISTE EN EL OFICIAL</v>
          </cell>
        </row>
        <row r="1427">
          <cell r="A1427">
            <v>1419</v>
          </cell>
          <cell r="B1427" t="str">
            <v>Tuberia presión con campana RDE 32.5 10"</v>
          </cell>
          <cell r="C1427" t="str">
            <v>m</v>
          </cell>
          <cell r="D1427">
            <v>122600.71664133333</v>
          </cell>
          <cell r="E1427">
            <v>109739.66666666667</v>
          </cell>
          <cell r="F1427" t="str">
            <v>PRECIO DE LISTA GERFOR S.A.</v>
          </cell>
          <cell r="H1427">
            <v>109739.66666666667</v>
          </cell>
          <cell r="I1427" t="str">
            <v>PRECIO DE LISTA GERFOR S.A.</v>
          </cell>
          <cell r="N1427">
            <v>0</v>
          </cell>
          <cell r="O1427" t="str">
            <v>NO EXISTE EN EL OFICIAL</v>
          </cell>
        </row>
        <row r="1428">
          <cell r="A1428">
            <v>1420</v>
          </cell>
          <cell r="B1428" t="str">
            <v>Tuberia presión con campana RDE 32.5 12"</v>
          </cell>
          <cell r="C1428" t="str">
            <v>m</v>
          </cell>
          <cell r="D1428">
            <v>171700.73604399999</v>
          </cell>
          <cell r="E1428">
            <v>153689</v>
          </cell>
          <cell r="F1428" t="str">
            <v>PRECIO DE LISTA GERFOR S.A.</v>
          </cell>
          <cell r="H1428">
            <v>153689</v>
          </cell>
          <cell r="I1428" t="str">
            <v>PRECIO DE LISTA GERFOR S.A.</v>
          </cell>
          <cell r="N1428">
            <v>0</v>
          </cell>
          <cell r="O1428" t="str">
            <v>NO EXISTE EN EL OFICIAL</v>
          </cell>
        </row>
        <row r="1429">
          <cell r="A1429">
            <v>1421</v>
          </cell>
          <cell r="B1429" t="str">
            <v>Tuberia presión con campana RDE 32.5 14"</v>
          </cell>
          <cell r="C1429" t="str">
            <v>m</v>
          </cell>
          <cell r="D1429">
            <v>179861.10802666665</v>
          </cell>
          <cell r="E1429">
            <v>160993.33333333334</v>
          </cell>
          <cell r="F1429" t="str">
            <v>PRECIO DE LISTA GERFOR S.A.</v>
          </cell>
          <cell r="H1429">
            <v>160993.33333333334</v>
          </cell>
          <cell r="I1429" t="str">
            <v>PRECIO DE LISTA GERFOR S.A.</v>
          </cell>
          <cell r="N1429">
            <v>0</v>
          </cell>
          <cell r="O1429" t="str">
            <v>NO EXISTE EN EL OFICIAL</v>
          </cell>
        </row>
        <row r="1430">
          <cell r="A1430">
            <v>1422</v>
          </cell>
          <cell r="B1430" t="str">
            <v>Tuberia presión con campana RDE 41 2"</v>
          </cell>
          <cell r="C1430" t="str">
            <v>m</v>
          </cell>
          <cell r="D1430">
            <v>5414.6766133333331</v>
          </cell>
          <cell r="E1430">
            <v>4846.666666666667</v>
          </cell>
          <cell r="F1430" t="str">
            <v>PRECIO DE LISTA GERFOR S.A.</v>
          </cell>
          <cell r="H1430">
            <v>4846.666666666667</v>
          </cell>
          <cell r="I1430" t="str">
            <v>PRECIO DE LISTA GERFOR S.A.</v>
          </cell>
          <cell r="N1430">
            <v>0</v>
          </cell>
          <cell r="O1430" t="str">
            <v>NO EXISTE EN EL OFICIAL</v>
          </cell>
        </row>
        <row r="1431">
          <cell r="A1431">
            <v>1423</v>
          </cell>
          <cell r="B1431" t="str">
            <v>Tuberia presión con campana RDE 41 3"</v>
          </cell>
          <cell r="C1431" t="str">
            <v>m</v>
          </cell>
          <cell r="D1431">
            <v>11120.010385999998</v>
          </cell>
          <cell r="E1431">
            <v>9953.5</v>
          </cell>
          <cell r="F1431" t="str">
            <v>PRECIO DE LISTA GERFOR S.A.</v>
          </cell>
          <cell r="H1431">
            <v>9953.5</v>
          </cell>
          <cell r="I1431" t="str">
            <v>PRECIO DE LISTA GERFOR S.A.</v>
          </cell>
          <cell r="N1431">
            <v>0</v>
          </cell>
          <cell r="O1431" t="str">
            <v>NO EXISTE EN EL OFICIAL</v>
          </cell>
        </row>
        <row r="1432">
          <cell r="A1432">
            <v>1424</v>
          </cell>
          <cell r="B1432" t="str">
            <v>Tuberia presión con campana RDE 41 4"</v>
          </cell>
          <cell r="C1432" t="str">
            <v>m</v>
          </cell>
          <cell r="D1432">
            <v>18567.052722666664</v>
          </cell>
          <cell r="E1432">
            <v>16619.333333333332</v>
          </cell>
          <cell r="F1432" t="str">
            <v>PRECIO DE LISTA GERFOR S.A.</v>
          </cell>
          <cell r="H1432">
            <v>16619.333333333332</v>
          </cell>
          <cell r="I1432" t="str">
            <v>PRECIO DE LISTA GERFOR S.A.</v>
          </cell>
          <cell r="N1432">
            <v>0</v>
          </cell>
          <cell r="O1432" t="str">
            <v>NO EXISTE EN EL OFICIAL</v>
          </cell>
        </row>
        <row r="1433">
          <cell r="A1433">
            <v>1425</v>
          </cell>
          <cell r="B1433" t="str">
            <v>Tuberia presión con campana RDE 41 6"</v>
          </cell>
          <cell r="C1433" t="str">
            <v>m</v>
          </cell>
          <cell r="D1433">
            <v>37565.156901999995</v>
          </cell>
          <cell r="E1433">
            <v>33624.5</v>
          </cell>
          <cell r="F1433" t="str">
            <v>PRECIO DE LISTA GERFOR S.A.</v>
          </cell>
          <cell r="H1433">
            <v>33624.5</v>
          </cell>
          <cell r="I1433" t="str">
            <v>PRECIO DE LISTA GERFOR S.A.</v>
          </cell>
          <cell r="N1433">
            <v>0</v>
          </cell>
          <cell r="O1433" t="str">
            <v>NO EXISTE EN EL OFICIAL</v>
          </cell>
        </row>
        <row r="1434">
          <cell r="A1434">
            <v>1426</v>
          </cell>
          <cell r="B1434" t="str">
            <v>Tuberia presión con campana RDE 41 8"</v>
          </cell>
          <cell r="C1434" t="str">
            <v>m</v>
          </cell>
          <cell r="D1434">
            <v>63451.146819999994</v>
          </cell>
          <cell r="E1434">
            <v>56795</v>
          </cell>
          <cell r="F1434" t="str">
            <v>PRECIO DE LISTA GERFOR S.A.</v>
          </cell>
          <cell r="H1434">
            <v>56795</v>
          </cell>
          <cell r="I1434" t="str">
            <v>PRECIO DE LISTA GERFOR S.A.</v>
          </cell>
          <cell r="N1434">
            <v>0</v>
          </cell>
          <cell r="O1434" t="str">
            <v>NO EXISTE EN EL OFICIAL</v>
          </cell>
        </row>
        <row r="1435">
          <cell r="A1435">
            <v>1427</v>
          </cell>
          <cell r="B1435" t="str">
            <v>Tuberia presión con campana RDE 41 10"</v>
          </cell>
          <cell r="C1435" t="str">
            <v>m</v>
          </cell>
          <cell r="D1435">
            <v>98093.532786666648</v>
          </cell>
          <cell r="E1435">
            <v>87803.333333333328</v>
          </cell>
          <cell r="F1435" t="str">
            <v>PRECIO DE LISTA GERFOR S.A.</v>
          </cell>
          <cell r="H1435">
            <v>87803.333333333328</v>
          </cell>
          <cell r="I1435" t="str">
            <v>PRECIO DE LISTA GERFOR S.A.</v>
          </cell>
          <cell r="N1435">
            <v>0</v>
          </cell>
          <cell r="O1435" t="str">
            <v>NO EXISTE EN EL OFICIAL</v>
          </cell>
        </row>
        <row r="1436">
          <cell r="A1436">
            <v>1428</v>
          </cell>
          <cell r="B1436" t="str">
            <v>Tuberia presión con campana RDE 41 12"</v>
          </cell>
          <cell r="C1436" t="str">
            <v>m</v>
          </cell>
          <cell r="D1436">
            <v>138925.18459333331</v>
          </cell>
          <cell r="E1436">
            <v>124351.66666666667</v>
          </cell>
          <cell r="F1436" t="str">
            <v>PRECIO DE LISTA GERFOR S.A.</v>
          </cell>
          <cell r="H1436">
            <v>124351.66666666667</v>
          </cell>
          <cell r="I1436" t="str">
            <v>PRECIO DE LISTA GERFOR S.A.</v>
          </cell>
          <cell r="N1436">
            <v>0</v>
          </cell>
          <cell r="O1436" t="str">
            <v>NO EXISTE EN EL OFICIAL</v>
          </cell>
        </row>
        <row r="1437">
          <cell r="A1437">
            <v>1429</v>
          </cell>
          <cell r="B1437" t="str">
            <v>Tuberia presión con campana RDE 41 14"</v>
          </cell>
          <cell r="C1437" t="str">
            <v>m</v>
          </cell>
          <cell r="D1437">
            <v>145845.84141466665</v>
          </cell>
          <cell r="E1437">
            <v>130546.33333333333</v>
          </cell>
          <cell r="F1437" t="str">
            <v>PRECIO DE LISTA GERFOR S.A.</v>
          </cell>
          <cell r="H1437">
            <v>130546.33333333333</v>
          </cell>
          <cell r="I1437" t="str">
            <v>PRECIO DE LISTA GERFOR S.A.</v>
          </cell>
          <cell r="N1437">
            <v>0</v>
          </cell>
          <cell r="O1437" t="str">
            <v>NO EXISTE EN EL OFICIAL</v>
          </cell>
        </row>
        <row r="1438">
          <cell r="A1438">
            <v>1430</v>
          </cell>
          <cell r="B1438" t="str">
            <v>Tubería presión co campana - alta presión RDE 13.5 3"</v>
          </cell>
          <cell r="C1438" t="str">
            <v>m</v>
          </cell>
          <cell r="D1438">
            <v>36690.392434000001</v>
          </cell>
          <cell r="E1438">
            <v>32841.5</v>
          </cell>
          <cell r="F1438" t="str">
            <v>PRECIO DE LISTA GERFOR S.A.</v>
          </cell>
          <cell r="H1438">
            <v>32841.5</v>
          </cell>
          <cell r="I1438" t="str">
            <v>PRECIO DE LISTA GERFOR S.A.</v>
          </cell>
          <cell r="N1438">
            <v>0</v>
          </cell>
          <cell r="O1438" t="str">
            <v>NO EXISTE EN EL OFICIAL</v>
          </cell>
        </row>
        <row r="1439">
          <cell r="A1439">
            <v>1431</v>
          </cell>
          <cell r="B1439" t="str">
            <v>Tubería presión co campana - alta presión RDE 13.5 4"</v>
          </cell>
          <cell r="C1439" t="str">
            <v>m</v>
          </cell>
          <cell r="D1439">
            <v>60072.559916666665</v>
          </cell>
          <cell r="E1439">
            <v>53770.833333333336</v>
          </cell>
          <cell r="F1439" t="str">
            <v>PRECIO DE LISTA GERFOR S.A.</v>
          </cell>
          <cell r="H1439">
            <v>53770.833333333336</v>
          </cell>
          <cell r="I1439" t="str">
            <v>PRECIO DE LISTA GERFOR S.A.</v>
          </cell>
          <cell r="N1439">
            <v>0</v>
          </cell>
          <cell r="O1439" t="str">
            <v>NO EXISTE EN EL OFICIAL</v>
          </cell>
        </row>
        <row r="1440">
          <cell r="A1440">
            <v>1432</v>
          </cell>
          <cell r="B1440" t="str">
            <v>Tubería presión co campana - alta presión RDE 13.5 6"</v>
          </cell>
          <cell r="C1440" t="str">
            <v>m</v>
          </cell>
          <cell r="D1440">
            <v>129558.79952866664</v>
          </cell>
          <cell r="E1440">
            <v>115967.83333333333</v>
          </cell>
          <cell r="F1440" t="str">
            <v>PRECIO DE LISTA GERFOR S.A.</v>
          </cell>
          <cell r="H1440">
            <v>115967.83333333333</v>
          </cell>
          <cell r="I1440" t="str">
            <v>PRECIO DE LISTA GERFOR S.A.</v>
          </cell>
          <cell r="N1440">
            <v>0</v>
          </cell>
          <cell r="O1440" t="str">
            <v>NO EXISTE EN EL OFICIAL</v>
          </cell>
        </row>
        <row r="1441">
          <cell r="A1441">
            <v>1433</v>
          </cell>
          <cell r="B1441" t="str">
            <v>Tubería presión co campana - alta presión RDE 13.5 8"</v>
          </cell>
          <cell r="C1441" t="str">
            <v>m</v>
          </cell>
          <cell r="D1441">
            <v>219568.86065733328</v>
          </cell>
          <cell r="E1441">
            <v>196535.66666666666</v>
          </cell>
          <cell r="F1441" t="str">
            <v>PRECIO DE LISTA GERFOR S.A.</v>
          </cell>
          <cell r="H1441">
            <v>196535.66666666666</v>
          </cell>
          <cell r="I1441" t="str">
            <v>PRECIO DE LISTA GERFOR S.A.</v>
          </cell>
          <cell r="N1441">
            <v>0</v>
          </cell>
          <cell r="O1441" t="str">
            <v>NO EXISTE EN EL OFICIAL</v>
          </cell>
        </row>
        <row r="1442">
          <cell r="A1442">
            <v>1434</v>
          </cell>
          <cell r="B1442" t="str">
            <v>Sello elastometrico 2"</v>
          </cell>
          <cell r="C1442" t="str">
            <v>un</v>
          </cell>
          <cell r="D1442">
            <v>2165.1258479999997</v>
          </cell>
          <cell r="E1442">
            <v>1938</v>
          </cell>
          <cell r="F1442" t="str">
            <v>PRECIO DE LISTA GERFOR S.A.</v>
          </cell>
          <cell r="H1442">
            <v>1938</v>
          </cell>
          <cell r="I1442" t="str">
            <v>PRECIO DE LISTA GERFOR S.A.</v>
          </cell>
          <cell r="N1442">
            <v>0</v>
          </cell>
          <cell r="O1442" t="str">
            <v>NO EXISTE EN EL OFICIAL</v>
          </cell>
        </row>
        <row r="1443">
          <cell r="A1443">
            <v>1435</v>
          </cell>
          <cell r="B1443" t="str">
            <v>Sello elastometrico 2 1/2"</v>
          </cell>
          <cell r="C1443" t="str">
            <v>un</v>
          </cell>
          <cell r="D1443">
            <v>2561.7304279999994</v>
          </cell>
          <cell r="E1443">
            <v>2293</v>
          </cell>
          <cell r="F1443" t="str">
            <v>PRECIO DE LISTA GERFOR S.A.</v>
          </cell>
          <cell r="H1443">
            <v>2293</v>
          </cell>
          <cell r="I1443" t="str">
            <v>PRECIO DE LISTA GERFOR S.A.</v>
          </cell>
          <cell r="N1443">
            <v>0</v>
          </cell>
          <cell r="O1443" t="str">
            <v>NO EXISTE EN EL OFICIAL</v>
          </cell>
        </row>
        <row r="1444">
          <cell r="A1444">
            <v>1436</v>
          </cell>
          <cell r="B1444" t="str">
            <v>Sello elastometrico 3"</v>
          </cell>
          <cell r="C1444" t="str">
            <v>un</v>
          </cell>
          <cell r="D1444">
            <v>2978.444536</v>
          </cell>
          <cell r="E1444">
            <v>2666</v>
          </cell>
          <cell r="F1444" t="str">
            <v>PRECIO DE LISTA GERFOR S.A.</v>
          </cell>
          <cell r="H1444">
            <v>2666</v>
          </cell>
          <cell r="I1444" t="str">
            <v>PRECIO DE LISTA GERFOR S.A.</v>
          </cell>
          <cell r="N1444">
            <v>0</v>
          </cell>
          <cell r="O1444" t="str">
            <v>NO EXISTE EN EL OFICIAL</v>
          </cell>
        </row>
        <row r="1445">
          <cell r="A1445">
            <v>1437</v>
          </cell>
          <cell r="B1445" t="str">
            <v>Sello elastometrico 4"</v>
          </cell>
          <cell r="C1445" t="str">
            <v>un</v>
          </cell>
          <cell r="D1445">
            <v>4535.8157599999995</v>
          </cell>
          <cell r="E1445">
            <v>4060</v>
          </cell>
          <cell r="F1445" t="str">
            <v>PRECIO DE LISTA GERFOR S.A.</v>
          </cell>
          <cell r="H1445">
            <v>4060</v>
          </cell>
          <cell r="I1445" t="str">
            <v>PRECIO DE LISTA GERFOR S.A.</v>
          </cell>
          <cell r="N1445">
            <v>0</v>
          </cell>
          <cell r="O1445" t="str">
            <v>NO EXISTE EN EL OFICIAL</v>
          </cell>
        </row>
        <row r="1446">
          <cell r="A1446">
            <v>1438</v>
          </cell>
          <cell r="B1446" t="str">
            <v>Sello elastometrico 6"</v>
          </cell>
          <cell r="C1446" t="str">
            <v>un</v>
          </cell>
          <cell r="D1446">
            <v>7945.4979519999997</v>
          </cell>
          <cell r="E1446">
            <v>7112</v>
          </cell>
          <cell r="F1446" t="str">
            <v>PRECIO DE LISTA GERFOR S.A.</v>
          </cell>
          <cell r="H1446">
            <v>7112</v>
          </cell>
          <cell r="I1446" t="str">
            <v>PRECIO DE LISTA GERFOR S.A.</v>
          </cell>
          <cell r="N1446">
            <v>0</v>
          </cell>
          <cell r="O1446" t="str">
            <v>NO EXISTE EN EL OFICIAL</v>
          </cell>
        </row>
        <row r="1447">
          <cell r="A1447">
            <v>1439</v>
          </cell>
          <cell r="B1447" t="str">
            <v>Sello elastometrico 8"</v>
          </cell>
          <cell r="C1447" t="str">
            <v>un</v>
          </cell>
          <cell r="D1447">
            <v>13929.199727999998</v>
          </cell>
          <cell r="E1447">
            <v>12468</v>
          </cell>
          <cell r="F1447" t="str">
            <v>PRECIO DE LISTA GERFOR S.A.</v>
          </cell>
          <cell r="H1447">
            <v>12468</v>
          </cell>
          <cell r="I1447" t="str">
            <v>PRECIO DE LISTA GERFOR S.A.</v>
          </cell>
          <cell r="N1447">
            <v>0</v>
          </cell>
          <cell r="O1447" t="str">
            <v>NO EXISTE EN EL OFICIAL</v>
          </cell>
        </row>
        <row r="1448">
          <cell r="A1448">
            <v>1440</v>
          </cell>
          <cell r="B1448" t="str">
            <v>Sello elastometrico 10"</v>
          </cell>
          <cell r="C1448" t="str">
            <v>un</v>
          </cell>
          <cell r="D1448">
            <v>18969.988079999999</v>
          </cell>
          <cell r="E1448">
            <v>16980</v>
          </cell>
          <cell r="F1448" t="str">
            <v>PRECIO DE LISTA GERFOR S.A.</v>
          </cell>
          <cell r="H1448">
            <v>16980</v>
          </cell>
          <cell r="I1448" t="str">
            <v>PRECIO DE LISTA GERFOR S.A.</v>
          </cell>
          <cell r="N1448">
            <v>0</v>
          </cell>
          <cell r="O1448" t="str">
            <v>NO EXISTE EN EL OFICIAL</v>
          </cell>
        </row>
        <row r="1449">
          <cell r="A1449">
            <v>1441</v>
          </cell>
          <cell r="B1449" t="str">
            <v>Sello elastometrico 12"</v>
          </cell>
          <cell r="C1449" t="str">
            <v>un</v>
          </cell>
          <cell r="D1449">
            <v>40499.472195999995</v>
          </cell>
          <cell r="E1449">
            <v>36251</v>
          </cell>
          <cell r="F1449" t="str">
            <v>PRECIO DE LISTA GERFOR S.A.</v>
          </cell>
          <cell r="H1449">
            <v>36251</v>
          </cell>
          <cell r="I1449" t="str">
            <v>PRECIO DE LISTA GERFOR S.A.</v>
          </cell>
          <cell r="N1449">
            <v>0</v>
          </cell>
          <cell r="O1449" t="str">
            <v>NO EXISTE EN EL OFICIAL</v>
          </cell>
        </row>
        <row r="1450">
          <cell r="A1450">
            <v>1442</v>
          </cell>
          <cell r="B1450" t="str">
            <v>Sello elastometrico 14"</v>
          </cell>
          <cell r="C1450" t="str">
            <v>un</v>
          </cell>
          <cell r="D1450">
            <v>43651.082111999996</v>
          </cell>
          <cell r="E1450">
            <v>39072</v>
          </cell>
          <cell r="F1450" t="str">
            <v>PRECIO DE LISTA GERFOR S.A.</v>
          </cell>
          <cell r="H1450">
            <v>39072</v>
          </cell>
          <cell r="I1450" t="str">
            <v>PRECIO DE LISTA GERFOR S.A.</v>
          </cell>
          <cell r="N1450">
            <v>0</v>
          </cell>
          <cell r="O1450" t="str">
            <v>NO EXISTE EN EL OFICIAL</v>
          </cell>
        </row>
        <row r="1451">
          <cell r="A1451">
            <v>1443</v>
          </cell>
          <cell r="B1451" t="str">
            <v>Codo gran radio 6 12"</v>
          </cell>
          <cell r="C1451" t="str">
            <v>un</v>
          </cell>
          <cell r="D1451">
            <v>585700.05776399991</v>
          </cell>
          <cell r="E1451">
            <v>524259</v>
          </cell>
          <cell r="F1451" t="str">
            <v>PRECIO DE LISTA GERFOR S.A.</v>
          </cell>
          <cell r="H1451">
            <v>524259</v>
          </cell>
          <cell r="I1451" t="str">
            <v>PRECIO DE LISTA GERFOR S.A.</v>
          </cell>
          <cell r="N1451">
            <v>0</v>
          </cell>
          <cell r="O1451" t="str">
            <v>NO EXISTE EN EL OFICIAL</v>
          </cell>
        </row>
        <row r="1452">
          <cell r="A1452">
            <v>1444</v>
          </cell>
          <cell r="B1452" t="str">
            <v>Codo gran radio 11.25 2"</v>
          </cell>
          <cell r="C1452" t="str">
            <v>un</v>
          </cell>
          <cell r="D1452">
            <v>23866.658147999999</v>
          </cell>
          <cell r="E1452">
            <v>21363</v>
          </cell>
          <cell r="F1452" t="str">
            <v>PRECIO DE LISTA GERFOR S.A.</v>
          </cell>
          <cell r="H1452">
            <v>21363</v>
          </cell>
          <cell r="I1452" t="str">
            <v>PRECIO DE LISTA GERFOR S.A.</v>
          </cell>
          <cell r="N1452">
            <v>0</v>
          </cell>
          <cell r="O1452" t="str">
            <v>NO EXISTE EN EL OFICIAL</v>
          </cell>
        </row>
        <row r="1453">
          <cell r="A1453">
            <v>1445</v>
          </cell>
          <cell r="B1453" t="str">
            <v>Codo gran radio 11.25 21/2"</v>
          </cell>
          <cell r="C1453" t="str">
            <v>un</v>
          </cell>
          <cell r="D1453">
            <v>27430.513387999999</v>
          </cell>
          <cell r="E1453">
            <v>24553</v>
          </cell>
          <cell r="F1453" t="str">
            <v>PRECIO DE LISTA GERFOR S.A.</v>
          </cell>
          <cell r="H1453">
            <v>24553</v>
          </cell>
          <cell r="I1453" t="str">
            <v>PRECIO DE LISTA GERFOR S.A.</v>
          </cell>
          <cell r="N1453">
            <v>0</v>
          </cell>
          <cell r="O1453" t="str">
            <v>NO EXISTE EN EL OFICIAL</v>
          </cell>
        </row>
        <row r="1454">
          <cell r="A1454">
            <v>1446</v>
          </cell>
          <cell r="B1454" t="str">
            <v>Codo gran radio 11.25 3"</v>
          </cell>
          <cell r="C1454" t="str">
            <v>un</v>
          </cell>
          <cell r="D1454">
            <v>38081.860051999996</v>
          </cell>
          <cell r="E1454">
            <v>34087</v>
          </cell>
          <cell r="F1454" t="str">
            <v>PRECIO DE LISTA GERFOR S.A.</v>
          </cell>
          <cell r="H1454">
            <v>34087</v>
          </cell>
          <cell r="I1454" t="str">
            <v>PRECIO DE LISTA GERFOR S.A.</v>
          </cell>
          <cell r="N1454">
            <v>0</v>
          </cell>
          <cell r="O1454" t="str">
            <v>NO EXISTE EN EL OFICIAL</v>
          </cell>
        </row>
        <row r="1455">
          <cell r="A1455">
            <v>1447</v>
          </cell>
          <cell r="B1455" t="str">
            <v>Codo gran radio 11.25 4"</v>
          </cell>
          <cell r="C1455" t="str">
            <v>un</v>
          </cell>
          <cell r="D1455">
            <v>72967.422347999993</v>
          </cell>
          <cell r="E1455">
            <v>65313</v>
          </cell>
          <cell r="F1455" t="str">
            <v>PRECIO DE LISTA GERFOR S.A.</v>
          </cell>
          <cell r="H1455">
            <v>65313</v>
          </cell>
          <cell r="I1455" t="str">
            <v>PRECIO DE LISTA GERFOR S.A.</v>
          </cell>
          <cell r="N1455">
            <v>0</v>
          </cell>
          <cell r="O1455" t="str">
            <v>NO EXISTE EN EL OFICIAL</v>
          </cell>
        </row>
        <row r="1456">
          <cell r="A1456">
            <v>1448</v>
          </cell>
          <cell r="B1456" t="str">
            <v>Codo gran radio 11.25 6"</v>
          </cell>
          <cell r="C1456" t="str">
            <v>un</v>
          </cell>
          <cell r="D1456">
            <v>168320.10094799998</v>
          </cell>
          <cell r="E1456">
            <v>150663</v>
          </cell>
          <cell r="F1456" t="str">
            <v>PRECIO DE LISTA GERFOR S.A.</v>
          </cell>
          <cell r="H1456">
            <v>150663</v>
          </cell>
          <cell r="I1456" t="str">
            <v>PRECIO DE LISTA GERFOR S.A.</v>
          </cell>
          <cell r="N1456">
            <v>0</v>
          </cell>
          <cell r="O1456" t="str">
            <v>NO EXISTE EN EL OFICIAL</v>
          </cell>
        </row>
        <row r="1457">
          <cell r="A1457">
            <v>1449</v>
          </cell>
          <cell r="B1457" t="str">
            <v>Codo gran radio 11.25 8"</v>
          </cell>
          <cell r="C1457" t="str">
            <v>un</v>
          </cell>
          <cell r="D1457">
            <v>342020.61783199996</v>
          </cell>
          <cell r="E1457">
            <v>306142</v>
          </cell>
          <cell r="F1457" t="str">
            <v>PRECIO DE LISTA GERFOR S.A.</v>
          </cell>
          <cell r="H1457">
            <v>306142</v>
          </cell>
          <cell r="I1457" t="str">
            <v>PRECIO DE LISTA GERFOR S.A.</v>
          </cell>
          <cell r="N1457">
            <v>0</v>
          </cell>
          <cell r="O1457" t="str">
            <v>NO EXISTE EN EL OFICIAL</v>
          </cell>
        </row>
        <row r="1458">
          <cell r="A1458">
            <v>1450</v>
          </cell>
          <cell r="B1458" t="str">
            <v>Codo gran radio 11.25 10"</v>
          </cell>
          <cell r="C1458" t="str">
            <v>un</v>
          </cell>
          <cell r="D1458">
            <v>620639.24546799983</v>
          </cell>
          <cell r="E1458">
            <v>555533</v>
          </cell>
          <cell r="F1458" t="str">
            <v>PRECIO DE LISTA GERFOR S.A.</v>
          </cell>
          <cell r="H1458">
            <v>555533</v>
          </cell>
          <cell r="I1458" t="str">
            <v>PRECIO DE LISTA GERFOR S.A.</v>
          </cell>
          <cell r="N1458">
            <v>0</v>
          </cell>
          <cell r="O1458" t="str">
            <v>NO EXISTE EN EL OFICIAL</v>
          </cell>
        </row>
        <row r="1459">
          <cell r="A1459">
            <v>1451</v>
          </cell>
          <cell r="B1459" t="str">
            <v>Codo gran radio 11.25 12"</v>
          </cell>
          <cell r="C1459" t="str">
            <v>un</v>
          </cell>
          <cell r="D1459">
            <v>966488.49399199989</v>
          </cell>
          <cell r="E1459">
            <v>865102</v>
          </cell>
          <cell r="F1459" t="str">
            <v>PRECIO DE LISTA GERFOR S.A.</v>
          </cell>
          <cell r="H1459">
            <v>865102</v>
          </cell>
          <cell r="I1459" t="str">
            <v>PRECIO DE LISTA GERFOR S.A.</v>
          </cell>
          <cell r="N1459">
            <v>0</v>
          </cell>
          <cell r="O1459" t="str">
            <v>NO EXISTE EN EL OFICIAL</v>
          </cell>
        </row>
        <row r="1460">
          <cell r="A1460">
            <v>1452</v>
          </cell>
          <cell r="B1460" t="str">
            <v>Codo gran radio 22.5 2"</v>
          </cell>
          <cell r="C1460" t="str">
            <v>un</v>
          </cell>
          <cell r="D1460">
            <v>20692.704311999994</v>
          </cell>
          <cell r="E1460">
            <v>18522</v>
          </cell>
          <cell r="F1460" t="str">
            <v>PRECIO DE LISTA GERFOR S.A.</v>
          </cell>
          <cell r="H1460">
            <v>18522</v>
          </cell>
          <cell r="I1460" t="str">
            <v>PRECIO DE LISTA GERFOR S.A.</v>
          </cell>
          <cell r="N1460">
            <v>0</v>
          </cell>
          <cell r="O1460" t="str">
            <v>NO EXISTE EN EL OFICIAL</v>
          </cell>
        </row>
        <row r="1461">
          <cell r="A1461">
            <v>1453</v>
          </cell>
          <cell r="B1461" t="str">
            <v>Codo gran radio 22.5 21/2"</v>
          </cell>
          <cell r="C1461" t="str">
            <v>un</v>
          </cell>
          <cell r="D1461">
            <v>29024.752079999998</v>
          </cell>
          <cell r="E1461">
            <v>25980</v>
          </cell>
          <cell r="F1461" t="str">
            <v>PRECIO DE LISTA GERFOR S.A.</v>
          </cell>
          <cell r="H1461">
            <v>25980</v>
          </cell>
          <cell r="I1461" t="str">
            <v>PRECIO DE LISTA GERFOR S.A.</v>
          </cell>
          <cell r="N1461">
            <v>0</v>
          </cell>
          <cell r="O1461" t="str">
            <v>NO EXISTE EN EL OFICIAL</v>
          </cell>
        </row>
        <row r="1462">
          <cell r="A1462">
            <v>1454</v>
          </cell>
          <cell r="B1462" t="str">
            <v>Codo gran radio 22.5 3"</v>
          </cell>
          <cell r="C1462" t="str">
            <v>un</v>
          </cell>
          <cell r="D1462">
            <v>41784.247595999994</v>
          </cell>
          <cell r="E1462">
            <v>37401</v>
          </cell>
          <cell r="F1462" t="str">
            <v>PRECIO DE LISTA GERFOR S.A.</v>
          </cell>
          <cell r="H1462">
            <v>37401</v>
          </cell>
          <cell r="I1462" t="str">
            <v>PRECIO DE LISTA GERFOR S.A.</v>
          </cell>
          <cell r="N1462">
            <v>0</v>
          </cell>
          <cell r="O1462" t="str">
            <v>NO EXISTE EN EL OFICIAL</v>
          </cell>
        </row>
        <row r="1463">
          <cell r="A1463">
            <v>1455</v>
          </cell>
          <cell r="B1463" t="str">
            <v>Codo gran radio 22.5 4"</v>
          </cell>
          <cell r="C1463" t="str">
            <v>un</v>
          </cell>
          <cell r="D1463">
            <v>76797.170235999991</v>
          </cell>
          <cell r="E1463">
            <v>68741</v>
          </cell>
          <cell r="F1463" t="str">
            <v>PRECIO DE LISTA GERFOR S.A.</v>
          </cell>
          <cell r="H1463">
            <v>68741</v>
          </cell>
          <cell r="I1463" t="str">
            <v>PRECIO DE LISTA GERFOR S.A.</v>
          </cell>
          <cell r="N1463">
            <v>0</v>
          </cell>
          <cell r="O1463" t="str">
            <v>NO EXISTE EN EL OFICIAL</v>
          </cell>
        </row>
        <row r="1464">
          <cell r="A1464">
            <v>1456</v>
          </cell>
          <cell r="B1464" t="str">
            <v>Codo gran radio 22.5 6"</v>
          </cell>
          <cell r="C1464" t="str">
            <v>un</v>
          </cell>
          <cell r="D1464">
            <v>188243.05721599999</v>
          </cell>
          <cell r="E1464">
            <v>168496</v>
          </cell>
          <cell r="F1464" t="str">
            <v>PRECIO DE LISTA GERFOR S.A.</v>
          </cell>
          <cell r="H1464">
            <v>168496</v>
          </cell>
          <cell r="I1464" t="str">
            <v>PRECIO DE LISTA GERFOR S.A.</v>
          </cell>
          <cell r="N1464">
            <v>0</v>
          </cell>
          <cell r="O1464" t="str">
            <v>NO EXISTE EN EL OFICIAL</v>
          </cell>
        </row>
        <row r="1465">
          <cell r="A1465">
            <v>1457</v>
          </cell>
          <cell r="B1465" t="str">
            <v>Codo gran radio 22.5 8"</v>
          </cell>
          <cell r="C1465" t="str">
            <v>un</v>
          </cell>
          <cell r="D1465">
            <v>398310.53829199995</v>
          </cell>
          <cell r="E1465">
            <v>356527</v>
          </cell>
          <cell r="F1465" t="str">
            <v>PRECIO DE LISTA GERFOR S.A.</v>
          </cell>
          <cell r="H1465">
            <v>356527</v>
          </cell>
          <cell r="I1465" t="str">
            <v>PRECIO DE LISTA GERFOR S.A.</v>
          </cell>
          <cell r="N1465">
            <v>0</v>
          </cell>
          <cell r="O1465" t="str">
            <v>NO EXISTE EN EL OFICIAL</v>
          </cell>
        </row>
        <row r="1466">
          <cell r="A1466">
            <v>1458</v>
          </cell>
          <cell r="B1466" t="str">
            <v>Codo gran radio 22.5 10"</v>
          </cell>
          <cell r="C1466" t="str">
            <v>un</v>
          </cell>
          <cell r="D1466">
            <v>758645.35015199985</v>
          </cell>
          <cell r="E1466">
            <v>679062</v>
          </cell>
          <cell r="F1466" t="str">
            <v>PRECIO DE LISTA GERFOR S.A.</v>
          </cell>
          <cell r="H1466">
            <v>679062</v>
          </cell>
          <cell r="I1466" t="str">
            <v>PRECIO DE LISTA GERFOR S.A.</v>
          </cell>
          <cell r="N1466">
            <v>0</v>
          </cell>
          <cell r="O1466" t="str">
            <v>NO EXISTE EN EL OFICIAL</v>
          </cell>
        </row>
        <row r="1467">
          <cell r="A1467">
            <v>1459</v>
          </cell>
          <cell r="B1467" t="str">
            <v>Codo gran radio 22.5 12"</v>
          </cell>
          <cell r="C1467" t="str">
            <v>un</v>
          </cell>
          <cell r="D1467">
            <v>1201904.0351120001</v>
          </cell>
          <cell r="E1467">
            <v>1075822</v>
          </cell>
          <cell r="F1467" t="str">
            <v>PRECIO DE LISTA GERFOR S.A.</v>
          </cell>
          <cell r="H1467">
            <v>1075822</v>
          </cell>
          <cell r="I1467" t="str">
            <v>PRECIO DE LISTA GERFOR S.A.</v>
          </cell>
          <cell r="N1467">
            <v>0</v>
          </cell>
          <cell r="O1467" t="str">
            <v>NO EXISTE EN EL OFICIAL</v>
          </cell>
        </row>
        <row r="1468">
          <cell r="A1468">
            <v>1460</v>
          </cell>
          <cell r="B1468" t="str">
            <v>Codo gran radio 45 2"</v>
          </cell>
          <cell r="C1468" t="str">
            <v>un</v>
          </cell>
          <cell r="D1468">
            <v>23472.287959999998</v>
          </cell>
          <cell r="E1468">
            <v>21010</v>
          </cell>
          <cell r="F1468" t="str">
            <v>PRECIO DE LISTA GERFOR S.A.</v>
          </cell>
          <cell r="H1468">
            <v>21010</v>
          </cell>
          <cell r="I1468" t="str">
            <v>PRECIO DE LISTA GERFOR S.A.</v>
          </cell>
          <cell r="N1468">
            <v>0</v>
          </cell>
          <cell r="O1468" t="str">
            <v>NO EXISTE EN EL OFICIAL</v>
          </cell>
        </row>
        <row r="1469">
          <cell r="A1469">
            <v>1461</v>
          </cell>
          <cell r="B1469" t="str">
            <v>Codo gran radio 45 21/2"</v>
          </cell>
          <cell r="C1469" t="str">
            <v>un</v>
          </cell>
          <cell r="D1469">
            <v>26861.860623999997</v>
          </cell>
          <cell r="E1469">
            <v>24044</v>
          </cell>
          <cell r="F1469" t="str">
            <v>PRECIO DE LISTA GERFOR S.A.</v>
          </cell>
          <cell r="H1469">
            <v>24044</v>
          </cell>
          <cell r="I1469" t="str">
            <v>PRECIO DE LISTA GERFOR S.A.</v>
          </cell>
          <cell r="N1469">
            <v>0</v>
          </cell>
          <cell r="O1469" t="str">
            <v>NO EXISTE EN EL OFICIAL</v>
          </cell>
        </row>
        <row r="1470">
          <cell r="A1470">
            <v>1462</v>
          </cell>
          <cell r="B1470" t="str">
            <v>Codo gran radio 45 3"</v>
          </cell>
          <cell r="C1470" t="str">
            <v>un</v>
          </cell>
          <cell r="D1470">
            <v>42473.557527999998</v>
          </cell>
          <cell r="E1470">
            <v>38018</v>
          </cell>
          <cell r="F1470" t="str">
            <v>PRECIO DE LISTA GERFOR S.A.</v>
          </cell>
          <cell r="H1470">
            <v>38018</v>
          </cell>
          <cell r="I1470" t="str">
            <v>PRECIO DE LISTA GERFOR S.A.</v>
          </cell>
          <cell r="N1470">
            <v>0</v>
          </cell>
          <cell r="O1470" t="str">
            <v>NO EXISTE EN EL OFICIAL</v>
          </cell>
        </row>
        <row r="1471">
          <cell r="A1471">
            <v>1463</v>
          </cell>
          <cell r="B1471" t="str">
            <v>Codo gran radio 45 4"</v>
          </cell>
          <cell r="C1471" t="str">
            <v>un</v>
          </cell>
          <cell r="D1471">
            <v>85551.518091999984</v>
          </cell>
          <cell r="E1471">
            <v>76577</v>
          </cell>
          <cell r="F1471" t="str">
            <v>PRECIO DE LISTA GERFOR S.A.</v>
          </cell>
          <cell r="H1471">
            <v>76577</v>
          </cell>
          <cell r="I1471" t="str">
            <v>PRECIO DE LISTA GERFOR S.A.</v>
          </cell>
          <cell r="N1471">
            <v>0</v>
          </cell>
          <cell r="O1471" t="str">
            <v>NO EXISTE EN EL OFICIAL</v>
          </cell>
        </row>
        <row r="1472">
          <cell r="A1472">
            <v>1464</v>
          </cell>
          <cell r="B1472" t="str">
            <v>Codo gran radio 45 6"</v>
          </cell>
          <cell r="C1472" t="str">
            <v>un</v>
          </cell>
          <cell r="D1472">
            <v>235718.301236</v>
          </cell>
          <cell r="E1472">
            <v>210991</v>
          </cell>
          <cell r="F1472" t="str">
            <v>PRECIO DE LISTA GERFOR S.A.</v>
          </cell>
          <cell r="H1472">
            <v>210991</v>
          </cell>
          <cell r="I1472" t="str">
            <v>PRECIO DE LISTA GERFOR S.A.</v>
          </cell>
          <cell r="N1472">
            <v>0</v>
          </cell>
          <cell r="O1472" t="str">
            <v>NO EXISTE EN EL OFICIAL</v>
          </cell>
        </row>
        <row r="1473">
          <cell r="A1473">
            <v>1465</v>
          </cell>
          <cell r="B1473" t="str">
            <v>Codo gran radio 45 8"</v>
          </cell>
          <cell r="C1473" t="str">
            <v>un</v>
          </cell>
          <cell r="D1473">
            <v>511829.94104799995</v>
          </cell>
          <cell r="E1473">
            <v>458138</v>
          </cell>
          <cell r="F1473" t="str">
            <v>PRECIO DE LISTA GERFOR S.A.</v>
          </cell>
          <cell r="H1473">
            <v>458138</v>
          </cell>
          <cell r="I1473" t="str">
            <v>PRECIO DE LISTA GERFOR S.A.</v>
          </cell>
          <cell r="N1473">
            <v>0</v>
          </cell>
          <cell r="O1473" t="str">
            <v>NO EXISTE EN EL OFICIAL</v>
          </cell>
        </row>
        <row r="1474">
          <cell r="A1474">
            <v>1466</v>
          </cell>
          <cell r="B1474" t="str">
            <v>Codo gran radio 45 10"</v>
          </cell>
          <cell r="C1474" t="str">
            <v>un</v>
          </cell>
          <cell r="D1474">
            <v>931715.76849199994</v>
          </cell>
          <cell r="E1474">
            <v>833977</v>
          </cell>
          <cell r="F1474" t="str">
            <v>PRECIO DE LISTA GERFOR S.A.</v>
          </cell>
          <cell r="H1474">
            <v>833977</v>
          </cell>
          <cell r="I1474" t="str">
            <v>PRECIO DE LISTA GERFOR S.A.</v>
          </cell>
          <cell r="N1474">
            <v>0</v>
          </cell>
          <cell r="O1474" t="str">
            <v>NO EXISTE EN EL OFICIAL</v>
          </cell>
        </row>
        <row r="1475">
          <cell r="A1475">
            <v>1467</v>
          </cell>
          <cell r="B1475" t="str">
            <v>Codo gran radio 45 12"</v>
          </cell>
          <cell r="C1475" t="str">
            <v>un</v>
          </cell>
          <cell r="D1475">
            <v>1538654.8394119998</v>
          </cell>
          <cell r="E1475">
            <v>1377247</v>
          </cell>
          <cell r="F1475" t="str">
            <v>PRECIO DE LISTA GERFOR S.A.</v>
          </cell>
          <cell r="H1475">
            <v>1377247</v>
          </cell>
          <cell r="I1475" t="str">
            <v>PRECIO DE LISTA GERFOR S.A.</v>
          </cell>
          <cell r="N1475">
            <v>0</v>
          </cell>
          <cell r="O1475" t="str">
            <v>NO EXISTE EN EL OFICIAL</v>
          </cell>
        </row>
        <row r="1476">
          <cell r="A1476">
            <v>1468</v>
          </cell>
          <cell r="B1476" t="str">
            <v>Codo gran radio 90 2"</v>
          </cell>
          <cell r="C1476" t="str">
            <v>un</v>
          </cell>
          <cell r="D1476">
            <v>27144.511211999994</v>
          </cell>
          <cell r="E1476">
            <v>24297</v>
          </cell>
          <cell r="F1476" t="str">
            <v>PRECIO DE LISTA GERFOR S.A.</v>
          </cell>
          <cell r="H1476">
            <v>24297</v>
          </cell>
          <cell r="I1476" t="str">
            <v>PRECIO DE LISTA GERFOR S.A.</v>
          </cell>
          <cell r="N1476">
            <v>0</v>
          </cell>
          <cell r="O1476" t="str">
            <v>NO EXISTE EN EL OFICIAL</v>
          </cell>
        </row>
        <row r="1477">
          <cell r="A1477">
            <v>1469</v>
          </cell>
          <cell r="B1477" t="str">
            <v>Codo gran radio 90 21/2"</v>
          </cell>
          <cell r="C1477" t="str">
            <v>un</v>
          </cell>
          <cell r="D1477">
            <v>34977.172368</v>
          </cell>
          <cell r="E1477">
            <v>31308</v>
          </cell>
          <cell r="F1477" t="str">
            <v>PRECIO DE LISTA GERFOR S.A.</v>
          </cell>
          <cell r="H1477">
            <v>31308</v>
          </cell>
          <cell r="I1477" t="str">
            <v>PRECIO DE LISTA GERFOR S.A.</v>
          </cell>
          <cell r="N1477">
            <v>0</v>
          </cell>
          <cell r="O1477" t="str">
            <v>NO EXISTE EN EL OFICIAL</v>
          </cell>
        </row>
        <row r="1478">
          <cell r="A1478">
            <v>1470</v>
          </cell>
          <cell r="B1478" t="str">
            <v>Codo gran radio 90 3"</v>
          </cell>
          <cell r="C1478" t="str">
            <v>un</v>
          </cell>
          <cell r="D1478">
            <v>63339.427219999998</v>
          </cell>
          <cell r="E1478">
            <v>56695</v>
          </cell>
          <cell r="F1478" t="str">
            <v>PRECIO DE LISTA GERFOR S.A.</v>
          </cell>
          <cell r="H1478">
            <v>56695</v>
          </cell>
          <cell r="I1478" t="str">
            <v>PRECIO DE LISTA GERFOR S.A.</v>
          </cell>
          <cell r="N1478">
            <v>0</v>
          </cell>
          <cell r="O1478" t="str">
            <v>NO EXISTE EN EL OFICIAL</v>
          </cell>
        </row>
        <row r="1479">
          <cell r="A1479">
            <v>1471</v>
          </cell>
          <cell r="B1479" t="str">
            <v>Codo gran radio 90 4"</v>
          </cell>
          <cell r="C1479" t="str">
            <v>un</v>
          </cell>
          <cell r="D1479">
            <v>121619.07375599998</v>
          </cell>
          <cell r="E1479">
            <v>108861</v>
          </cell>
          <cell r="F1479" t="str">
            <v>PRECIO DE LISTA GERFOR S.A.</v>
          </cell>
          <cell r="H1479">
            <v>108861</v>
          </cell>
          <cell r="I1479" t="str">
            <v>PRECIO DE LISTA GERFOR S.A.</v>
          </cell>
          <cell r="N1479">
            <v>0</v>
          </cell>
          <cell r="O1479" t="str">
            <v>NO EXISTE EN EL OFICIAL</v>
          </cell>
        </row>
        <row r="1480">
          <cell r="A1480">
            <v>1472</v>
          </cell>
          <cell r="B1480" t="str">
            <v>Codo gran radio 90 6"</v>
          </cell>
          <cell r="C1480" t="str">
            <v>un</v>
          </cell>
          <cell r="D1480">
            <v>323953.32411999995</v>
          </cell>
          <cell r="E1480">
            <v>289970</v>
          </cell>
          <cell r="F1480" t="str">
            <v>PRECIO DE LISTA GERFOR S.A.</v>
          </cell>
          <cell r="H1480">
            <v>289970</v>
          </cell>
          <cell r="I1480" t="str">
            <v>PRECIO DE LISTA GERFOR S.A.</v>
          </cell>
          <cell r="N1480">
            <v>0</v>
          </cell>
          <cell r="O1480" t="str">
            <v>NO EXISTE EN EL OFICIAL</v>
          </cell>
        </row>
        <row r="1481">
          <cell r="A1481">
            <v>1473</v>
          </cell>
          <cell r="B1481" t="str">
            <v>Codo gran radio 90 8"</v>
          </cell>
          <cell r="C1481" t="str">
            <v>un</v>
          </cell>
          <cell r="D1481">
            <v>770385.96291599993</v>
          </cell>
          <cell r="E1481">
            <v>689571</v>
          </cell>
          <cell r="F1481" t="str">
            <v>PRECIO DE LISTA GERFOR S.A.</v>
          </cell>
          <cell r="H1481">
            <v>689571</v>
          </cell>
          <cell r="I1481" t="str">
            <v>PRECIO DE LISTA GERFOR S.A.</v>
          </cell>
          <cell r="N1481">
            <v>0</v>
          </cell>
          <cell r="O1481" t="str">
            <v>NO EXISTE EN EL OFICIAL</v>
          </cell>
        </row>
        <row r="1482">
          <cell r="A1482">
            <v>1474</v>
          </cell>
          <cell r="B1482" t="str">
            <v>Codo gran radio 90 10"</v>
          </cell>
          <cell r="C1482" t="str">
            <v>un</v>
          </cell>
          <cell r="D1482">
            <v>1424227.156308</v>
          </cell>
          <cell r="E1482">
            <v>1274823</v>
          </cell>
          <cell r="F1482" t="str">
            <v>PRECIO DE LISTA GERFOR S.A.</v>
          </cell>
          <cell r="H1482">
            <v>1274823</v>
          </cell>
          <cell r="I1482" t="str">
            <v>PRECIO DE LISTA GERFOR S.A.</v>
          </cell>
          <cell r="N1482">
            <v>0</v>
          </cell>
          <cell r="O1482" t="str">
            <v>NO EXISTE EN EL OFICIAL</v>
          </cell>
        </row>
        <row r="1483">
          <cell r="A1483">
            <v>1475</v>
          </cell>
          <cell r="B1483" t="str">
            <v>Codo gran radio 90 12"</v>
          </cell>
          <cell r="C1483" t="str">
            <v>un</v>
          </cell>
          <cell r="D1483">
            <v>2274039.0516479993</v>
          </cell>
          <cell r="E1483">
            <v>2035488</v>
          </cell>
          <cell r="F1483" t="str">
            <v>PRECIO DE LISTA GERFOR S.A.</v>
          </cell>
          <cell r="H1483">
            <v>2035488</v>
          </cell>
          <cell r="I1483" t="str">
            <v>PRECIO DE LISTA GERFOR S.A.</v>
          </cell>
          <cell r="N1483">
            <v>0</v>
          </cell>
          <cell r="O1483" t="str">
            <v>NO EXISTE EN EL OFICIAL</v>
          </cell>
        </row>
        <row r="1484">
          <cell r="A1484">
            <v>1476</v>
          </cell>
          <cell r="B1484" t="str">
            <v>Unión presion con campana 2"</v>
          </cell>
          <cell r="C1484" t="str">
            <v>un</v>
          </cell>
          <cell r="D1484">
            <v>20427.928859999996</v>
          </cell>
          <cell r="E1484">
            <v>18285</v>
          </cell>
          <cell r="F1484" t="str">
            <v>PRECIO DE LISTA GERFOR S.A.</v>
          </cell>
          <cell r="H1484">
            <v>18285</v>
          </cell>
          <cell r="I1484" t="str">
            <v>PRECIO DE LISTA GERFOR S.A.</v>
          </cell>
          <cell r="N1484">
            <v>0</v>
          </cell>
          <cell r="O1484" t="str">
            <v>NO EXISTE EN EL OFICIAL</v>
          </cell>
        </row>
        <row r="1485">
          <cell r="A1485">
            <v>1477</v>
          </cell>
          <cell r="B1485" t="str">
            <v>Unión presion con campana 2 1/2"</v>
          </cell>
          <cell r="C1485" t="str">
            <v>un</v>
          </cell>
          <cell r="D1485">
            <v>26621.663483999997</v>
          </cell>
          <cell r="E1485">
            <v>23829</v>
          </cell>
          <cell r="F1485" t="str">
            <v>PRECIO DE LISTA GERFOR S.A.</v>
          </cell>
          <cell r="H1485">
            <v>23829</v>
          </cell>
          <cell r="I1485" t="str">
            <v>PRECIO DE LISTA GERFOR S.A.</v>
          </cell>
          <cell r="N1485">
            <v>0</v>
          </cell>
          <cell r="O1485" t="str">
            <v>NO EXISTE EN EL OFICIAL</v>
          </cell>
        </row>
        <row r="1486">
          <cell r="A1486">
            <v>1478</v>
          </cell>
          <cell r="B1486" t="str">
            <v>Unión presion con campana 3"</v>
          </cell>
          <cell r="C1486" t="str">
            <v>un</v>
          </cell>
          <cell r="D1486">
            <v>34982.758347999996</v>
          </cell>
          <cell r="E1486">
            <v>31313</v>
          </cell>
          <cell r="F1486" t="str">
            <v>PRECIO DE LISTA GERFOR S.A.</v>
          </cell>
          <cell r="H1486">
            <v>31313</v>
          </cell>
          <cell r="I1486" t="str">
            <v>PRECIO DE LISTA GERFOR S.A.</v>
          </cell>
          <cell r="N1486">
            <v>0</v>
          </cell>
          <cell r="O1486" t="str">
            <v>NO EXISTE EN EL OFICIAL</v>
          </cell>
        </row>
        <row r="1487">
          <cell r="A1487">
            <v>1479</v>
          </cell>
          <cell r="B1487" t="str">
            <v>Unión presion con campana 4"</v>
          </cell>
          <cell r="C1487" t="str">
            <v>un</v>
          </cell>
          <cell r="D1487">
            <v>56868.627987999993</v>
          </cell>
          <cell r="E1487">
            <v>50903</v>
          </cell>
          <cell r="F1487" t="str">
            <v>PRECIO DE LISTA GERFOR S.A.</v>
          </cell>
          <cell r="H1487">
            <v>50903</v>
          </cell>
          <cell r="I1487" t="str">
            <v>PRECIO DE LISTA GERFOR S.A.</v>
          </cell>
          <cell r="N1487">
            <v>0</v>
          </cell>
          <cell r="O1487" t="str">
            <v>NO EXISTE EN EL OFICIAL</v>
          </cell>
        </row>
        <row r="1488">
          <cell r="A1488">
            <v>1480</v>
          </cell>
          <cell r="B1488" t="str">
            <v>Unión presion con campana 6"</v>
          </cell>
          <cell r="C1488" t="str">
            <v>un</v>
          </cell>
          <cell r="D1488">
            <v>132788.79936400001</v>
          </cell>
          <cell r="E1488">
            <v>118859</v>
          </cell>
          <cell r="F1488" t="str">
            <v>PRECIO DE LISTA GERFOR S.A.</v>
          </cell>
          <cell r="H1488">
            <v>118859</v>
          </cell>
          <cell r="I1488" t="str">
            <v>PRECIO DE LISTA GERFOR S.A.</v>
          </cell>
          <cell r="N1488">
            <v>0</v>
          </cell>
          <cell r="O1488" t="str">
            <v>NO EXISTE EN EL OFICIAL</v>
          </cell>
        </row>
        <row r="1489">
          <cell r="A1489">
            <v>1481</v>
          </cell>
          <cell r="B1489" t="str">
            <v>Unión presion con campana 8"</v>
          </cell>
          <cell r="C1489" t="str">
            <v>un</v>
          </cell>
          <cell r="D1489">
            <v>243974.37967599998</v>
          </cell>
          <cell r="E1489">
            <v>218381</v>
          </cell>
          <cell r="F1489" t="str">
            <v>PRECIO DE LISTA GERFOR S.A.</v>
          </cell>
          <cell r="H1489">
            <v>218381</v>
          </cell>
          <cell r="I1489" t="str">
            <v>PRECIO DE LISTA GERFOR S.A.</v>
          </cell>
          <cell r="N1489">
            <v>0</v>
          </cell>
          <cell r="O1489" t="str">
            <v>NO EXISTE EN EL OFICIAL</v>
          </cell>
        </row>
        <row r="1490">
          <cell r="A1490">
            <v>1482</v>
          </cell>
          <cell r="B1490" t="str">
            <v>Unión presion con campana 10"</v>
          </cell>
          <cell r="C1490" t="str">
            <v>un</v>
          </cell>
          <cell r="D1490">
            <v>435910.88686799997</v>
          </cell>
          <cell r="E1490">
            <v>390183</v>
          </cell>
          <cell r="F1490" t="str">
            <v>PRECIO DE LISTA GERFOR S.A.</v>
          </cell>
          <cell r="H1490">
            <v>390183</v>
          </cell>
          <cell r="I1490" t="str">
            <v>PRECIO DE LISTA GERFOR S.A.</v>
          </cell>
          <cell r="N1490">
            <v>0</v>
          </cell>
          <cell r="O1490" t="str">
            <v>NO EXISTE EN EL OFICIAL</v>
          </cell>
        </row>
        <row r="1491">
          <cell r="A1491">
            <v>1483</v>
          </cell>
          <cell r="B1491" t="str">
            <v>Unión presion con campana 12"</v>
          </cell>
          <cell r="C1491" t="str">
            <v>un</v>
          </cell>
          <cell r="D1491">
            <v>675562.83521999989</v>
          </cell>
          <cell r="E1491">
            <v>604695</v>
          </cell>
          <cell r="F1491" t="str">
            <v>PRECIO DE LISTA GERFOR S.A.</v>
          </cell>
          <cell r="H1491">
            <v>604695</v>
          </cell>
          <cell r="I1491" t="str">
            <v>PRECIO DE LISTA GERFOR S.A.</v>
          </cell>
          <cell r="N1491">
            <v>0</v>
          </cell>
          <cell r="O1491" t="str">
            <v>NO EXISTE EN EL OFICIAL</v>
          </cell>
        </row>
        <row r="1492">
          <cell r="A1492">
            <v>1484</v>
          </cell>
          <cell r="B1492" t="str">
            <v>Unión reparación con campana 2"</v>
          </cell>
          <cell r="C1492" t="str">
            <v>un</v>
          </cell>
          <cell r="D1492">
            <v>22569.593591999997</v>
          </cell>
          <cell r="E1492">
            <v>20202</v>
          </cell>
          <cell r="F1492" t="str">
            <v>PRECIO DE LISTA GERFOR S.A.</v>
          </cell>
          <cell r="H1492">
            <v>20202</v>
          </cell>
          <cell r="I1492" t="str">
            <v>PRECIO DE LISTA GERFOR S.A.</v>
          </cell>
          <cell r="N1492">
            <v>0</v>
          </cell>
          <cell r="O1492" t="str">
            <v>NO EXISTE EN EL OFICIAL</v>
          </cell>
        </row>
        <row r="1493">
          <cell r="A1493">
            <v>1485</v>
          </cell>
          <cell r="B1493" t="str">
            <v>Unión reparación con campana 2 1/2"</v>
          </cell>
          <cell r="C1493" t="str">
            <v>un</v>
          </cell>
          <cell r="D1493">
            <v>26284.270291999997</v>
          </cell>
          <cell r="E1493">
            <v>23527</v>
          </cell>
          <cell r="F1493" t="str">
            <v>PRECIO DE LISTA GERFOR S.A.</v>
          </cell>
          <cell r="H1493">
            <v>23527</v>
          </cell>
          <cell r="I1493" t="str">
            <v>PRECIO DE LISTA GERFOR S.A.</v>
          </cell>
          <cell r="N1493">
            <v>0</v>
          </cell>
          <cell r="O1493" t="str">
            <v>NO EXISTE EN EL OFICIAL</v>
          </cell>
        </row>
        <row r="1494">
          <cell r="A1494">
            <v>1486</v>
          </cell>
          <cell r="B1494" t="str">
            <v>Unión reparación con campana 3"</v>
          </cell>
          <cell r="C1494" t="str">
            <v>un</v>
          </cell>
          <cell r="D1494">
            <v>37214.91595599999</v>
          </cell>
          <cell r="E1494">
            <v>33311</v>
          </cell>
          <cell r="F1494" t="str">
            <v>PRECIO DE LISTA GERFOR S.A.</v>
          </cell>
          <cell r="H1494">
            <v>33311</v>
          </cell>
          <cell r="I1494" t="str">
            <v>PRECIO DE LISTA GERFOR S.A.</v>
          </cell>
          <cell r="N1494">
            <v>0</v>
          </cell>
          <cell r="O1494" t="str">
            <v>NO EXISTE EN EL OFICIAL</v>
          </cell>
        </row>
        <row r="1495">
          <cell r="A1495">
            <v>1487</v>
          </cell>
          <cell r="B1495" t="str">
            <v>Unión reparación con campana 4"</v>
          </cell>
          <cell r="C1495" t="str">
            <v>un</v>
          </cell>
          <cell r="D1495">
            <v>63823.173087999996</v>
          </cell>
          <cell r="E1495">
            <v>57128</v>
          </cell>
          <cell r="F1495" t="str">
            <v>PRECIO DE LISTA GERFOR S.A.</v>
          </cell>
          <cell r="H1495">
            <v>57128</v>
          </cell>
          <cell r="I1495" t="str">
            <v>PRECIO DE LISTA GERFOR S.A.</v>
          </cell>
          <cell r="N1495">
            <v>0</v>
          </cell>
          <cell r="O1495" t="str">
            <v>NO EXISTE EN EL OFICIAL</v>
          </cell>
        </row>
        <row r="1496">
          <cell r="A1496">
            <v>1488</v>
          </cell>
          <cell r="B1496" t="str">
            <v>Unión reparación con campana 6"</v>
          </cell>
          <cell r="C1496" t="str">
            <v>un</v>
          </cell>
          <cell r="D1496">
            <v>148471.996812</v>
          </cell>
          <cell r="E1496">
            <v>132897</v>
          </cell>
          <cell r="F1496" t="str">
            <v>PRECIO DE LISTA GERFOR S.A.</v>
          </cell>
          <cell r="H1496">
            <v>132897</v>
          </cell>
          <cell r="I1496" t="str">
            <v>PRECIO DE LISTA GERFOR S.A.</v>
          </cell>
          <cell r="N1496">
            <v>0</v>
          </cell>
          <cell r="O1496" t="str">
            <v>NO EXISTE EN EL OFICIAL</v>
          </cell>
        </row>
        <row r="1497">
          <cell r="A1497">
            <v>1489</v>
          </cell>
          <cell r="B1497" t="str">
            <v>Unión reparación con campana 8"</v>
          </cell>
          <cell r="C1497" t="str">
            <v>un</v>
          </cell>
          <cell r="D1497">
            <v>272994.66297199996</v>
          </cell>
          <cell r="E1497">
            <v>244357</v>
          </cell>
          <cell r="F1497" t="str">
            <v>PRECIO DE LISTA GERFOR S.A.</v>
          </cell>
          <cell r="H1497">
            <v>244357</v>
          </cell>
          <cell r="I1497" t="str">
            <v>PRECIO DE LISTA GERFOR S.A.</v>
          </cell>
          <cell r="N1497">
            <v>0</v>
          </cell>
          <cell r="O1497" t="str">
            <v>NO EXISTE EN EL OFICIAL</v>
          </cell>
        </row>
        <row r="1498">
          <cell r="A1498">
            <v>1490</v>
          </cell>
          <cell r="B1498" t="str">
            <v>Unión reparación con campana 10"</v>
          </cell>
          <cell r="C1498" t="str">
            <v>un</v>
          </cell>
          <cell r="D1498">
            <v>466281.86012799991</v>
          </cell>
          <cell r="E1498">
            <v>417368</v>
          </cell>
          <cell r="F1498" t="str">
            <v>PRECIO DE LISTA GERFOR S.A.</v>
          </cell>
          <cell r="H1498">
            <v>417368</v>
          </cell>
          <cell r="I1498" t="str">
            <v>PRECIO DE LISTA GERFOR S.A.</v>
          </cell>
          <cell r="N1498">
            <v>0</v>
          </cell>
          <cell r="O1498" t="str">
            <v>NO EXISTE EN EL OFICIAL</v>
          </cell>
        </row>
        <row r="1499">
          <cell r="A1499">
            <v>1491</v>
          </cell>
          <cell r="B1499" t="str">
            <v>Unión reparación con campana 12"</v>
          </cell>
          <cell r="C1499" t="str">
            <v>un</v>
          </cell>
          <cell r="D1499">
            <v>853584.66623199999</v>
          </cell>
          <cell r="E1499">
            <v>764042</v>
          </cell>
          <cell r="F1499" t="str">
            <v>PRECIO DE LISTA GERFOR S.A.</v>
          </cell>
          <cell r="H1499">
            <v>764042</v>
          </cell>
          <cell r="I1499" t="str">
            <v>PRECIO DE LISTA GERFOR S.A.</v>
          </cell>
          <cell r="N1499">
            <v>0</v>
          </cell>
          <cell r="O1499" t="str">
            <v>NO EXISTE EN EL OFICIAL</v>
          </cell>
        </row>
        <row r="1500">
          <cell r="A1500">
            <v>1492</v>
          </cell>
          <cell r="B1500" t="str">
            <v>Unión pasante con campana 3"</v>
          </cell>
          <cell r="C1500" t="str">
            <v>un</v>
          </cell>
          <cell r="D1500">
            <v>34176.142835999999</v>
          </cell>
          <cell r="E1500">
            <v>30591</v>
          </cell>
          <cell r="F1500" t="str">
            <v>PRECIO DE LISTA GERFOR S.A.</v>
          </cell>
          <cell r="H1500">
            <v>30591</v>
          </cell>
          <cell r="I1500" t="str">
            <v>PRECIO DE LISTA GERFOR S.A.</v>
          </cell>
          <cell r="N1500">
            <v>0</v>
          </cell>
          <cell r="O1500" t="str">
            <v>NO EXISTE EN EL OFICIAL</v>
          </cell>
        </row>
        <row r="1501">
          <cell r="A1501">
            <v>1493</v>
          </cell>
          <cell r="B1501" t="str">
            <v>Unión pasante con campana 4"</v>
          </cell>
          <cell r="C1501" t="str">
            <v>un</v>
          </cell>
          <cell r="D1501">
            <v>55849.745235999995</v>
          </cell>
          <cell r="E1501">
            <v>49991</v>
          </cell>
          <cell r="F1501" t="str">
            <v>PRECIO DE LISTA GERFOR S.A.</v>
          </cell>
          <cell r="H1501">
            <v>49991</v>
          </cell>
          <cell r="I1501" t="str">
            <v>PRECIO DE LISTA GERFOR S.A.</v>
          </cell>
          <cell r="N1501">
            <v>0</v>
          </cell>
          <cell r="O1501" t="str">
            <v>NO EXISTE EN EL OFICIAL</v>
          </cell>
        </row>
        <row r="1502">
          <cell r="A1502">
            <v>1494</v>
          </cell>
          <cell r="B1502" t="str">
            <v>Unión pasante con campana 6"</v>
          </cell>
          <cell r="C1502" t="str">
            <v>un</v>
          </cell>
          <cell r="D1502">
            <v>130317.56181199999</v>
          </cell>
          <cell r="E1502">
            <v>116647</v>
          </cell>
          <cell r="F1502" t="str">
            <v>PRECIO DE LISTA GERFOR S.A.</v>
          </cell>
          <cell r="H1502">
            <v>116647</v>
          </cell>
          <cell r="I1502" t="str">
            <v>PRECIO DE LISTA GERFOR S.A.</v>
          </cell>
          <cell r="N1502">
            <v>0</v>
          </cell>
          <cell r="O1502" t="str">
            <v>NO EXISTE EN EL OFICIAL</v>
          </cell>
        </row>
        <row r="1503">
          <cell r="A1503">
            <v>1495</v>
          </cell>
          <cell r="B1503" t="str">
            <v>Unión pasante con campana 8"</v>
          </cell>
          <cell r="C1503" t="str">
            <v>un</v>
          </cell>
          <cell r="D1503">
            <v>239493.30651999998</v>
          </cell>
          <cell r="E1503">
            <v>214370</v>
          </cell>
          <cell r="F1503" t="str">
            <v>PRECIO DE LISTA GERFOR S.A.</v>
          </cell>
          <cell r="H1503">
            <v>214370</v>
          </cell>
          <cell r="I1503" t="str">
            <v>PRECIO DE LISTA GERFOR S.A.</v>
          </cell>
          <cell r="N1503">
            <v>0</v>
          </cell>
          <cell r="O1503" t="str">
            <v>NO EXISTE EN EL OFICIAL</v>
          </cell>
        </row>
        <row r="1504">
          <cell r="A1504">
            <v>1496</v>
          </cell>
          <cell r="B1504" t="str">
            <v>Unión pasante con campana 10"</v>
          </cell>
          <cell r="C1504" t="str">
            <v>un</v>
          </cell>
          <cell r="D1504">
            <v>427390.03297599993</v>
          </cell>
          <cell r="E1504">
            <v>382556</v>
          </cell>
          <cell r="F1504" t="str">
            <v>PRECIO DE LISTA GERFOR S.A.</v>
          </cell>
          <cell r="H1504">
            <v>382556</v>
          </cell>
          <cell r="I1504" t="str">
            <v>PRECIO DE LISTA GERFOR S.A.</v>
          </cell>
          <cell r="N1504">
            <v>0</v>
          </cell>
          <cell r="O1504" t="str">
            <v>NO EXISTE EN EL OFICIAL</v>
          </cell>
        </row>
        <row r="1505">
          <cell r="A1505">
            <v>1497</v>
          </cell>
          <cell r="B1505" t="str">
            <v>Unión pasante con campana 12"</v>
          </cell>
          <cell r="C1505" t="str">
            <v>un</v>
          </cell>
          <cell r="D1505">
            <v>663158.6080319999</v>
          </cell>
          <cell r="E1505">
            <v>593592</v>
          </cell>
          <cell r="F1505" t="str">
            <v>PRECIO DE LISTA GERFOR S.A.</v>
          </cell>
          <cell r="H1505">
            <v>593592</v>
          </cell>
          <cell r="I1505" t="str">
            <v>PRECIO DE LISTA GERFOR S.A.</v>
          </cell>
          <cell r="N1505">
            <v>0</v>
          </cell>
          <cell r="O1505" t="str">
            <v>NO EXISTE EN EL OFICIAL</v>
          </cell>
        </row>
        <row r="1506">
          <cell r="A1506">
            <v>1498</v>
          </cell>
          <cell r="B1506" t="str">
            <v>Unión pasante con campana 14"</v>
          </cell>
          <cell r="C1506" t="str">
            <v>un</v>
          </cell>
          <cell r="D1506">
            <v>917545.25442799984</v>
          </cell>
          <cell r="E1506">
            <v>821293</v>
          </cell>
          <cell r="F1506" t="str">
            <v>PRECIO DE LISTA GERFOR S.A.</v>
          </cell>
          <cell r="H1506">
            <v>821293</v>
          </cell>
          <cell r="I1506" t="str">
            <v>PRECIO DE LISTA GERFOR S.A.</v>
          </cell>
          <cell r="N1506">
            <v>0</v>
          </cell>
          <cell r="O1506" t="str">
            <v>NO EXISTE EN EL OFICIAL</v>
          </cell>
        </row>
        <row r="1507">
          <cell r="A1507">
            <v>1499</v>
          </cell>
          <cell r="B1507" t="str">
            <v>Adaptador presión con campana 2"</v>
          </cell>
          <cell r="C1507" t="str">
            <v>un</v>
          </cell>
          <cell r="D1507">
            <v>12998.575459999998</v>
          </cell>
          <cell r="E1507">
            <v>11635</v>
          </cell>
          <cell r="F1507" t="str">
            <v>PRECIO DE LISTA GERFOR S.A.</v>
          </cell>
          <cell r="H1507">
            <v>11635</v>
          </cell>
          <cell r="I1507" t="str">
            <v>PRECIO DE LISTA GERFOR S.A.</v>
          </cell>
          <cell r="N1507">
            <v>0</v>
          </cell>
          <cell r="O1507" t="str">
            <v>NO EXISTE EN EL OFICIAL</v>
          </cell>
        </row>
        <row r="1508">
          <cell r="A1508">
            <v>1500</v>
          </cell>
          <cell r="B1508" t="str">
            <v>Adaptador presión con campana 2 1/2"</v>
          </cell>
          <cell r="C1508" t="str">
            <v>un</v>
          </cell>
          <cell r="D1508">
            <v>17128.849071999997</v>
          </cell>
          <cell r="E1508">
            <v>15332</v>
          </cell>
          <cell r="F1508" t="str">
            <v>PRECIO DE LISTA GERFOR S.A.</v>
          </cell>
          <cell r="H1508">
            <v>15332</v>
          </cell>
          <cell r="I1508" t="str">
            <v>PRECIO DE LISTA GERFOR S.A.</v>
          </cell>
          <cell r="N1508">
            <v>0</v>
          </cell>
          <cell r="O1508" t="str">
            <v>NO EXISTE EN EL OFICIAL</v>
          </cell>
        </row>
        <row r="1509">
          <cell r="A1509">
            <v>1501</v>
          </cell>
          <cell r="B1509" t="str">
            <v>Adaptador presión con campana 3"</v>
          </cell>
          <cell r="C1509" t="str">
            <v>un</v>
          </cell>
          <cell r="D1509">
            <v>26204.949375999997</v>
          </cell>
          <cell r="E1509">
            <v>23456</v>
          </cell>
          <cell r="F1509" t="str">
            <v>PRECIO DE LISTA GERFOR S.A.</v>
          </cell>
          <cell r="H1509">
            <v>23456</v>
          </cell>
          <cell r="I1509" t="str">
            <v>PRECIO DE LISTA GERFOR S.A.</v>
          </cell>
          <cell r="N1509">
            <v>0</v>
          </cell>
          <cell r="O1509" t="str">
            <v>NO EXISTE EN EL OFICIAL</v>
          </cell>
        </row>
        <row r="1510">
          <cell r="A1510">
            <v>1502</v>
          </cell>
          <cell r="B1510" t="str">
            <v>Adaptador presión con campana 4"</v>
          </cell>
          <cell r="C1510" t="str">
            <v>un</v>
          </cell>
          <cell r="D1510">
            <v>42431.104079999997</v>
          </cell>
          <cell r="E1510">
            <v>37980</v>
          </cell>
          <cell r="F1510" t="str">
            <v>PRECIO DE LISTA GERFOR S.A.</v>
          </cell>
          <cell r="H1510">
            <v>37980</v>
          </cell>
          <cell r="I1510" t="str">
            <v>PRECIO DE LISTA GERFOR S.A.</v>
          </cell>
          <cell r="N1510">
            <v>0</v>
          </cell>
          <cell r="O1510" t="str">
            <v>NO EXISTE EN EL OFICIAL</v>
          </cell>
        </row>
        <row r="1511">
          <cell r="A1511">
            <v>1503</v>
          </cell>
          <cell r="B1511" t="str">
            <v>Tee presión con campana 2 1/2"x2 1/2"x2 1/2"</v>
          </cell>
          <cell r="C1511" t="str">
            <v>un</v>
          </cell>
          <cell r="D1511">
            <v>51191.037915999994</v>
          </cell>
          <cell r="E1511">
            <v>45821</v>
          </cell>
          <cell r="F1511" t="str">
            <v>PRECIO DE LISTA GERFOR S.A.</v>
          </cell>
          <cell r="H1511">
            <v>45821</v>
          </cell>
          <cell r="I1511" t="str">
            <v>PRECIO DE LISTA GERFOR S.A.</v>
          </cell>
          <cell r="N1511">
            <v>0</v>
          </cell>
          <cell r="O1511" t="str">
            <v>NO EXISTE EN EL OFICIAL</v>
          </cell>
        </row>
        <row r="1512">
          <cell r="A1512">
            <v>1504</v>
          </cell>
          <cell r="B1512" t="str">
            <v>Tee presión con campana 2 1/2"x2 1/2"x2"</v>
          </cell>
          <cell r="C1512" t="str">
            <v>un</v>
          </cell>
          <cell r="D1512">
            <v>46078.749019999996</v>
          </cell>
          <cell r="E1512">
            <v>41245</v>
          </cell>
          <cell r="F1512" t="str">
            <v>PRECIO DE LISTA GERFOR S.A.</v>
          </cell>
          <cell r="H1512">
            <v>41245</v>
          </cell>
          <cell r="I1512" t="str">
            <v>PRECIO DE LISTA GERFOR S.A.</v>
          </cell>
          <cell r="N1512">
            <v>0</v>
          </cell>
          <cell r="O1512" t="str">
            <v>NO EXISTE EN EL OFICIAL</v>
          </cell>
        </row>
        <row r="1513">
          <cell r="A1513">
            <v>1505</v>
          </cell>
          <cell r="B1513" t="str">
            <v>Tee presión con campana 2 1/2"x2"x2 1/2"</v>
          </cell>
          <cell r="C1513" t="str">
            <v>un</v>
          </cell>
          <cell r="D1513">
            <v>53789.635811999993</v>
          </cell>
          <cell r="E1513">
            <v>48147</v>
          </cell>
          <cell r="F1513" t="str">
            <v>PRECIO DE LISTA GERFOR S.A.</v>
          </cell>
          <cell r="H1513">
            <v>48147</v>
          </cell>
          <cell r="I1513" t="str">
            <v>PRECIO DE LISTA GERFOR S.A.</v>
          </cell>
          <cell r="N1513">
            <v>0</v>
          </cell>
          <cell r="O1513" t="str">
            <v>NO EXISTE EN EL OFICIAL</v>
          </cell>
        </row>
        <row r="1514">
          <cell r="A1514">
            <v>1506</v>
          </cell>
          <cell r="B1514" t="str">
            <v>Tee presión con campana 2 1/2"x2"x2"</v>
          </cell>
          <cell r="C1514" t="str">
            <v>un</v>
          </cell>
          <cell r="D1514">
            <v>56399.405667999999</v>
          </cell>
          <cell r="E1514">
            <v>50483</v>
          </cell>
          <cell r="F1514" t="str">
            <v>PRECIO DE LISTA GERFOR S.A.</v>
          </cell>
          <cell r="H1514">
            <v>50483</v>
          </cell>
          <cell r="I1514" t="str">
            <v>PRECIO DE LISTA GERFOR S.A.</v>
          </cell>
          <cell r="N1514">
            <v>0</v>
          </cell>
          <cell r="O1514" t="str">
            <v>NO EXISTE EN EL OFICIAL</v>
          </cell>
        </row>
        <row r="1515">
          <cell r="A1515">
            <v>1507</v>
          </cell>
          <cell r="B1515" t="str">
            <v>Tee presión con campana 2"x2"x2"</v>
          </cell>
          <cell r="C1515" t="str">
            <v>un</v>
          </cell>
          <cell r="D1515">
            <v>37551.191951999994</v>
          </cell>
          <cell r="E1515">
            <v>33612</v>
          </cell>
          <cell r="F1515" t="str">
            <v>PRECIO DE LISTA GERFOR S.A.</v>
          </cell>
          <cell r="H1515">
            <v>33612</v>
          </cell>
          <cell r="I1515" t="str">
            <v>PRECIO DE LISTA GERFOR S.A.</v>
          </cell>
          <cell r="N1515">
            <v>0</v>
          </cell>
          <cell r="O1515" t="str">
            <v>NO EXISTE EN EL OFICIAL</v>
          </cell>
        </row>
        <row r="1516">
          <cell r="A1516">
            <v>1508</v>
          </cell>
          <cell r="B1516" t="str">
            <v>Tee presión con campana 3"x2"x2"</v>
          </cell>
          <cell r="C1516" t="str">
            <v>un</v>
          </cell>
          <cell r="D1516">
            <v>63218.770051999993</v>
          </cell>
          <cell r="E1516">
            <v>56587</v>
          </cell>
          <cell r="F1516" t="str">
            <v>PRECIO DE LISTA GERFOR S.A.</v>
          </cell>
          <cell r="H1516">
            <v>56587</v>
          </cell>
          <cell r="I1516" t="str">
            <v>PRECIO DE LISTA GERFOR S.A.</v>
          </cell>
          <cell r="N1516">
            <v>0</v>
          </cell>
          <cell r="O1516" t="str">
            <v>NO EXISTE EN EL OFICIAL</v>
          </cell>
        </row>
        <row r="1517">
          <cell r="A1517">
            <v>1509</v>
          </cell>
          <cell r="B1517" t="str">
            <v>Tee presión con campana 3"x2"x3"</v>
          </cell>
          <cell r="C1517" t="str">
            <v>un</v>
          </cell>
          <cell r="D1517">
            <v>71703.873671999987</v>
          </cell>
          <cell r="E1517">
            <v>64182</v>
          </cell>
          <cell r="F1517" t="str">
            <v>PRECIO DE LISTA GERFOR S.A.</v>
          </cell>
          <cell r="H1517">
            <v>64182</v>
          </cell>
          <cell r="I1517" t="str">
            <v>PRECIO DE LISTA GERFOR S.A.</v>
          </cell>
          <cell r="N1517">
            <v>0</v>
          </cell>
          <cell r="O1517" t="str">
            <v>NO EXISTE EN EL OFICIAL</v>
          </cell>
        </row>
        <row r="1518">
          <cell r="A1518">
            <v>1510</v>
          </cell>
          <cell r="B1518" t="str">
            <v>Tee presión con campana 3"x3"x2"</v>
          </cell>
          <cell r="C1518" t="str">
            <v>un</v>
          </cell>
          <cell r="D1518">
            <v>71703.873671999987</v>
          </cell>
          <cell r="E1518">
            <v>64182</v>
          </cell>
          <cell r="F1518" t="str">
            <v>PRECIO DE LISTA GERFOR S.A.</v>
          </cell>
          <cell r="H1518">
            <v>64182</v>
          </cell>
          <cell r="I1518" t="str">
            <v>PRECIO DE LISTA GERFOR S.A.</v>
          </cell>
          <cell r="N1518">
            <v>0</v>
          </cell>
          <cell r="O1518" t="str">
            <v>NO EXISTE EN EL OFICIAL</v>
          </cell>
        </row>
        <row r="1519">
          <cell r="A1519">
            <v>1511</v>
          </cell>
          <cell r="B1519" t="str">
            <v>Tee presión con campana 3"x3"x3"</v>
          </cell>
          <cell r="C1519" t="str">
            <v>un</v>
          </cell>
          <cell r="D1519">
            <v>83947.224635999999</v>
          </cell>
          <cell r="E1519">
            <v>75141</v>
          </cell>
          <cell r="F1519" t="str">
            <v>PRECIO DE LISTA GERFOR S.A.</v>
          </cell>
          <cell r="H1519">
            <v>75141</v>
          </cell>
          <cell r="I1519" t="str">
            <v>PRECIO DE LISTA GERFOR S.A.</v>
          </cell>
          <cell r="N1519">
            <v>0</v>
          </cell>
          <cell r="O1519" t="str">
            <v>NO EXISTE EN EL OFICIAL</v>
          </cell>
        </row>
        <row r="1520">
          <cell r="A1520">
            <v>1512</v>
          </cell>
          <cell r="B1520" t="str">
            <v>Tee presión con campana 3"x2 1/2"x3"</v>
          </cell>
          <cell r="C1520" t="str">
            <v>un</v>
          </cell>
          <cell r="D1520">
            <v>75712.372919999994</v>
          </cell>
          <cell r="E1520">
            <v>67770</v>
          </cell>
          <cell r="F1520" t="str">
            <v>PRECIO DE LISTA GERFOR S.A.</v>
          </cell>
          <cell r="H1520">
            <v>67770</v>
          </cell>
          <cell r="I1520" t="str">
            <v>PRECIO DE LISTA GERFOR S.A.</v>
          </cell>
          <cell r="N1520">
            <v>0</v>
          </cell>
          <cell r="O1520" t="str">
            <v>NO EXISTE EN EL OFICIAL</v>
          </cell>
        </row>
        <row r="1521">
          <cell r="A1521">
            <v>1513</v>
          </cell>
          <cell r="B1521" t="str">
            <v>Tee presión con campana 3"x2"x2 1/2"</v>
          </cell>
          <cell r="C1521" t="str">
            <v>un</v>
          </cell>
          <cell r="D1521">
            <v>67232.855279999989</v>
          </cell>
          <cell r="E1521">
            <v>60180</v>
          </cell>
          <cell r="F1521" t="str">
            <v>PRECIO DE LISTA GERFOR S.A.</v>
          </cell>
          <cell r="H1521">
            <v>60180</v>
          </cell>
          <cell r="I1521" t="str">
            <v>PRECIO DE LISTA GERFOR S.A.</v>
          </cell>
          <cell r="N1521">
            <v>0</v>
          </cell>
          <cell r="O1521" t="str">
            <v>NO EXISTE EN EL OFICIAL</v>
          </cell>
        </row>
        <row r="1522">
          <cell r="A1522">
            <v>1514</v>
          </cell>
          <cell r="B1522" t="str">
            <v>Tee presión con campana 3"x2 1/2"x2 1/2"</v>
          </cell>
          <cell r="C1522" t="str">
            <v>un</v>
          </cell>
          <cell r="D1522">
            <v>71224.596587999986</v>
          </cell>
          <cell r="E1522">
            <v>63753</v>
          </cell>
          <cell r="F1522" t="str">
            <v>PRECIO DE LISTA GERFOR S.A.</v>
          </cell>
          <cell r="H1522">
            <v>63753</v>
          </cell>
          <cell r="I1522" t="str">
            <v>PRECIO DE LISTA GERFOR S.A.</v>
          </cell>
          <cell r="N1522">
            <v>0</v>
          </cell>
          <cell r="O1522" t="str">
            <v>NO EXISTE EN EL OFICIAL</v>
          </cell>
        </row>
        <row r="1523">
          <cell r="A1523">
            <v>1515</v>
          </cell>
          <cell r="B1523" t="str">
            <v>Tee presión con campana 4"x2 1/2"x4"</v>
          </cell>
          <cell r="C1523" t="str">
            <v>un</v>
          </cell>
          <cell r="D1523">
            <v>120271.73537999998</v>
          </cell>
          <cell r="E1523">
            <v>107655</v>
          </cell>
          <cell r="F1523" t="str">
            <v>PRECIO DE LISTA GERFOR S.A.</v>
          </cell>
          <cell r="H1523">
            <v>107655</v>
          </cell>
          <cell r="I1523" t="str">
            <v>PRECIO DE LISTA GERFOR S.A.</v>
          </cell>
          <cell r="N1523">
            <v>0</v>
          </cell>
          <cell r="O1523" t="str">
            <v>NO EXISTE EN EL OFICIAL</v>
          </cell>
        </row>
        <row r="1524">
          <cell r="A1524">
            <v>1516</v>
          </cell>
          <cell r="B1524" t="str">
            <v>Tee presión con campana 4"x2"x3"</v>
          </cell>
          <cell r="C1524" t="str">
            <v>un</v>
          </cell>
          <cell r="D1524">
            <v>109029.39203199999</v>
          </cell>
          <cell r="E1524">
            <v>97592</v>
          </cell>
          <cell r="F1524" t="str">
            <v>PRECIO DE LISTA GERFOR S.A.</v>
          </cell>
          <cell r="H1524">
            <v>97592</v>
          </cell>
          <cell r="I1524" t="str">
            <v>PRECIO DE LISTA GERFOR S.A.</v>
          </cell>
          <cell r="N1524">
            <v>0</v>
          </cell>
          <cell r="O1524" t="str">
            <v>NO EXISTE EN EL OFICIAL</v>
          </cell>
        </row>
        <row r="1525">
          <cell r="A1525">
            <v>1517</v>
          </cell>
          <cell r="B1525" t="str">
            <v>Tee presión con campana 4"x2"x4"</v>
          </cell>
          <cell r="C1525" t="str">
            <v>un</v>
          </cell>
          <cell r="D1525">
            <v>116208.49352799999</v>
          </cell>
          <cell r="E1525">
            <v>104018</v>
          </cell>
          <cell r="F1525" t="str">
            <v>PRECIO DE LISTA GERFOR S.A.</v>
          </cell>
          <cell r="H1525">
            <v>104018</v>
          </cell>
          <cell r="I1525" t="str">
            <v>PRECIO DE LISTA GERFOR S.A.</v>
          </cell>
          <cell r="N1525">
            <v>0</v>
          </cell>
          <cell r="O1525" t="str">
            <v>NO EXISTE EN EL OFICIAL</v>
          </cell>
        </row>
        <row r="1526">
          <cell r="A1526">
            <v>1518</v>
          </cell>
          <cell r="B1526" t="str">
            <v>Tee presión con campana 4"x3"x2 1/2"</v>
          </cell>
          <cell r="C1526" t="str">
            <v>un</v>
          </cell>
          <cell r="D1526">
            <v>113110.50902</v>
          </cell>
          <cell r="E1526">
            <v>101245</v>
          </cell>
          <cell r="F1526" t="str">
            <v>PRECIO DE LISTA GERFOR S.A.</v>
          </cell>
          <cell r="H1526">
            <v>101245</v>
          </cell>
          <cell r="I1526" t="str">
            <v>PRECIO DE LISTA GERFOR S.A.</v>
          </cell>
          <cell r="N1526">
            <v>0</v>
          </cell>
          <cell r="O1526" t="str">
            <v>NO EXISTE EN EL OFICIAL</v>
          </cell>
        </row>
        <row r="1527">
          <cell r="A1527">
            <v>1519</v>
          </cell>
          <cell r="B1527" t="str">
            <v>Tee presión con campana 4"x3"x2"</v>
          </cell>
          <cell r="C1527" t="str">
            <v>un</v>
          </cell>
          <cell r="D1527">
            <v>109022.68885599999</v>
          </cell>
          <cell r="E1527">
            <v>97586</v>
          </cell>
          <cell r="F1527" t="str">
            <v>PRECIO DE LISTA GERFOR S.A.</v>
          </cell>
          <cell r="H1527">
            <v>97586</v>
          </cell>
          <cell r="I1527" t="str">
            <v>PRECIO DE LISTA GERFOR S.A.</v>
          </cell>
          <cell r="N1527">
            <v>0</v>
          </cell>
          <cell r="O1527" t="str">
            <v>NO EXISTE EN EL OFICIAL</v>
          </cell>
        </row>
        <row r="1528">
          <cell r="A1528">
            <v>1520</v>
          </cell>
          <cell r="B1528" t="str">
            <v>Tee presión con campana 4"x3"x3"</v>
          </cell>
          <cell r="C1528" t="str">
            <v>un</v>
          </cell>
          <cell r="D1528">
            <v>122376.53264399999</v>
          </cell>
          <cell r="E1528">
            <v>109539</v>
          </cell>
          <cell r="F1528" t="str">
            <v>PRECIO DE LISTA GERFOR S.A.</v>
          </cell>
          <cell r="H1528">
            <v>109539</v>
          </cell>
          <cell r="I1528" t="str">
            <v>PRECIO DE LISTA GERFOR S.A.</v>
          </cell>
          <cell r="N1528">
            <v>0</v>
          </cell>
          <cell r="O1528" t="str">
            <v>NO EXISTE EN EL OFICIAL</v>
          </cell>
        </row>
        <row r="1529">
          <cell r="A1529">
            <v>1521</v>
          </cell>
          <cell r="B1529" t="str">
            <v>Tee presión con campana 4"x4"x2"</v>
          </cell>
          <cell r="C1529" t="str">
            <v>un</v>
          </cell>
          <cell r="D1529">
            <v>116208.49352799999</v>
          </cell>
          <cell r="E1529">
            <v>104018</v>
          </cell>
          <cell r="F1529" t="str">
            <v>PRECIO DE LISTA GERFOR S.A.</v>
          </cell>
          <cell r="H1529">
            <v>104018</v>
          </cell>
          <cell r="I1529" t="str">
            <v>PRECIO DE LISTA GERFOR S.A.</v>
          </cell>
          <cell r="N1529">
            <v>0</v>
          </cell>
          <cell r="O1529" t="str">
            <v>NO EXISTE EN EL OFICIAL</v>
          </cell>
        </row>
        <row r="1530">
          <cell r="A1530">
            <v>1522</v>
          </cell>
          <cell r="B1530" t="str">
            <v>Tee presión con campana 4"x4"x3"</v>
          </cell>
          <cell r="C1530" t="str">
            <v>un</v>
          </cell>
          <cell r="D1530">
            <v>129539.99339599999</v>
          </cell>
          <cell r="E1530">
            <v>115951</v>
          </cell>
          <cell r="F1530" t="str">
            <v>PRECIO DE LISTA GERFOR S.A.</v>
          </cell>
          <cell r="H1530">
            <v>115951</v>
          </cell>
          <cell r="I1530" t="str">
            <v>PRECIO DE LISTA GERFOR S.A.</v>
          </cell>
          <cell r="N1530">
            <v>0</v>
          </cell>
          <cell r="O1530" t="str">
            <v>NO EXISTE EN EL OFICIAL</v>
          </cell>
        </row>
        <row r="1531">
          <cell r="A1531">
            <v>1523</v>
          </cell>
          <cell r="B1531" t="str">
            <v>Tee presión con campana 4"x4"x4"</v>
          </cell>
          <cell r="C1531" t="str">
            <v>un</v>
          </cell>
          <cell r="D1531">
            <v>143206.65206399999</v>
          </cell>
          <cell r="E1531">
            <v>128184</v>
          </cell>
          <cell r="F1531" t="str">
            <v>PRECIO DE LISTA GERFOR S.A.</v>
          </cell>
          <cell r="H1531">
            <v>128184</v>
          </cell>
          <cell r="I1531" t="str">
            <v>PRECIO DE LISTA GERFOR S.A.</v>
          </cell>
          <cell r="N1531">
            <v>0</v>
          </cell>
          <cell r="O1531" t="str">
            <v>NO EXISTE EN EL OFICIAL</v>
          </cell>
        </row>
        <row r="1532">
          <cell r="A1532">
            <v>1524</v>
          </cell>
          <cell r="B1532" t="str">
            <v>Lubricante x 500 g. (para PVC)</v>
          </cell>
          <cell r="C1532" t="str">
            <v>500 g</v>
          </cell>
          <cell r="D1532">
            <v>14980.481163999999</v>
          </cell>
          <cell r="E1532">
            <v>13409</v>
          </cell>
          <cell r="F1532" t="str">
            <v>PRECIO DE LISTA GERFOR S.A.</v>
          </cell>
          <cell r="H1532">
            <v>13409</v>
          </cell>
          <cell r="I1532" t="str">
            <v>PRECIO DE LISTA GERFOR S.A.</v>
          </cell>
          <cell r="N1532">
            <v>0</v>
          </cell>
          <cell r="O1532" t="str">
            <v>NO EXISTE EN EL OFICIAL</v>
          </cell>
        </row>
        <row r="1533">
          <cell r="A1533">
            <v>1525</v>
          </cell>
          <cell r="B1533" t="str">
            <v>Tuberia Corrugada Alcantarillado 110 mm</v>
          </cell>
          <cell r="C1533" t="str">
            <v>un</v>
          </cell>
          <cell r="D1533">
            <v>76908.889835999988</v>
          </cell>
          <cell r="E1533">
            <v>68841</v>
          </cell>
          <cell r="F1533" t="str">
            <v>PRECIO DE LISTA GERFOR S.A.</v>
          </cell>
          <cell r="H1533">
            <v>68841</v>
          </cell>
          <cell r="I1533" t="str">
            <v>PRECIO DE LISTA GERFOR S.A.</v>
          </cell>
          <cell r="N1533">
            <v>0</v>
          </cell>
          <cell r="O1533" t="str">
            <v>NO EXISTE EN EL OFICIAL</v>
          </cell>
        </row>
        <row r="1534">
          <cell r="A1534">
            <v>1526</v>
          </cell>
          <cell r="B1534" t="str">
            <v>Tuberia Corrugada Alcantarillado 160 mm</v>
          </cell>
          <cell r="C1534" t="str">
            <v>un</v>
          </cell>
          <cell r="D1534">
            <v>137125.75423599998</v>
          </cell>
          <cell r="E1534">
            <v>122741</v>
          </cell>
          <cell r="F1534" t="str">
            <v>PRECIO DE LISTA GERFOR S.A.</v>
          </cell>
          <cell r="H1534">
            <v>122741</v>
          </cell>
          <cell r="I1534" t="str">
            <v>PRECIO DE LISTA GERFOR S.A.</v>
          </cell>
          <cell r="N1534">
            <v>0</v>
          </cell>
          <cell r="O1534" t="str">
            <v>NO EXISTE EN EL OFICIAL</v>
          </cell>
        </row>
        <row r="1535">
          <cell r="A1535">
            <v>1527</v>
          </cell>
          <cell r="B1535" t="str">
            <v>Tuberia Corrugada Alcantarillado 200 mm</v>
          </cell>
          <cell r="C1535" t="str">
            <v>un</v>
          </cell>
          <cell r="D1535">
            <v>204176.50656799998</v>
          </cell>
          <cell r="E1535">
            <v>182758</v>
          </cell>
          <cell r="F1535" t="str">
            <v>PRECIO DE LISTA GERFOR S.A.</v>
          </cell>
          <cell r="H1535">
            <v>182758</v>
          </cell>
          <cell r="I1535" t="str">
            <v>PRECIO DE LISTA GERFOR S.A.</v>
          </cell>
          <cell r="N1535">
            <v>0</v>
          </cell>
          <cell r="O1535" t="str">
            <v>NO EXISTE EN EL OFICIAL</v>
          </cell>
        </row>
        <row r="1536">
          <cell r="A1536">
            <v>1528</v>
          </cell>
          <cell r="B1536" t="str">
            <v>Tuberia Corrugada Alcantarillado 250 mm</v>
          </cell>
          <cell r="C1536" t="str">
            <v>un</v>
          </cell>
          <cell r="D1536">
            <v>300340.26946400001</v>
          </cell>
          <cell r="E1536">
            <v>268834</v>
          </cell>
          <cell r="F1536" t="str">
            <v>PRECIO DE LISTA GERFOR S.A.</v>
          </cell>
          <cell r="H1536">
            <v>268834</v>
          </cell>
          <cell r="I1536" t="str">
            <v>PRECIO DE LISTA GERFOR S.A.</v>
          </cell>
          <cell r="N1536">
            <v>0</v>
          </cell>
          <cell r="O1536" t="str">
            <v>NO EXISTE EN EL OFICIAL</v>
          </cell>
        </row>
        <row r="1537">
          <cell r="A1537">
            <v>1529</v>
          </cell>
          <cell r="B1537" t="str">
            <v>Tuberia Corrugada Alcantarillado 315 mm</v>
          </cell>
          <cell r="C1537" t="str">
            <v>un</v>
          </cell>
          <cell r="D1537">
            <v>425853.88847599993</v>
          </cell>
          <cell r="E1537">
            <v>381181</v>
          </cell>
          <cell r="F1537" t="str">
            <v>PRECIO DE LISTA GERFOR S.A.</v>
          </cell>
          <cell r="H1537">
            <v>381181</v>
          </cell>
          <cell r="I1537" t="str">
            <v>PRECIO DE LISTA GERFOR S.A.</v>
          </cell>
          <cell r="N1537">
            <v>0</v>
          </cell>
          <cell r="O1537" t="str">
            <v>NO EXISTE EN EL OFICIAL</v>
          </cell>
        </row>
        <row r="1538">
          <cell r="A1538">
            <v>1530</v>
          </cell>
          <cell r="B1538" t="str">
            <v>Tuberia Corrugada Alcantarillado 400 mm</v>
          </cell>
          <cell r="C1538" t="str">
            <v>un</v>
          </cell>
          <cell r="D1538">
            <v>739045.26352799998</v>
          </cell>
          <cell r="E1538">
            <v>661518</v>
          </cell>
          <cell r="F1538" t="str">
            <v>PRECIO DE LISTA GERFOR S.A.</v>
          </cell>
          <cell r="H1538">
            <v>661518</v>
          </cell>
          <cell r="I1538" t="str">
            <v>PRECIO DE LISTA GERFOR S.A.</v>
          </cell>
          <cell r="N1538">
            <v>0</v>
          </cell>
          <cell r="O1538" t="str">
            <v>NO EXISTE EN EL OFICIAL</v>
          </cell>
        </row>
        <row r="1539">
          <cell r="A1539">
            <v>1531</v>
          </cell>
          <cell r="B1539" t="str">
            <v>Unión Tubería alcantarillado 110 mm</v>
          </cell>
          <cell r="C1539" t="str">
            <v>un</v>
          </cell>
          <cell r="D1539">
            <v>8564.4245359999986</v>
          </cell>
          <cell r="E1539">
            <v>7666</v>
          </cell>
          <cell r="F1539" t="str">
            <v>PRECIO DE LISTA GERFOR S.A.</v>
          </cell>
          <cell r="H1539">
            <v>7666</v>
          </cell>
          <cell r="I1539" t="str">
            <v>PRECIO DE LISTA GERFOR S.A.</v>
          </cell>
          <cell r="N1539">
            <v>0</v>
          </cell>
          <cell r="O1539" t="str">
            <v>NO EXISTE EN EL OFICIAL</v>
          </cell>
        </row>
        <row r="1540">
          <cell r="A1540">
            <v>1532</v>
          </cell>
          <cell r="B1540" t="str">
            <v>Unión Tubería alcantarillado 160 mm</v>
          </cell>
          <cell r="C1540" t="str">
            <v>un</v>
          </cell>
          <cell r="D1540">
            <v>20760.853267999999</v>
          </cell>
          <cell r="E1540">
            <v>18583</v>
          </cell>
          <cell r="F1540" t="str">
            <v>PRECIO DE LISTA GERFOR S.A.</v>
          </cell>
          <cell r="H1540">
            <v>18583</v>
          </cell>
          <cell r="I1540" t="str">
            <v>PRECIO DE LISTA GERFOR S.A.</v>
          </cell>
          <cell r="N1540">
            <v>0</v>
          </cell>
          <cell r="O1540" t="str">
            <v>NO EXISTE EN EL OFICIAL</v>
          </cell>
        </row>
        <row r="1541">
          <cell r="A1541">
            <v>1533</v>
          </cell>
          <cell r="B1541" t="str">
            <v>Unión Tubería alcantarillado 200 mm</v>
          </cell>
          <cell r="C1541" t="str">
            <v>un</v>
          </cell>
          <cell r="D1541">
            <v>28554.412563999998</v>
          </cell>
          <cell r="E1541">
            <v>25559</v>
          </cell>
          <cell r="F1541" t="str">
            <v>PRECIO DE LISTA GERFOR S.A.</v>
          </cell>
          <cell r="H1541">
            <v>25559</v>
          </cell>
          <cell r="I1541" t="str">
            <v>PRECIO DE LISTA GERFOR S.A.</v>
          </cell>
          <cell r="N1541">
            <v>0</v>
          </cell>
          <cell r="O1541" t="str">
            <v>NO EXISTE EN EL OFICIAL</v>
          </cell>
        </row>
        <row r="1542">
          <cell r="A1542">
            <v>1534</v>
          </cell>
          <cell r="B1542" t="str">
            <v>Unión Tubería alcantarillado 250 mm</v>
          </cell>
          <cell r="C1542" t="str">
            <v>un</v>
          </cell>
          <cell r="D1542">
            <v>76715.614927999981</v>
          </cell>
          <cell r="E1542">
            <v>68668</v>
          </cell>
          <cell r="F1542" t="str">
            <v>PRECIO DE LISTA GERFOR S.A.</v>
          </cell>
          <cell r="H1542">
            <v>68668</v>
          </cell>
          <cell r="I1542" t="str">
            <v>PRECIO DE LISTA GERFOR S.A.</v>
          </cell>
          <cell r="N1542">
            <v>0</v>
          </cell>
          <cell r="O1542" t="str">
            <v>NO EXISTE EN EL OFICIAL</v>
          </cell>
        </row>
        <row r="1543">
          <cell r="A1543">
            <v>1535</v>
          </cell>
          <cell r="B1543" t="str">
            <v>Unión Tubería alcantarillado 315 mm</v>
          </cell>
          <cell r="C1543" t="str">
            <v>un</v>
          </cell>
          <cell r="D1543">
            <v>124450.04841999999</v>
          </cell>
          <cell r="E1543">
            <v>111395</v>
          </cell>
          <cell r="F1543" t="str">
            <v>PRECIO DE LISTA GERFOR S.A.</v>
          </cell>
          <cell r="H1543">
            <v>111395</v>
          </cell>
          <cell r="I1543" t="str">
            <v>PRECIO DE LISTA GERFOR S.A.</v>
          </cell>
          <cell r="N1543">
            <v>0</v>
          </cell>
          <cell r="O1543" t="str">
            <v>NO EXISTE EN EL OFICIAL</v>
          </cell>
        </row>
        <row r="1544">
          <cell r="A1544">
            <v>1536</v>
          </cell>
          <cell r="B1544" t="str">
            <v>Unión Tubería alcantarillado 400 mm</v>
          </cell>
          <cell r="C1544" t="str">
            <v>un</v>
          </cell>
          <cell r="D1544">
            <v>244446.95358399997</v>
          </cell>
          <cell r="E1544">
            <v>218804</v>
          </cell>
          <cell r="F1544" t="str">
            <v>PRECIO DE LISTA GERFOR S.A.</v>
          </cell>
          <cell r="H1544">
            <v>218804</v>
          </cell>
          <cell r="I1544" t="str">
            <v>PRECIO DE LISTA GERFOR S.A.</v>
          </cell>
          <cell r="N1544">
            <v>0</v>
          </cell>
          <cell r="O1544" t="str">
            <v>NO EXISTE EN EL OFICIAL</v>
          </cell>
        </row>
        <row r="1545">
          <cell r="A1545">
            <v>1537</v>
          </cell>
          <cell r="B1545" t="str">
            <v>Unión Tubería alcantarillado 450 mm</v>
          </cell>
          <cell r="C1545" t="str">
            <v>un</v>
          </cell>
          <cell r="D1545">
            <v>270850.76384799997</v>
          </cell>
          <cell r="E1545">
            <v>242438</v>
          </cell>
          <cell r="F1545" t="str">
            <v>PRECIO DE LISTA GERFOR S.A.</v>
          </cell>
          <cell r="H1545">
            <v>242438</v>
          </cell>
          <cell r="I1545" t="str">
            <v>PRECIO DE LISTA GERFOR S.A.</v>
          </cell>
          <cell r="N1545">
            <v>0</v>
          </cell>
          <cell r="O1545" t="str">
            <v>NO EXISTE EN EL OFICIAL</v>
          </cell>
        </row>
        <row r="1546">
          <cell r="A1546">
            <v>1538</v>
          </cell>
          <cell r="B1546" t="str">
            <v>Unión Tubería alcantarillado 500 mm</v>
          </cell>
          <cell r="C1546" t="str">
            <v>un</v>
          </cell>
          <cell r="D1546">
            <v>288840.971036</v>
          </cell>
          <cell r="E1546">
            <v>258541</v>
          </cell>
          <cell r="F1546" t="str">
            <v>PRECIO DE LISTA GERFOR S.A.</v>
          </cell>
          <cell r="H1546">
            <v>258541</v>
          </cell>
          <cell r="I1546" t="str">
            <v>PRECIO DE LISTA GERFOR S.A.</v>
          </cell>
          <cell r="N1546">
            <v>0</v>
          </cell>
          <cell r="O1546" t="str">
            <v>NO EXISTE EN EL OFICIAL</v>
          </cell>
        </row>
        <row r="1547">
          <cell r="A1547">
            <v>1539</v>
          </cell>
          <cell r="B1547" t="str">
            <v>Adaptador Tubería alcantarillado 110 mm</v>
          </cell>
          <cell r="C1547" t="str">
            <v>un</v>
          </cell>
          <cell r="D1547">
            <v>8296.2974959999992</v>
          </cell>
          <cell r="E1547">
            <v>7426</v>
          </cell>
          <cell r="F1547" t="str">
            <v>PRECIO DE LISTA GERFOR S.A.</v>
          </cell>
          <cell r="H1547">
            <v>7426</v>
          </cell>
          <cell r="I1547" t="str">
            <v>PRECIO DE LISTA GERFOR S.A.</v>
          </cell>
          <cell r="N1547">
            <v>0</v>
          </cell>
          <cell r="O1547" t="str">
            <v>NO EXISTE EN EL OFICIAL</v>
          </cell>
        </row>
        <row r="1548">
          <cell r="A1548">
            <v>1540</v>
          </cell>
          <cell r="B1548" t="str">
            <v>Codo alcantarillado 90 110 mm</v>
          </cell>
          <cell r="C1548" t="str">
            <v>un</v>
          </cell>
          <cell r="D1548">
            <v>22070.206979999999</v>
          </cell>
          <cell r="E1548">
            <v>19755</v>
          </cell>
          <cell r="F1548" t="str">
            <v>PRECIO DE LISTA GERFOR S.A.</v>
          </cell>
          <cell r="H1548">
            <v>19755</v>
          </cell>
          <cell r="I1548" t="str">
            <v>PRECIO DE LISTA GERFOR S.A.</v>
          </cell>
          <cell r="N1548">
            <v>0</v>
          </cell>
          <cell r="O1548" t="str">
            <v>NO EXISTE EN EL OFICIAL</v>
          </cell>
        </row>
        <row r="1549">
          <cell r="A1549">
            <v>1541</v>
          </cell>
          <cell r="B1549" t="str">
            <v>Codo alcantarillado 90 160 mm</v>
          </cell>
          <cell r="C1549" t="str">
            <v>un</v>
          </cell>
          <cell r="D1549">
            <v>48285.211119999993</v>
          </cell>
          <cell r="E1549">
            <v>43220</v>
          </cell>
          <cell r="F1549" t="str">
            <v>PRECIO DE LISTA GERFOR S.A.</v>
          </cell>
          <cell r="H1549">
            <v>43220</v>
          </cell>
          <cell r="I1549" t="str">
            <v>PRECIO DE LISTA GERFOR S.A.</v>
          </cell>
          <cell r="N1549">
            <v>0</v>
          </cell>
          <cell r="O1549" t="str">
            <v>NO EXISTE EN EL OFICIAL</v>
          </cell>
        </row>
        <row r="1550">
          <cell r="A1550">
            <v>1542</v>
          </cell>
          <cell r="B1550" t="str">
            <v>Codo alcantarillado 45 110 mm</v>
          </cell>
          <cell r="C1550" t="str">
            <v>un</v>
          </cell>
          <cell r="D1550">
            <v>10969.747523999999</v>
          </cell>
          <cell r="E1550">
            <v>9819</v>
          </cell>
          <cell r="F1550" t="str">
            <v>PRECIO DE LISTA GERFOR S.A.</v>
          </cell>
          <cell r="H1550">
            <v>9819</v>
          </cell>
          <cell r="I1550" t="str">
            <v>PRECIO DE LISTA GERFOR S.A.</v>
          </cell>
          <cell r="N1550">
            <v>0</v>
          </cell>
          <cell r="O1550" t="str">
            <v>NO EXISTE EN EL OFICIAL</v>
          </cell>
        </row>
        <row r="1551">
          <cell r="A1551">
            <v>1543</v>
          </cell>
          <cell r="B1551" t="str">
            <v>Codo alcantarillado 45 160 mm</v>
          </cell>
          <cell r="C1551" t="str">
            <v>un</v>
          </cell>
          <cell r="D1551">
            <v>24106.855287999999</v>
          </cell>
          <cell r="E1551">
            <v>21578</v>
          </cell>
          <cell r="F1551" t="str">
            <v>PRECIO DE LISTA GERFOR S.A.</v>
          </cell>
          <cell r="H1551">
            <v>21578</v>
          </cell>
          <cell r="I1551" t="str">
            <v>PRECIO DE LISTA GERFOR S.A.</v>
          </cell>
          <cell r="N1551">
            <v>0</v>
          </cell>
          <cell r="O1551" t="str">
            <v>NO EXISTE EN EL OFICIAL</v>
          </cell>
        </row>
        <row r="1552">
          <cell r="A1552">
            <v>1544</v>
          </cell>
          <cell r="B1552" t="str">
            <v>Tee alcantarillado 160x160 mm</v>
          </cell>
          <cell r="C1552" t="str">
            <v>un</v>
          </cell>
          <cell r="D1552">
            <v>37247.31463999999</v>
          </cell>
          <cell r="E1552">
            <v>33340</v>
          </cell>
          <cell r="F1552" t="str">
            <v>PRECIO DE LISTA GERFOR S.A.</v>
          </cell>
          <cell r="H1552">
            <v>33340</v>
          </cell>
          <cell r="I1552" t="str">
            <v>PRECIO DE LISTA GERFOR S.A.</v>
          </cell>
          <cell r="N1552">
            <v>0</v>
          </cell>
          <cell r="O1552" t="str">
            <v>NO EXISTE EN EL OFICIAL</v>
          </cell>
        </row>
        <row r="1553">
          <cell r="A1553">
            <v>1545</v>
          </cell>
          <cell r="B1553" t="str">
            <v>Tee alcantarillado 200x160 mm</v>
          </cell>
          <cell r="C1553" t="str">
            <v>un</v>
          </cell>
          <cell r="D1553">
            <v>94753.861543999985</v>
          </cell>
          <cell r="E1553">
            <v>84814</v>
          </cell>
          <cell r="F1553" t="str">
            <v>PRECIO DE LISTA GERFOR S.A.</v>
          </cell>
          <cell r="H1553">
            <v>84814</v>
          </cell>
          <cell r="I1553" t="str">
            <v>PRECIO DE LISTA GERFOR S.A.</v>
          </cell>
          <cell r="N1553">
            <v>0</v>
          </cell>
          <cell r="O1553" t="str">
            <v>NO EXISTE EN EL OFICIAL</v>
          </cell>
        </row>
        <row r="1554">
          <cell r="A1554">
            <v>1546</v>
          </cell>
          <cell r="B1554" t="str">
            <v>Yee alcantarillado 160x160 mm</v>
          </cell>
          <cell r="C1554" t="str">
            <v>un</v>
          </cell>
          <cell r="D1554">
            <v>50882.691819999993</v>
          </cell>
          <cell r="E1554">
            <v>45545</v>
          </cell>
          <cell r="F1554" t="str">
            <v>PRECIO DE LISTA GERFOR S.A.</v>
          </cell>
          <cell r="H1554">
            <v>45545</v>
          </cell>
          <cell r="I1554" t="str">
            <v>PRECIO DE LISTA GERFOR S.A.</v>
          </cell>
          <cell r="N1554">
            <v>0</v>
          </cell>
          <cell r="O1554" t="str">
            <v>NO EXISTE EN EL OFICIAL</v>
          </cell>
        </row>
        <row r="1555">
          <cell r="A1555">
            <v>1547</v>
          </cell>
          <cell r="B1555" t="str">
            <v>Yee alcantarillado 200x160 mm</v>
          </cell>
          <cell r="C1555" t="str">
            <v>un</v>
          </cell>
          <cell r="D1555">
            <v>97347.990655999994</v>
          </cell>
          <cell r="E1555">
            <v>87136</v>
          </cell>
          <cell r="F1555" t="str">
            <v>PRECIO DE LISTA GERFOR S.A.</v>
          </cell>
          <cell r="H1555">
            <v>87136</v>
          </cell>
          <cell r="I1555" t="str">
            <v>PRECIO DE LISTA GERFOR S.A.</v>
          </cell>
          <cell r="N1555">
            <v>0</v>
          </cell>
          <cell r="O1555" t="str">
            <v>NO EXISTE EN EL OFICIAL</v>
          </cell>
        </row>
        <row r="1556">
          <cell r="A1556">
            <v>1548</v>
          </cell>
          <cell r="B1556" t="str">
            <v>Silla Yee alcantarillado 160x110 mm</v>
          </cell>
          <cell r="C1556" t="str">
            <v>un</v>
          </cell>
          <cell r="D1556">
            <v>19079.473287999997</v>
          </cell>
          <cell r="E1556">
            <v>17078</v>
          </cell>
          <cell r="F1556" t="str">
            <v>PRECIO DE LISTA GERFOR S.A.</v>
          </cell>
          <cell r="H1556">
            <v>17078</v>
          </cell>
          <cell r="I1556" t="str">
            <v>PRECIO DE LISTA GERFOR S.A.</v>
          </cell>
          <cell r="N1556">
            <v>0</v>
          </cell>
          <cell r="O1556" t="str">
            <v>NO EXISTE EN EL OFICIAL</v>
          </cell>
        </row>
        <row r="1557">
          <cell r="A1557">
            <v>1549</v>
          </cell>
          <cell r="B1557" t="str">
            <v>Silla Yee alcantarillado 200x110 mm</v>
          </cell>
          <cell r="C1557" t="str">
            <v>un</v>
          </cell>
          <cell r="D1557">
            <v>29495.091595999995</v>
          </cell>
          <cell r="E1557">
            <v>26401</v>
          </cell>
          <cell r="F1557" t="str">
            <v>PRECIO DE LISTA GERFOR S.A.</v>
          </cell>
          <cell r="H1557">
            <v>26401</v>
          </cell>
          <cell r="I1557" t="str">
            <v>PRECIO DE LISTA GERFOR S.A.</v>
          </cell>
          <cell r="N1557">
            <v>0</v>
          </cell>
          <cell r="O1557" t="str">
            <v>NO EXISTE EN EL OFICIAL</v>
          </cell>
        </row>
        <row r="1558">
          <cell r="A1558">
            <v>1550</v>
          </cell>
          <cell r="B1558" t="str">
            <v>Silla Yee alcantarillado 200x160 mm</v>
          </cell>
          <cell r="C1558" t="str">
            <v>un</v>
          </cell>
          <cell r="D1558">
            <v>46732.308679999995</v>
          </cell>
          <cell r="E1558">
            <v>41830</v>
          </cell>
          <cell r="F1558" t="str">
            <v>PRECIO DE LISTA GERFOR S.A.</v>
          </cell>
          <cell r="H1558">
            <v>41830</v>
          </cell>
          <cell r="I1558" t="str">
            <v>PRECIO DE LISTA GERFOR S.A.</v>
          </cell>
          <cell r="N1558">
            <v>0</v>
          </cell>
          <cell r="O1558" t="str">
            <v>NO EXISTE EN EL OFICIAL</v>
          </cell>
        </row>
        <row r="1559">
          <cell r="A1559">
            <v>1551</v>
          </cell>
          <cell r="B1559" t="str">
            <v>Silla Yee alcantarillado 250x110 mm</v>
          </cell>
          <cell r="C1559" t="str">
            <v>un</v>
          </cell>
          <cell r="D1559">
            <v>83863.434935999991</v>
          </cell>
          <cell r="E1559">
            <v>75066</v>
          </cell>
          <cell r="F1559" t="str">
            <v>PRECIO DE LISTA GERFOR S.A.</v>
          </cell>
          <cell r="H1559">
            <v>75066</v>
          </cell>
          <cell r="I1559" t="str">
            <v>PRECIO DE LISTA GERFOR S.A.</v>
          </cell>
          <cell r="N1559">
            <v>0</v>
          </cell>
          <cell r="O1559" t="str">
            <v>NO EXISTE EN EL OFICIAL</v>
          </cell>
        </row>
        <row r="1560">
          <cell r="A1560">
            <v>1552</v>
          </cell>
          <cell r="B1560" t="str">
            <v>Silla Yee alcantarillado 250x160 mm</v>
          </cell>
          <cell r="C1560" t="str">
            <v>un</v>
          </cell>
          <cell r="D1560">
            <v>95467.749787999986</v>
          </cell>
          <cell r="E1560">
            <v>85453</v>
          </cell>
          <cell r="F1560" t="str">
            <v>PRECIO DE LISTA GERFOR S.A.</v>
          </cell>
          <cell r="H1560">
            <v>85453</v>
          </cell>
          <cell r="I1560" t="str">
            <v>PRECIO DE LISTA GERFOR S.A.</v>
          </cell>
          <cell r="N1560">
            <v>0</v>
          </cell>
          <cell r="O1560" t="str">
            <v>NO EXISTE EN EL OFICIAL</v>
          </cell>
        </row>
        <row r="1561">
          <cell r="A1561">
            <v>1553</v>
          </cell>
          <cell r="B1561" t="str">
            <v>Silla Yee alcantarillado 315x110 mm</v>
          </cell>
          <cell r="C1561" t="str">
            <v>un</v>
          </cell>
          <cell r="D1561">
            <v>100231.47353199999</v>
          </cell>
          <cell r="E1561">
            <v>89717</v>
          </cell>
          <cell r="F1561" t="str">
            <v>PRECIO DE LISTA GERFOR S.A.</v>
          </cell>
          <cell r="H1561">
            <v>89717</v>
          </cell>
          <cell r="I1561" t="str">
            <v>PRECIO DE LISTA GERFOR S.A.</v>
          </cell>
          <cell r="N1561">
            <v>0</v>
          </cell>
          <cell r="O1561" t="str">
            <v>NO EXISTE EN EL OFICIAL</v>
          </cell>
        </row>
        <row r="1562">
          <cell r="A1562">
            <v>1554</v>
          </cell>
          <cell r="B1562" t="str">
            <v>Silla Yee alcantarillado 315x160 mm</v>
          </cell>
          <cell r="C1562" t="str">
            <v>un</v>
          </cell>
          <cell r="D1562">
            <v>111777.69419199998</v>
          </cell>
          <cell r="E1562">
            <v>100052</v>
          </cell>
          <cell r="F1562" t="str">
            <v>PRECIO DE LISTA GERFOR S.A.</v>
          </cell>
          <cell r="H1562">
            <v>100052</v>
          </cell>
          <cell r="I1562" t="str">
            <v>PRECIO DE LISTA GERFOR S.A.</v>
          </cell>
          <cell r="N1562">
            <v>0</v>
          </cell>
          <cell r="O1562" t="str">
            <v>NO EXISTE EN EL OFICIAL</v>
          </cell>
        </row>
        <row r="1563">
          <cell r="A1563">
            <v>1555</v>
          </cell>
          <cell r="B1563" t="str">
            <v>Silla Yee alcantarillado 400x110 mm</v>
          </cell>
          <cell r="C1563" t="str">
            <v>un</v>
          </cell>
          <cell r="D1563">
            <v>102904.92355999998</v>
          </cell>
          <cell r="E1563">
            <v>92110</v>
          </cell>
          <cell r="F1563" t="str">
            <v>PRECIO DE LISTA GERFOR S.A.</v>
          </cell>
          <cell r="H1563">
            <v>92110</v>
          </cell>
          <cell r="I1563" t="str">
            <v>PRECIO DE LISTA GERFOR S.A.</v>
          </cell>
          <cell r="N1563">
            <v>0</v>
          </cell>
          <cell r="O1563" t="str">
            <v>NO EXISTE EN EL OFICIAL</v>
          </cell>
        </row>
        <row r="1564">
          <cell r="A1564">
            <v>1556</v>
          </cell>
          <cell r="B1564" t="str">
            <v>Silla Yee alcantarillado 400x160 mm</v>
          </cell>
          <cell r="C1564" t="str">
            <v>un</v>
          </cell>
          <cell r="D1564">
            <v>114774.01386399998</v>
          </cell>
          <cell r="E1564">
            <v>102734</v>
          </cell>
          <cell r="F1564" t="str">
            <v>PRECIO DE LISTA GERFOR S.A.</v>
          </cell>
          <cell r="H1564">
            <v>102734</v>
          </cell>
          <cell r="I1564" t="str">
            <v>PRECIO DE LISTA GERFOR S.A.</v>
          </cell>
          <cell r="N1564">
            <v>0</v>
          </cell>
          <cell r="O1564" t="str">
            <v>NO EXISTE EN EL OFICIAL</v>
          </cell>
        </row>
        <row r="1565">
          <cell r="A1565">
            <v>1557</v>
          </cell>
          <cell r="B1565" t="str">
            <v>Silla Yee alcantarillado 450x160 mm</v>
          </cell>
          <cell r="C1565" t="str">
            <v>un</v>
          </cell>
          <cell r="D1565">
            <v>129372.413996</v>
          </cell>
          <cell r="E1565">
            <v>115801</v>
          </cell>
          <cell r="F1565" t="str">
            <v>PRECIO DE LISTA GERFOR S.A.</v>
          </cell>
          <cell r="H1565">
            <v>115801</v>
          </cell>
          <cell r="I1565" t="str">
            <v>PRECIO DE LISTA GERFOR S.A.</v>
          </cell>
          <cell r="N1565">
            <v>0</v>
          </cell>
          <cell r="O1565" t="str">
            <v>NO EXISTE EN EL OFICIAL</v>
          </cell>
        </row>
        <row r="1566">
          <cell r="A1566">
            <v>1558</v>
          </cell>
          <cell r="B1566" t="str">
            <v>Silla Yee alcantarillado 500x160 mm</v>
          </cell>
          <cell r="C1566" t="str">
            <v>un</v>
          </cell>
          <cell r="D1566">
            <v>133222.27141199997</v>
          </cell>
          <cell r="E1566">
            <v>119247</v>
          </cell>
          <cell r="F1566" t="str">
            <v>PRECIO DE LISTA GERFOR S.A.</v>
          </cell>
          <cell r="H1566">
            <v>119247</v>
          </cell>
          <cell r="I1566" t="str">
            <v>PRECIO DE LISTA GERFOR S.A.</v>
          </cell>
          <cell r="N1566">
            <v>0</v>
          </cell>
          <cell r="O1566" t="str">
            <v>NO EXISTE EN EL OFICIAL</v>
          </cell>
        </row>
        <row r="1567">
          <cell r="A1567">
            <v>1559</v>
          </cell>
          <cell r="B1567" t="str">
            <v>Silla Tee alcantarillado 160x110 mm</v>
          </cell>
          <cell r="C1567" t="str">
            <v>un</v>
          </cell>
          <cell r="D1567">
            <v>14786.089059999998</v>
          </cell>
          <cell r="E1567">
            <v>13235</v>
          </cell>
          <cell r="F1567" t="str">
            <v>PRECIO DE LISTA GERFOR S.A.</v>
          </cell>
          <cell r="H1567">
            <v>13235</v>
          </cell>
          <cell r="I1567" t="str">
            <v>PRECIO DE LISTA GERFOR S.A.</v>
          </cell>
          <cell r="N1567">
            <v>0</v>
          </cell>
          <cell r="O1567" t="str">
            <v>NO EXISTE EN EL OFICIAL</v>
          </cell>
        </row>
        <row r="1568">
          <cell r="A1568">
            <v>1560</v>
          </cell>
          <cell r="B1568" t="str">
            <v>Silla Tee alcantarillado 200x110 mm</v>
          </cell>
          <cell r="C1568" t="str">
            <v>un</v>
          </cell>
          <cell r="D1568">
            <v>26473.076415999996</v>
          </cell>
          <cell r="E1568">
            <v>23696</v>
          </cell>
          <cell r="F1568" t="str">
            <v>PRECIO DE LISTA GERFOR S.A.</v>
          </cell>
          <cell r="H1568">
            <v>23696</v>
          </cell>
          <cell r="I1568" t="str">
            <v>PRECIO DE LISTA GERFOR S.A.</v>
          </cell>
          <cell r="N1568">
            <v>0</v>
          </cell>
          <cell r="O1568" t="str">
            <v>NO EXISTE EN EL OFICIAL</v>
          </cell>
        </row>
        <row r="1569">
          <cell r="A1569">
            <v>1561</v>
          </cell>
          <cell r="B1569" t="str">
            <v>Silla Tee alcantarillado 200x160 mm</v>
          </cell>
          <cell r="C1569" t="str">
            <v>un</v>
          </cell>
          <cell r="D1569">
            <v>45425.189359999997</v>
          </cell>
          <cell r="E1569">
            <v>40660</v>
          </cell>
          <cell r="F1569" t="str">
            <v>PRECIO DE LISTA GERFOR S.A.</v>
          </cell>
          <cell r="H1569">
            <v>40660</v>
          </cell>
          <cell r="I1569" t="str">
            <v>PRECIO DE LISTA GERFOR S.A.</v>
          </cell>
          <cell r="N1569">
            <v>0</v>
          </cell>
          <cell r="O1569" t="str">
            <v>NO EXISTE EN EL OFICIAL</v>
          </cell>
        </row>
        <row r="1570">
          <cell r="A1570">
            <v>1562</v>
          </cell>
          <cell r="B1570" t="str">
            <v>Silla Tee alcantarillado 250x110 mm</v>
          </cell>
          <cell r="C1570" t="str">
            <v>un</v>
          </cell>
          <cell r="D1570">
            <v>80602.339811999991</v>
          </cell>
          <cell r="E1570">
            <v>72147</v>
          </cell>
          <cell r="F1570" t="str">
            <v>PRECIO DE LISTA GERFOR S.A.</v>
          </cell>
          <cell r="H1570">
            <v>72147</v>
          </cell>
          <cell r="I1570" t="str">
            <v>PRECIO DE LISTA GERFOR S.A.</v>
          </cell>
          <cell r="N1570">
            <v>0</v>
          </cell>
          <cell r="O1570" t="str">
            <v>NO EXISTE EN EL OFICIAL</v>
          </cell>
        </row>
        <row r="1571">
          <cell r="A1571">
            <v>1563</v>
          </cell>
          <cell r="B1571" t="str">
            <v>Silla Tee alcantarillado 250x160 mm</v>
          </cell>
          <cell r="C1571" t="str">
            <v>un</v>
          </cell>
          <cell r="D1571">
            <v>84896.841235999993</v>
          </cell>
          <cell r="E1571">
            <v>75991</v>
          </cell>
          <cell r="F1571" t="str">
            <v>PRECIO DE LISTA GERFOR S.A.</v>
          </cell>
          <cell r="H1571">
            <v>75991</v>
          </cell>
          <cell r="I1571" t="str">
            <v>PRECIO DE LISTA GERFOR S.A.</v>
          </cell>
          <cell r="N1571">
            <v>0</v>
          </cell>
          <cell r="O1571" t="str">
            <v>NO EXISTE EN EL OFICIAL</v>
          </cell>
        </row>
        <row r="1572">
          <cell r="A1572">
            <v>1564</v>
          </cell>
          <cell r="B1572" t="str">
            <v>Silla Tee alcantarillado 315x110 mm</v>
          </cell>
          <cell r="C1572" t="str">
            <v>un</v>
          </cell>
          <cell r="D1572">
            <v>97629.524047999977</v>
          </cell>
          <cell r="E1572">
            <v>87388</v>
          </cell>
          <cell r="F1572" t="str">
            <v>PRECIO DE LISTA GERFOR S.A.</v>
          </cell>
          <cell r="H1572">
            <v>87388</v>
          </cell>
          <cell r="I1572" t="str">
            <v>PRECIO DE LISTA GERFOR S.A.</v>
          </cell>
          <cell r="N1572">
            <v>0</v>
          </cell>
          <cell r="O1572" t="str">
            <v>NO EXISTE EN EL OFICIAL</v>
          </cell>
        </row>
        <row r="1573">
          <cell r="A1573">
            <v>1565</v>
          </cell>
          <cell r="B1573" t="str">
            <v>Silla Tee alcantarillado 315x160 mm</v>
          </cell>
          <cell r="C1573" t="str">
            <v>un</v>
          </cell>
          <cell r="D1573">
            <v>101125.23033199998</v>
          </cell>
          <cell r="E1573">
            <v>90517</v>
          </cell>
          <cell r="F1573" t="str">
            <v>PRECIO DE LISTA GERFOR S.A.</v>
          </cell>
          <cell r="H1573">
            <v>90517</v>
          </cell>
          <cell r="I1573" t="str">
            <v>PRECIO DE LISTA GERFOR S.A.</v>
          </cell>
          <cell r="N1573">
            <v>0</v>
          </cell>
          <cell r="O1573" t="str">
            <v>NO EXISTE EN EL OFICIAL</v>
          </cell>
        </row>
        <row r="1574">
          <cell r="A1574">
            <v>1566</v>
          </cell>
          <cell r="B1574" t="str">
            <v>Silla Tee alcantarillado 400x110 mm</v>
          </cell>
          <cell r="C1574" t="str">
            <v>un</v>
          </cell>
          <cell r="D1574">
            <v>102353.02873599999</v>
          </cell>
          <cell r="E1574">
            <v>91616</v>
          </cell>
          <cell r="F1574" t="str">
            <v>PRECIO DE LISTA GERFOR S.A.</v>
          </cell>
          <cell r="H1574">
            <v>91616</v>
          </cell>
          <cell r="I1574" t="str">
            <v>PRECIO DE LISTA GERFOR S.A.</v>
          </cell>
          <cell r="N1574">
            <v>0</v>
          </cell>
          <cell r="O1574" t="str">
            <v>NO EXISTE EN EL OFICIAL</v>
          </cell>
        </row>
        <row r="1575">
          <cell r="A1575">
            <v>1567</v>
          </cell>
          <cell r="B1575" t="str">
            <v>Silla Tee alcantarillado 400x160 mm</v>
          </cell>
          <cell r="C1575" t="str">
            <v>un</v>
          </cell>
          <cell r="D1575">
            <v>106026.369184</v>
          </cell>
          <cell r="E1575">
            <v>94904</v>
          </cell>
          <cell r="F1575" t="str">
            <v>PRECIO DE LISTA GERFOR S.A.</v>
          </cell>
          <cell r="H1575">
            <v>94904</v>
          </cell>
          <cell r="I1575" t="str">
            <v>PRECIO DE LISTA GERFOR S.A.</v>
          </cell>
          <cell r="N1575">
            <v>0</v>
          </cell>
          <cell r="O1575" t="str">
            <v>NO EXISTE EN EL OFICIAL</v>
          </cell>
        </row>
        <row r="1576">
          <cell r="A1576">
            <v>1568</v>
          </cell>
          <cell r="B1576" t="str">
            <v>Silla Tee alcantarillado 450x160 mm</v>
          </cell>
          <cell r="C1576" t="str">
            <v>un</v>
          </cell>
          <cell r="D1576">
            <v>129211.537772</v>
          </cell>
          <cell r="E1576">
            <v>115657</v>
          </cell>
          <cell r="F1576" t="str">
            <v>PRECIO DE LISTA GERFOR S.A.</v>
          </cell>
          <cell r="H1576">
            <v>115657</v>
          </cell>
          <cell r="I1576" t="str">
            <v>PRECIO DE LISTA GERFOR S.A.</v>
          </cell>
          <cell r="N1576">
            <v>0</v>
          </cell>
          <cell r="O1576" t="str">
            <v>NO EXISTE EN EL OFICIAL</v>
          </cell>
        </row>
        <row r="1577">
          <cell r="A1577">
            <v>1569</v>
          </cell>
          <cell r="B1577" t="str">
            <v>Silla Tee alcantarillado 500x160 mm</v>
          </cell>
          <cell r="C1577" t="str">
            <v>un</v>
          </cell>
          <cell r="D1577">
            <v>133340.69418799996</v>
          </cell>
          <cell r="E1577">
            <v>119353</v>
          </cell>
          <cell r="F1577" t="str">
            <v>PRECIO DE LISTA GERFOR S.A.</v>
          </cell>
          <cell r="H1577">
            <v>119353</v>
          </cell>
          <cell r="I1577" t="str">
            <v>PRECIO DE LISTA GERFOR S.A.</v>
          </cell>
          <cell r="N1577">
            <v>0</v>
          </cell>
          <cell r="O1577" t="str">
            <v>NO EXISTE EN EL OFICIAL</v>
          </cell>
        </row>
        <row r="1578">
          <cell r="A1578">
            <v>1570</v>
          </cell>
          <cell r="B1578" t="str">
            <v>Acondicionador de superficies tubería alcantarillado 250 ml</v>
          </cell>
          <cell r="C1578" t="str">
            <v>250 ml</v>
          </cell>
          <cell r="D1578">
            <v>89009.23971199998</v>
          </cell>
          <cell r="E1578">
            <v>79672</v>
          </cell>
          <cell r="F1578" t="str">
            <v>PRECIO DE LISTA GERFOR S.A.</v>
          </cell>
          <cell r="H1578">
            <v>79672</v>
          </cell>
          <cell r="I1578" t="str">
            <v>PRECIO DE LISTA GERFOR S.A.</v>
          </cell>
          <cell r="N1578">
            <v>0</v>
          </cell>
          <cell r="O1578" t="str">
            <v>NO EXISTE EN EL OFICIAL</v>
          </cell>
        </row>
        <row r="1579">
          <cell r="A1579">
            <v>1571</v>
          </cell>
          <cell r="B1579" t="str">
            <v>Adhesivo alcantarillado corrugado 310 ml</v>
          </cell>
          <cell r="C1579" t="str">
            <v>310 ml</v>
          </cell>
          <cell r="D1579">
            <v>68236.09728799999</v>
          </cell>
          <cell r="E1579">
            <v>61078</v>
          </cell>
          <cell r="F1579" t="str">
            <v>PRECIO DE LISTA GERFOR S.A.</v>
          </cell>
          <cell r="H1579">
            <v>61078</v>
          </cell>
          <cell r="I1579" t="str">
            <v>PRECIO DE LISTA GERFOR S.A.</v>
          </cell>
          <cell r="N1579">
            <v>0</v>
          </cell>
          <cell r="O1579" t="str">
            <v>NO EXISTE EN EL OFICIAL</v>
          </cell>
        </row>
        <row r="1580">
          <cell r="A1580">
            <v>1572</v>
          </cell>
          <cell r="B1580" t="str">
            <v>Sellos elastomericos tubería alcantarillado 110 mm</v>
          </cell>
          <cell r="C1580" t="str">
            <v>un</v>
          </cell>
          <cell r="D1580">
            <v>1423.3077039999998</v>
          </cell>
          <cell r="E1580">
            <v>1274</v>
          </cell>
          <cell r="F1580" t="str">
            <v>PRECIO DE LISTA GERFOR S.A.</v>
          </cell>
          <cell r="H1580">
            <v>1274</v>
          </cell>
          <cell r="I1580" t="str">
            <v>PRECIO DE LISTA GERFOR S.A.</v>
          </cell>
          <cell r="N1580">
            <v>0</v>
          </cell>
          <cell r="O1580" t="str">
            <v>NO EXISTE EN EL OFICIAL</v>
          </cell>
        </row>
        <row r="1581">
          <cell r="A1581">
            <v>1573</v>
          </cell>
          <cell r="B1581" t="str">
            <v>Sellos elastomericos tubería alcantarillado 160 mm</v>
          </cell>
          <cell r="C1581" t="str">
            <v>un</v>
          </cell>
          <cell r="D1581">
            <v>2312.5957199999998</v>
          </cell>
          <cell r="E1581">
            <v>2070</v>
          </cell>
          <cell r="F1581" t="str">
            <v>PRECIO DE LISTA GERFOR S.A.</v>
          </cell>
          <cell r="H1581">
            <v>2070</v>
          </cell>
          <cell r="I1581" t="str">
            <v>PRECIO DE LISTA GERFOR S.A.</v>
          </cell>
          <cell r="N1581">
            <v>0</v>
          </cell>
          <cell r="O1581" t="str">
            <v>NO EXISTE EN EL OFICIAL</v>
          </cell>
        </row>
        <row r="1582">
          <cell r="A1582">
            <v>1574</v>
          </cell>
          <cell r="B1582" t="str">
            <v>Sellos elastomericos tubería alcantarillado 200 mm</v>
          </cell>
          <cell r="C1582" t="str">
            <v>un</v>
          </cell>
          <cell r="D1582">
            <v>4179.4302359999992</v>
          </cell>
          <cell r="E1582">
            <v>3741</v>
          </cell>
          <cell r="F1582" t="str">
            <v>PRECIO DE LISTA GERFOR S.A.</v>
          </cell>
          <cell r="H1582">
            <v>3741</v>
          </cell>
          <cell r="I1582" t="str">
            <v>PRECIO DE LISTA GERFOR S.A.</v>
          </cell>
          <cell r="N1582">
            <v>0</v>
          </cell>
          <cell r="O1582" t="str">
            <v>NO EXISTE EN EL OFICIAL</v>
          </cell>
        </row>
        <row r="1583">
          <cell r="A1583">
            <v>1575</v>
          </cell>
          <cell r="B1583" t="str">
            <v>Sellos elastomericos tubería alcantarillado 250 mm</v>
          </cell>
          <cell r="C1583" t="str">
            <v>un</v>
          </cell>
          <cell r="D1583">
            <v>7308.6962319999993</v>
          </cell>
          <cell r="E1583">
            <v>6542</v>
          </cell>
          <cell r="F1583" t="str">
            <v>PRECIO DE LISTA GERFOR S.A.</v>
          </cell>
          <cell r="H1583">
            <v>6542</v>
          </cell>
          <cell r="I1583" t="str">
            <v>PRECIO DE LISTA GERFOR S.A.</v>
          </cell>
          <cell r="N1583">
            <v>0</v>
          </cell>
          <cell r="O1583" t="str">
            <v>NO EXISTE EN EL OFICIAL</v>
          </cell>
        </row>
        <row r="1584">
          <cell r="A1584">
            <v>1576</v>
          </cell>
          <cell r="B1584" t="str">
            <v>Soldadura PVC</v>
          </cell>
          <cell r="C1584" t="str">
            <v>1/4 de galón</v>
          </cell>
          <cell r="D1584">
            <v>51480.391679999993</v>
          </cell>
          <cell r="E1584">
            <v>46080</v>
          </cell>
          <cell r="F1584" t="str">
            <v>PRECIO DE LISTA GERFOR S.A.</v>
          </cell>
          <cell r="H1584">
            <v>46080</v>
          </cell>
          <cell r="I1584" t="str">
            <v>PRECIO DE LISTA GERFOR S.A.</v>
          </cell>
          <cell r="N1584">
            <v>0</v>
          </cell>
          <cell r="O1584" t="str">
            <v>NO EXISTE EN EL OFICIAL</v>
          </cell>
        </row>
        <row r="1585">
          <cell r="A1585">
            <v>1577</v>
          </cell>
          <cell r="B1585" t="str">
            <v>Soldadura PVC</v>
          </cell>
          <cell r="C1585" t="str">
            <v>1/8 de galón</v>
          </cell>
          <cell r="D1585">
            <v>26601.553955999996</v>
          </cell>
          <cell r="E1585">
            <v>23811</v>
          </cell>
          <cell r="F1585" t="str">
            <v>PRECIO DE LISTA GERFOR S.A.</v>
          </cell>
          <cell r="H1585">
            <v>23811</v>
          </cell>
          <cell r="I1585" t="str">
            <v>PRECIO DE LISTA GERFOR S.A.</v>
          </cell>
          <cell r="N1585">
            <v>0</v>
          </cell>
          <cell r="O1585" t="str">
            <v>NO EXISTE EN EL OFICIAL</v>
          </cell>
        </row>
        <row r="1586">
          <cell r="A1586">
            <v>1578</v>
          </cell>
          <cell r="B1586" t="str">
            <v>Soldadura PVC</v>
          </cell>
          <cell r="C1586" t="str">
            <v>1/16 de galón</v>
          </cell>
          <cell r="D1586">
            <v>16452.945491999999</v>
          </cell>
          <cell r="E1586">
            <v>14727</v>
          </cell>
          <cell r="F1586" t="str">
            <v>PRECIO DE LISTA GERFOR S.A.</v>
          </cell>
          <cell r="H1586">
            <v>14727</v>
          </cell>
          <cell r="I1586" t="str">
            <v>PRECIO DE LISTA GERFOR S.A.</v>
          </cell>
          <cell r="N1586">
            <v>0</v>
          </cell>
          <cell r="O1586" t="str">
            <v>NO EXISTE EN EL OFICIAL</v>
          </cell>
        </row>
        <row r="1587">
          <cell r="A1587">
            <v>1579</v>
          </cell>
          <cell r="B1587" t="str">
            <v>Soldadura PVC</v>
          </cell>
          <cell r="C1587" t="str">
            <v>1/32 de galón</v>
          </cell>
          <cell r="D1587">
            <v>9806.7464879999989</v>
          </cell>
          <cell r="E1587">
            <v>8778</v>
          </cell>
          <cell r="F1587" t="str">
            <v>PRECIO DE LISTA GERFOR S.A.</v>
          </cell>
          <cell r="H1587">
            <v>8778</v>
          </cell>
          <cell r="I1587" t="str">
            <v>PRECIO DE LISTA GERFOR S.A.</v>
          </cell>
          <cell r="N1587">
            <v>0</v>
          </cell>
          <cell r="O1587" t="str">
            <v>NO EXISTE EN EL OFICIAL</v>
          </cell>
        </row>
        <row r="1588">
          <cell r="A1588">
            <v>1580</v>
          </cell>
          <cell r="B1588" t="str">
            <v>Soldadura PVC</v>
          </cell>
          <cell r="C1588" t="str">
            <v>1/64 de galón</v>
          </cell>
          <cell r="D1588">
            <v>5726.7466959999992</v>
          </cell>
          <cell r="E1588">
            <v>5126</v>
          </cell>
          <cell r="F1588" t="str">
            <v>PRECIO DE LISTA GERFOR S.A.</v>
          </cell>
          <cell r="H1588">
            <v>5126</v>
          </cell>
          <cell r="I1588" t="str">
            <v>PRECIO DE LISTA GERFOR S.A.</v>
          </cell>
          <cell r="N1588">
            <v>0</v>
          </cell>
          <cell r="O1588" t="str">
            <v>NO EXISTE EN EL OFICIAL</v>
          </cell>
        </row>
        <row r="1589">
          <cell r="A1589">
            <v>1581</v>
          </cell>
          <cell r="B1589" t="str">
            <v>Soldadura PVC</v>
          </cell>
          <cell r="C1589" t="str">
            <v>1/128 de galón</v>
          </cell>
          <cell r="D1589">
            <v>2922.5847359999998</v>
          </cell>
          <cell r="E1589">
            <v>2616</v>
          </cell>
          <cell r="F1589" t="str">
            <v>PRECIO DE LISTA GERFOR S.A.</v>
          </cell>
          <cell r="H1589">
            <v>2616</v>
          </cell>
          <cell r="I1589" t="str">
            <v>PRECIO DE LISTA GERFOR S.A.</v>
          </cell>
          <cell r="N1589">
            <v>0</v>
          </cell>
          <cell r="O1589" t="str">
            <v>NO EXISTE EN EL OFICIAL</v>
          </cell>
        </row>
        <row r="1590">
          <cell r="A1590">
            <v>1582</v>
          </cell>
          <cell r="B1590" t="str">
            <v>Limpiador PVC y CPVC</v>
          </cell>
          <cell r="C1590" t="str">
            <v>1/4 de galón</v>
          </cell>
          <cell r="D1590">
            <v>24710.141127999996</v>
          </cell>
          <cell r="E1590">
            <v>22118</v>
          </cell>
          <cell r="F1590" t="str">
            <v>PRECIO DE LISTA GERFOR S.A.</v>
          </cell>
          <cell r="H1590">
            <v>22118</v>
          </cell>
          <cell r="I1590" t="str">
            <v>PRECIO DE LISTA GERFOR S.A.</v>
          </cell>
          <cell r="N1590">
            <v>0</v>
          </cell>
          <cell r="O1590" t="str">
            <v>NO EXISTE EN EL OFICIAL</v>
          </cell>
        </row>
        <row r="1591">
          <cell r="A1591">
            <v>1583</v>
          </cell>
          <cell r="B1591" t="str">
            <v>Limpiador PVC y CPVC</v>
          </cell>
          <cell r="C1591" t="str">
            <v>12 Onzas</v>
          </cell>
          <cell r="D1591">
            <v>13497.962071999998</v>
          </cell>
          <cell r="E1591">
            <v>12082</v>
          </cell>
          <cell r="F1591" t="str">
            <v>PRECIO DE LISTA GERFOR S.A.</v>
          </cell>
          <cell r="H1591">
            <v>12082</v>
          </cell>
          <cell r="I1591" t="str">
            <v>PRECIO DE LISTA GERFOR S.A.</v>
          </cell>
          <cell r="N1591">
            <v>0</v>
          </cell>
          <cell r="O1591" t="str">
            <v>NO EXISTE EN EL OFICIAL</v>
          </cell>
        </row>
        <row r="1592">
          <cell r="A1592">
            <v>1584</v>
          </cell>
          <cell r="B1592" t="str">
            <v>Limpiador PVC y CPVC</v>
          </cell>
          <cell r="C1592" t="str">
            <v>1/64 de galón</v>
          </cell>
          <cell r="D1592">
            <v>2350.5803839999999</v>
          </cell>
          <cell r="E1592">
            <v>2104</v>
          </cell>
          <cell r="F1592" t="str">
            <v>PRECIO DE LISTA GERFOR S.A.</v>
          </cell>
          <cell r="H1592">
            <v>2104</v>
          </cell>
          <cell r="I1592" t="str">
            <v>PRECIO DE LISTA GERFOR S.A.</v>
          </cell>
          <cell r="N1592">
            <v>0</v>
          </cell>
          <cell r="O1592" t="str">
            <v>NO EXISTE EN EL OFICIAL</v>
          </cell>
        </row>
        <row r="1593">
          <cell r="A1593">
            <v>1585</v>
          </cell>
          <cell r="B1593" t="str">
            <v>Limpiador PVC y CPVC</v>
          </cell>
          <cell r="C1593" t="str">
            <v>1/128 de galón</v>
          </cell>
          <cell r="D1593">
            <v>1637.8093359999998</v>
          </cell>
          <cell r="E1593">
            <v>1466</v>
          </cell>
          <cell r="F1593" t="str">
            <v>PRECIO DE LISTA GERFOR S.A.</v>
          </cell>
          <cell r="H1593">
            <v>1466</v>
          </cell>
          <cell r="I1593" t="str">
            <v>PRECIO DE LISTA GERFOR S.A.</v>
          </cell>
          <cell r="N1593">
            <v>0</v>
          </cell>
          <cell r="O1593" t="str">
            <v>NO EXISTE EN EL OFICIAL</v>
          </cell>
        </row>
        <row r="1594">
          <cell r="A1594">
            <v>1586</v>
          </cell>
          <cell r="B1594" t="str">
            <v>Tubería CPVC 1/2"</v>
          </cell>
          <cell r="C1594" t="str">
            <v>m</v>
          </cell>
          <cell r="D1594">
            <v>2716.8344726666664</v>
          </cell>
          <cell r="E1594">
            <v>2431.8333333333335</v>
          </cell>
          <cell r="F1594" t="str">
            <v>PRECIO DE LISTA GERFOR S.A.</v>
          </cell>
          <cell r="H1594">
            <v>2431.8333333333335</v>
          </cell>
          <cell r="I1594" t="str">
            <v>PRECIO DE LISTA GERFOR S.A.</v>
          </cell>
          <cell r="N1594">
            <v>0</v>
          </cell>
          <cell r="O1594" t="str">
            <v>NO EXISTE EN EL OFICIAL</v>
          </cell>
        </row>
        <row r="1595">
          <cell r="A1595">
            <v>1587</v>
          </cell>
          <cell r="B1595" t="str">
            <v>Tubería CPVC 3/4"</v>
          </cell>
          <cell r="C1595" t="str">
            <v>m</v>
          </cell>
          <cell r="D1595">
            <v>4465.8048106666665</v>
          </cell>
          <cell r="E1595">
            <v>3997.3333333333335</v>
          </cell>
          <cell r="F1595" t="str">
            <v>PRECIO DE LISTA GERFOR S.A.</v>
          </cell>
          <cell r="H1595">
            <v>3997.3333333333335</v>
          </cell>
          <cell r="I1595" t="str">
            <v>PRECIO DE LISTA GERFOR S.A.</v>
          </cell>
          <cell r="N1595">
            <v>0</v>
          </cell>
          <cell r="O1595" t="str">
            <v>NO EXISTE EN EL OFICIAL</v>
          </cell>
        </row>
        <row r="1596">
          <cell r="A1596">
            <v>1588</v>
          </cell>
          <cell r="B1596" t="str">
            <v>Tee CPVC 1/2"</v>
          </cell>
          <cell r="C1596" t="str">
            <v>un</v>
          </cell>
          <cell r="D1596">
            <v>1490.3394639999997</v>
          </cell>
          <cell r="E1596">
            <v>1334</v>
          </cell>
          <cell r="F1596" t="str">
            <v>PRECIO DE LISTA GERFOR S.A.</v>
          </cell>
          <cell r="H1596">
            <v>1334</v>
          </cell>
          <cell r="I1596" t="str">
            <v>PRECIO DE LISTA GERFOR S.A.</v>
          </cell>
          <cell r="N1596">
            <v>0</v>
          </cell>
          <cell r="O1596" t="str">
            <v>NO EXISTE EN EL OFICIAL</v>
          </cell>
        </row>
        <row r="1597">
          <cell r="A1597">
            <v>1589</v>
          </cell>
          <cell r="B1597" t="str">
            <v>Tee CPVC 3/4"</v>
          </cell>
          <cell r="C1597" t="str">
            <v>un</v>
          </cell>
          <cell r="D1597">
            <v>2429.9013</v>
          </cell>
          <cell r="E1597">
            <v>2175</v>
          </cell>
          <cell r="F1597" t="str">
            <v>PRECIO DE LISTA GERFOR S.A.</v>
          </cell>
          <cell r="H1597">
            <v>2175</v>
          </cell>
          <cell r="I1597" t="str">
            <v>PRECIO DE LISTA GERFOR S.A.</v>
          </cell>
          <cell r="N1597">
            <v>0</v>
          </cell>
          <cell r="O1597" t="str">
            <v>NO EXISTE EN EL OFICIAL</v>
          </cell>
        </row>
        <row r="1598">
          <cell r="A1598">
            <v>1590</v>
          </cell>
          <cell r="B1598" t="str">
            <v>Tee CPVC 1"</v>
          </cell>
          <cell r="C1598" t="str">
            <v>un</v>
          </cell>
          <cell r="D1598">
            <v>14428.58634</v>
          </cell>
          <cell r="E1598">
            <v>12915</v>
          </cell>
          <cell r="F1598" t="str">
            <v>PRECIO DE LISTA GERFOR S.A.</v>
          </cell>
          <cell r="H1598">
            <v>12915</v>
          </cell>
          <cell r="I1598" t="str">
            <v>PRECIO DE LISTA GERFOR S.A.</v>
          </cell>
          <cell r="N1598">
            <v>0</v>
          </cell>
          <cell r="O1598" t="str">
            <v>NO EXISTE EN EL OFICIAL</v>
          </cell>
        </row>
        <row r="1599">
          <cell r="A1599">
            <v>1591</v>
          </cell>
          <cell r="B1599" t="str">
            <v>Codo 90 CPVC 1/2"</v>
          </cell>
          <cell r="C1599" t="str">
            <v>un</v>
          </cell>
          <cell r="D1599">
            <v>1123.8991759999997</v>
          </cell>
          <cell r="E1599">
            <v>1006</v>
          </cell>
          <cell r="F1599" t="str">
            <v>PRECIO DE LISTA GERFOR S.A.</v>
          </cell>
          <cell r="H1599">
            <v>1006</v>
          </cell>
          <cell r="I1599" t="str">
            <v>PRECIO DE LISTA GERFOR S.A.</v>
          </cell>
          <cell r="N1599">
            <v>0</v>
          </cell>
          <cell r="O1599" t="str">
            <v>NO EXISTE EN EL OFICIAL</v>
          </cell>
        </row>
        <row r="1600">
          <cell r="A1600">
            <v>1592</v>
          </cell>
          <cell r="B1600" t="str">
            <v>Codo 90 CPVC 3/4"</v>
          </cell>
          <cell r="C1600" t="str">
            <v>un</v>
          </cell>
          <cell r="D1600">
            <v>2090.2737159999997</v>
          </cell>
          <cell r="E1600">
            <v>1871</v>
          </cell>
          <cell r="F1600" t="str">
            <v>PRECIO DE LISTA GERFOR S.A.</v>
          </cell>
          <cell r="H1600">
            <v>1871</v>
          </cell>
          <cell r="I1600" t="str">
            <v>PRECIO DE LISTA GERFOR S.A.</v>
          </cell>
          <cell r="N1600">
            <v>0</v>
          </cell>
          <cell r="O1600" t="str">
            <v>NO EXISTE EN EL OFICIAL</v>
          </cell>
        </row>
        <row r="1601">
          <cell r="A1601">
            <v>1593</v>
          </cell>
          <cell r="B1601" t="str">
            <v>Codo 90 CPVC 1"</v>
          </cell>
          <cell r="C1601" t="str">
            <v>un</v>
          </cell>
          <cell r="D1601">
            <v>6404.8846679999997</v>
          </cell>
          <cell r="E1601">
            <v>5733</v>
          </cell>
          <cell r="F1601" t="str">
            <v>PRECIO DE LISTA GERFOR S.A.</v>
          </cell>
          <cell r="H1601">
            <v>5733</v>
          </cell>
          <cell r="I1601" t="str">
            <v>PRECIO DE LISTA GERFOR S.A.</v>
          </cell>
          <cell r="N1601">
            <v>0</v>
          </cell>
          <cell r="O1601" t="str">
            <v>NO EXISTE EN EL OFICIAL</v>
          </cell>
        </row>
        <row r="1602">
          <cell r="A1602">
            <v>1594</v>
          </cell>
          <cell r="B1602" t="str">
            <v>Codo 45 CPVC 1/2"</v>
          </cell>
          <cell r="C1602" t="str">
            <v>un</v>
          </cell>
          <cell r="D1602">
            <v>1123.8991759999997</v>
          </cell>
          <cell r="E1602">
            <v>1006</v>
          </cell>
          <cell r="F1602" t="str">
            <v>PRECIO DE LISTA GERFOR S.A.</v>
          </cell>
          <cell r="H1602">
            <v>1006</v>
          </cell>
          <cell r="I1602" t="str">
            <v>PRECIO DE LISTA GERFOR S.A.</v>
          </cell>
          <cell r="N1602">
            <v>0</v>
          </cell>
          <cell r="O1602" t="str">
            <v>NO EXISTE EN EL OFICIAL</v>
          </cell>
        </row>
        <row r="1603">
          <cell r="A1603">
            <v>1595</v>
          </cell>
          <cell r="B1603" t="str">
            <v>Codo 45 CPVC 3/4"</v>
          </cell>
          <cell r="C1603" t="str">
            <v>un</v>
          </cell>
          <cell r="D1603">
            <v>2090.2737159999997</v>
          </cell>
          <cell r="E1603">
            <v>1871</v>
          </cell>
          <cell r="F1603" t="str">
            <v>PRECIO DE LISTA GERFOR S.A.</v>
          </cell>
          <cell r="H1603">
            <v>1871</v>
          </cell>
          <cell r="I1603" t="str">
            <v>PRECIO DE LISTA GERFOR S.A.</v>
          </cell>
          <cell r="N1603">
            <v>0</v>
          </cell>
          <cell r="O1603" t="str">
            <v>NO EXISTE EN EL OFICIAL</v>
          </cell>
        </row>
        <row r="1604">
          <cell r="A1604">
            <v>1596</v>
          </cell>
          <cell r="B1604" t="str">
            <v>Codo 45 CPVC 1"</v>
          </cell>
          <cell r="C1604" t="str">
            <v>un</v>
          </cell>
          <cell r="D1604">
            <v>5747.9734199999994</v>
          </cell>
          <cell r="E1604">
            <v>5145</v>
          </cell>
          <cell r="F1604" t="str">
            <v>PRECIO DE LISTA GERFOR S.A.</v>
          </cell>
          <cell r="H1604">
            <v>5145</v>
          </cell>
          <cell r="I1604" t="str">
            <v>PRECIO DE LISTA GERFOR S.A.</v>
          </cell>
          <cell r="N1604">
            <v>0</v>
          </cell>
          <cell r="O1604" t="str">
            <v>NO EXISTE EN EL OFICIAL</v>
          </cell>
        </row>
        <row r="1605">
          <cell r="A1605">
            <v>1597</v>
          </cell>
          <cell r="B1605" t="str">
            <v>Unión CPVC 1/2"</v>
          </cell>
          <cell r="C1605" t="str">
            <v>un</v>
          </cell>
          <cell r="D1605">
            <v>813.31868799999984</v>
          </cell>
          <cell r="E1605">
            <v>728</v>
          </cell>
          <cell r="F1605" t="str">
            <v>PRECIO DE LISTA GERFOR S.A.</v>
          </cell>
          <cell r="H1605">
            <v>728</v>
          </cell>
          <cell r="I1605" t="str">
            <v>PRECIO DE LISTA GERFOR S.A.</v>
          </cell>
          <cell r="N1605">
            <v>0</v>
          </cell>
          <cell r="O1605" t="str">
            <v>NO EXISTE EN EL OFICIAL</v>
          </cell>
        </row>
        <row r="1606">
          <cell r="A1606">
            <v>1598</v>
          </cell>
          <cell r="B1606" t="str">
            <v>Unión CPVC 3/4"</v>
          </cell>
          <cell r="C1606" t="str">
            <v>un</v>
          </cell>
          <cell r="D1606">
            <v>1242.3219519999998</v>
          </cell>
          <cell r="E1606">
            <v>1112</v>
          </cell>
          <cell r="F1606" t="str">
            <v>PRECIO DE LISTA GERFOR S.A.</v>
          </cell>
          <cell r="H1606">
            <v>1112</v>
          </cell>
          <cell r="I1606" t="str">
            <v>PRECIO DE LISTA GERFOR S.A.</v>
          </cell>
          <cell r="N1606">
            <v>0</v>
          </cell>
          <cell r="O1606" t="str">
            <v>NO EXISTE EN EL OFICIAL</v>
          </cell>
        </row>
        <row r="1607">
          <cell r="A1607">
            <v>1599</v>
          </cell>
          <cell r="B1607" t="str">
            <v>Unión CPVC 1"</v>
          </cell>
          <cell r="C1607" t="str">
            <v>un</v>
          </cell>
          <cell r="D1607">
            <v>5630.6678399999992</v>
          </cell>
          <cell r="E1607">
            <v>5040</v>
          </cell>
          <cell r="F1607" t="str">
            <v>PRECIO DE LISTA GERFOR S.A.</v>
          </cell>
          <cell r="H1607">
            <v>5040</v>
          </cell>
          <cell r="I1607" t="str">
            <v>PRECIO DE LISTA GERFOR S.A.</v>
          </cell>
          <cell r="N1607">
            <v>0</v>
          </cell>
          <cell r="O1607" t="str">
            <v>NO EXISTE EN EL OFICIAL</v>
          </cell>
        </row>
        <row r="1608">
          <cell r="A1608">
            <v>1600</v>
          </cell>
          <cell r="B1608" t="str">
            <v>Adaptador Macho CPVC 1/2"</v>
          </cell>
          <cell r="C1608" t="str">
            <v>un</v>
          </cell>
          <cell r="D1608">
            <v>1262.43148</v>
          </cell>
          <cell r="E1608">
            <v>1130</v>
          </cell>
          <cell r="F1608" t="str">
            <v>PRECIO DE LISTA GERFOR S.A.</v>
          </cell>
          <cell r="H1608">
            <v>1130</v>
          </cell>
          <cell r="I1608" t="str">
            <v>PRECIO DE LISTA GERFOR S.A.</v>
          </cell>
          <cell r="N1608">
            <v>0</v>
          </cell>
          <cell r="O1608" t="str">
            <v>NO EXISTE EN EL OFICIAL</v>
          </cell>
        </row>
        <row r="1609">
          <cell r="A1609">
            <v>1601</v>
          </cell>
          <cell r="B1609" t="str">
            <v>Adaptador Macho CPVC 3/4"</v>
          </cell>
          <cell r="C1609" t="str">
            <v>un</v>
          </cell>
          <cell r="D1609">
            <v>1545.0820679999999</v>
          </cell>
          <cell r="E1609">
            <v>1383</v>
          </cell>
          <cell r="F1609" t="str">
            <v>PRECIO DE LISTA GERFOR S.A.</v>
          </cell>
          <cell r="H1609">
            <v>1383</v>
          </cell>
          <cell r="I1609" t="str">
            <v>PRECIO DE LISTA GERFOR S.A.</v>
          </cell>
          <cell r="N1609">
            <v>0</v>
          </cell>
          <cell r="O1609" t="str">
            <v>NO EXISTE EN EL OFICIAL</v>
          </cell>
        </row>
        <row r="1610">
          <cell r="A1610">
            <v>1602</v>
          </cell>
          <cell r="B1610" t="str">
            <v>Adaptador Macho CPVC 1"</v>
          </cell>
          <cell r="C1610" t="str">
            <v>un</v>
          </cell>
          <cell r="D1610">
            <v>9736.3631399999995</v>
          </cell>
          <cell r="E1610">
            <v>8715</v>
          </cell>
          <cell r="F1610" t="str">
            <v>PRECIO DE LISTA GERFOR S.A.</v>
          </cell>
          <cell r="H1610">
            <v>8715</v>
          </cell>
          <cell r="I1610" t="str">
            <v>PRECIO DE LISTA GERFOR S.A.</v>
          </cell>
          <cell r="N1610">
            <v>0</v>
          </cell>
          <cell r="O1610" t="str">
            <v>NO EXISTE EN EL OFICIAL</v>
          </cell>
        </row>
        <row r="1611">
          <cell r="A1611">
            <v>1603</v>
          </cell>
          <cell r="B1611" t="str">
            <v>Adaptador Hembra CPVC 3/4"x1/2"</v>
          </cell>
          <cell r="C1611" t="str">
            <v>un</v>
          </cell>
          <cell r="D1611">
            <v>1922.6943159999998</v>
          </cell>
          <cell r="E1611">
            <v>1721</v>
          </cell>
          <cell r="F1611" t="str">
            <v>PRECIO DE LISTA GERFOR S.A.</v>
          </cell>
          <cell r="H1611">
            <v>1721</v>
          </cell>
          <cell r="I1611" t="str">
            <v>PRECIO DE LISTA GERFOR S.A.</v>
          </cell>
          <cell r="N1611">
            <v>0</v>
          </cell>
          <cell r="O1611" t="str">
            <v>NO EXISTE EN EL OFICIAL</v>
          </cell>
        </row>
        <row r="1612">
          <cell r="A1612">
            <v>1604</v>
          </cell>
          <cell r="B1612" t="str">
            <v>Transicion Metal-CPVC 1/2"</v>
          </cell>
          <cell r="C1612" t="str">
            <v>un</v>
          </cell>
          <cell r="D1612">
            <v>1922.6943159999998</v>
          </cell>
          <cell r="E1612">
            <v>1721</v>
          </cell>
          <cell r="F1612" t="str">
            <v>PRECIO DE LISTA GERFOR S.A.</v>
          </cell>
          <cell r="H1612">
            <v>1721</v>
          </cell>
          <cell r="I1612" t="str">
            <v>PRECIO DE LISTA GERFOR S.A.</v>
          </cell>
          <cell r="N1612">
            <v>0</v>
          </cell>
          <cell r="O1612" t="str">
            <v>NO EXISTE EN EL OFICIAL</v>
          </cell>
        </row>
        <row r="1613">
          <cell r="A1613">
            <v>1605</v>
          </cell>
          <cell r="B1613" t="str">
            <v>Tapón Soldado CPVC 1/2"</v>
          </cell>
          <cell r="C1613" t="str">
            <v>un</v>
          </cell>
          <cell r="D1613">
            <v>1111.6100199999998</v>
          </cell>
          <cell r="E1613">
            <v>995</v>
          </cell>
          <cell r="F1613" t="str">
            <v>PRECIO DE LISTA GERFOR S.A.</v>
          </cell>
          <cell r="H1613">
            <v>995</v>
          </cell>
          <cell r="I1613" t="str">
            <v>PRECIO DE LISTA GERFOR S.A.</v>
          </cell>
          <cell r="N1613">
            <v>0</v>
          </cell>
          <cell r="O1613" t="str">
            <v>NO EXISTE EN EL OFICIAL</v>
          </cell>
        </row>
        <row r="1614">
          <cell r="A1614">
            <v>1606</v>
          </cell>
          <cell r="B1614" t="str">
            <v>Tapón Soldado CPVC 3/4"</v>
          </cell>
          <cell r="C1614" t="str">
            <v>un</v>
          </cell>
          <cell r="D1614">
            <v>1111.6100199999998</v>
          </cell>
          <cell r="E1614">
            <v>995</v>
          </cell>
          <cell r="F1614" t="str">
            <v>PRECIO DE LISTA GERFOR S.A.</v>
          </cell>
          <cell r="H1614">
            <v>995</v>
          </cell>
          <cell r="I1614" t="str">
            <v>PRECIO DE LISTA GERFOR S.A.</v>
          </cell>
          <cell r="N1614">
            <v>0</v>
          </cell>
          <cell r="O1614" t="str">
            <v>NO EXISTE EN EL OFICIAL</v>
          </cell>
        </row>
        <row r="1615">
          <cell r="A1615">
            <v>1607</v>
          </cell>
          <cell r="B1615" t="str">
            <v>Tapón Soldado CPVC 1"</v>
          </cell>
          <cell r="C1615" t="str">
            <v>un</v>
          </cell>
          <cell r="D1615">
            <v>3668.8716639999993</v>
          </cell>
          <cell r="E1615">
            <v>3284</v>
          </cell>
          <cell r="F1615" t="str">
            <v>PRECIO DE LISTA GERFOR S.A.</v>
          </cell>
          <cell r="H1615">
            <v>3284</v>
          </cell>
          <cell r="I1615" t="str">
            <v>PRECIO DE LISTA GERFOR S.A.</v>
          </cell>
          <cell r="N1615">
            <v>0</v>
          </cell>
          <cell r="O1615" t="str">
            <v>NO EXISTE EN EL OFICIAL</v>
          </cell>
        </row>
        <row r="1616">
          <cell r="A1616">
            <v>1608</v>
          </cell>
          <cell r="B1616" t="str">
            <v>Buje Soldado CPVC 3/4"x1/2"</v>
          </cell>
          <cell r="C1616" t="str">
            <v>un</v>
          </cell>
          <cell r="D1616">
            <v>1099.3208639999998</v>
          </cell>
          <cell r="E1616">
            <v>984</v>
          </cell>
          <cell r="F1616" t="str">
            <v>PRECIO DE LISTA GERFOR S.A.</v>
          </cell>
          <cell r="H1616">
            <v>984</v>
          </cell>
          <cell r="I1616" t="str">
            <v>PRECIO DE LISTA GERFOR S.A.</v>
          </cell>
          <cell r="N1616">
            <v>0</v>
          </cell>
          <cell r="O1616" t="str">
            <v>NO EXISTE EN EL OFICIAL</v>
          </cell>
        </row>
        <row r="1617">
          <cell r="A1617">
            <v>1609</v>
          </cell>
          <cell r="B1617" t="str">
            <v>Buje Soldado CPVC 1"x1/2"</v>
          </cell>
          <cell r="C1617" t="str">
            <v>un</v>
          </cell>
          <cell r="D1617">
            <v>4515.7062319999995</v>
          </cell>
          <cell r="E1617">
            <v>4042</v>
          </cell>
          <cell r="F1617" t="str">
            <v>PRECIO DE LISTA GERFOR S.A.</v>
          </cell>
          <cell r="H1617">
            <v>4042</v>
          </cell>
          <cell r="I1617" t="str">
            <v>PRECIO DE LISTA GERFOR S.A.</v>
          </cell>
          <cell r="N1617">
            <v>0</v>
          </cell>
          <cell r="O1617" t="str">
            <v>NO EXISTE EN EL OFICIAL</v>
          </cell>
        </row>
        <row r="1618">
          <cell r="A1618">
            <v>1610</v>
          </cell>
          <cell r="B1618" t="str">
            <v>Buje Soldado CPVC 1"x3/4"</v>
          </cell>
          <cell r="C1618" t="str">
            <v>un</v>
          </cell>
          <cell r="D1618">
            <v>4515.7062319999995</v>
          </cell>
          <cell r="E1618">
            <v>4042</v>
          </cell>
          <cell r="F1618" t="str">
            <v>PRECIO DE LISTA GERFOR S.A.</v>
          </cell>
          <cell r="H1618">
            <v>4042</v>
          </cell>
          <cell r="I1618" t="str">
            <v>PRECIO DE LISTA GERFOR S.A.</v>
          </cell>
          <cell r="N1618">
            <v>0</v>
          </cell>
          <cell r="O1618" t="str">
            <v>NO EXISTE EN EL OFICIAL</v>
          </cell>
        </row>
        <row r="1619">
          <cell r="A1619">
            <v>1611</v>
          </cell>
          <cell r="B1619" t="str">
            <v>Soldadura CPVC</v>
          </cell>
          <cell r="C1619" t="str">
            <v>1/4 de galón</v>
          </cell>
          <cell r="D1619">
            <v>55225.232671999991</v>
          </cell>
          <cell r="E1619">
            <v>49432</v>
          </cell>
          <cell r="F1619" t="str">
            <v>PRECIO DE LISTA GERFOR S.A.</v>
          </cell>
          <cell r="H1619">
            <v>49432</v>
          </cell>
          <cell r="I1619" t="str">
            <v>PRECIO DE LISTA GERFOR S.A.</v>
          </cell>
          <cell r="N1619">
            <v>0</v>
          </cell>
          <cell r="O1619" t="str">
            <v>NO EXISTE EN EL OFICIAL</v>
          </cell>
        </row>
        <row r="1620">
          <cell r="A1620">
            <v>1612</v>
          </cell>
          <cell r="B1620" t="str">
            <v>Soldadura CPVC</v>
          </cell>
          <cell r="C1620" t="str">
            <v>1/8 de galón</v>
          </cell>
          <cell r="D1620">
            <v>30782.101387999999</v>
          </cell>
          <cell r="E1620">
            <v>27553</v>
          </cell>
          <cell r="F1620" t="str">
            <v>PRECIO DE LISTA GERFOR S.A.</v>
          </cell>
          <cell r="H1620">
            <v>27553</v>
          </cell>
          <cell r="I1620" t="str">
            <v>PRECIO DE LISTA GERFOR S.A.</v>
          </cell>
          <cell r="N1620">
            <v>0</v>
          </cell>
          <cell r="O1620" t="str">
            <v>NO EXISTE EN EL OFICIAL</v>
          </cell>
        </row>
        <row r="1621">
          <cell r="A1621">
            <v>1613</v>
          </cell>
          <cell r="B1621" t="str">
            <v>Soldadura CPVC</v>
          </cell>
          <cell r="C1621" t="str">
            <v>1/16 de galón</v>
          </cell>
          <cell r="D1621">
            <v>18576.735087999998</v>
          </cell>
          <cell r="E1621">
            <v>16628</v>
          </cell>
          <cell r="F1621" t="str">
            <v>PRECIO DE LISTA GERFOR S.A.</v>
          </cell>
          <cell r="H1621">
            <v>16628</v>
          </cell>
          <cell r="I1621" t="str">
            <v>PRECIO DE LISTA GERFOR S.A.</v>
          </cell>
          <cell r="N1621">
            <v>0</v>
          </cell>
          <cell r="O1621" t="str">
            <v>NO EXISTE EN EL OFICIAL</v>
          </cell>
        </row>
        <row r="1622">
          <cell r="A1622">
            <v>1614</v>
          </cell>
          <cell r="B1622" t="str">
            <v>Soldadura CPVC</v>
          </cell>
          <cell r="C1622" t="str">
            <v>1/32 de galón</v>
          </cell>
          <cell r="D1622">
            <v>11399.867983999999</v>
          </cell>
          <cell r="E1622">
            <v>10204</v>
          </cell>
          <cell r="F1622" t="str">
            <v>PRECIO DE LISTA GERFOR S.A.</v>
          </cell>
          <cell r="H1622">
            <v>10204</v>
          </cell>
          <cell r="I1622" t="str">
            <v>PRECIO DE LISTA GERFOR S.A.</v>
          </cell>
          <cell r="N1622">
            <v>0</v>
          </cell>
          <cell r="O1622" t="str">
            <v>NO EXISTE EN EL OFICIAL</v>
          </cell>
        </row>
        <row r="1623">
          <cell r="A1623">
            <v>1615</v>
          </cell>
          <cell r="B1623" t="str">
            <v>Soldadura CPVC</v>
          </cell>
          <cell r="C1623" t="str">
            <v>1/64 de galón</v>
          </cell>
          <cell r="D1623">
            <v>6735.5746839999993</v>
          </cell>
          <cell r="E1623">
            <v>6029</v>
          </cell>
          <cell r="F1623" t="str">
            <v>PRECIO DE LISTA GERFOR S.A.</v>
          </cell>
          <cell r="H1623">
            <v>6029</v>
          </cell>
          <cell r="I1623" t="str">
            <v>PRECIO DE LISTA GERFOR S.A.</v>
          </cell>
          <cell r="N1623">
            <v>0</v>
          </cell>
          <cell r="O1623" t="str">
            <v>NO EXISTE EN EL OFICIAL</v>
          </cell>
        </row>
        <row r="1624">
          <cell r="A1624">
            <v>1616</v>
          </cell>
          <cell r="B1624" t="str">
            <v>Soldadura CPVC</v>
          </cell>
          <cell r="C1624" t="str">
            <v>1/128 de galón</v>
          </cell>
          <cell r="D1624">
            <v>3049.9450799999995</v>
          </cell>
          <cell r="E1624">
            <v>2730</v>
          </cell>
          <cell r="F1624" t="str">
            <v>PRECIO DE LISTA GERFOR S.A.</v>
          </cell>
          <cell r="H1624">
            <v>2730</v>
          </cell>
          <cell r="I1624" t="str">
            <v>PRECIO DE LISTA GERFOR S.A.</v>
          </cell>
          <cell r="N1624">
            <v>0</v>
          </cell>
          <cell r="O1624" t="str">
            <v>NO EXISTE EN EL OFICIAL</v>
          </cell>
        </row>
        <row r="1625">
          <cell r="A1625">
            <v>1617</v>
          </cell>
          <cell r="B1625" t="str">
            <v>Tubería Polietileno PN 10 63 mm</v>
          </cell>
          <cell r="C1625" t="str">
            <v>m</v>
          </cell>
          <cell r="D1625">
            <v>9118.5537519999998</v>
          </cell>
          <cell r="E1625">
            <v>8162</v>
          </cell>
          <cell r="F1625" t="str">
            <v>PRECIO DE LISTA GERFOR S.A.</v>
          </cell>
          <cell r="H1625">
            <v>8162</v>
          </cell>
          <cell r="I1625" t="str">
            <v>PRECIO DE LISTA GERFOR S.A.</v>
          </cell>
          <cell r="N1625">
            <v>0</v>
          </cell>
          <cell r="O1625" t="str">
            <v>NO EXISTE EN EL OFICIAL</v>
          </cell>
        </row>
        <row r="1626">
          <cell r="A1626">
            <v>1618</v>
          </cell>
          <cell r="B1626" t="str">
            <v>Tubería Polietileno PN 10 75 mm</v>
          </cell>
          <cell r="C1626" t="str">
            <v>m</v>
          </cell>
          <cell r="D1626">
            <v>12607.556859999999</v>
          </cell>
          <cell r="E1626">
            <v>11285</v>
          </cell>
          <cell r="F1626" t="str">
            <v>PRECIO DE LISTA GERFOR S.A.</v>
          </cell>
          <cell r="H1626">
            <v>11285</v>
          </cell>
          <cell r="I1626" t="str">
            <v>PRECIO DE LISTA GERFOR S.A.</v>
          </cell>
          <cell r="N1626">
            <v>0</v>
          </cell>
          <cell r="O1626" t="str">
            <v>NO EXISTE EN EL OFICIAL</v>
          </cell>
        </row>
        <row r="1627">
          <cell r="A1627">
            <v>1619</v>
          </cell>
          <cell r="B1627" t="str">
            <v>Tubería Polietileno PN 10 90 mm</v>
          </cell>
          <cell r="C1627" t="str">
            <v>m</v>
          </cell>
          <cell r="D1627">
            <v>18355.530279999999</v>
          </cell>
          <cell r="E1627">
            <v>16430</v>
          </cell>
          <cell r="F1627" t="str">
            <v>PRECIO DE LISTA GERFOR S.A.</v>
          </cell>
          <cell r="H1627">
            <v>16430</v>
          </cell>
          <cell r="I1627" t="str">
            <v>PRECIO DE LISTA GERFOR S.A.</v>
          </cell>
          <cell r="N1627">
            <v>0</v>
          </cell>
          <cell r="O1627" t="str">
            <v>NO EXISTE EN EL OFICIAL</v>
          </cell>
        </row>
        <row r="1628">
          <cell r="A1628">
            <v>1620</v>
          </cell>
          <cell r="B1628" t="str">
            <v>Tubería Polietileno PN 10 110 mm</v>
          </cell>
          <cell r="C1628" t="str">
            <v>m</v>
          </cell>
          <cell r="D1628">
            <v>27488.607579999996</v>
          </cell>
          <cell r="E1628">
            <v>24605</v>
          </cell>
          <cell r="F1628" t="str">
            <v>PRECIO DE LISTA GERFOR S.A.</v>
          </cell>
          <cell r="H1628">
            <v>24605</v>
          </cell>
          <cell r="I1628" t="str">
            <v>PRECIO DE LISTA GERFOR S.A.</v>
          </cell>
          <cell r="N1628">
            <v>0</v>
          </cell>
          <cell r="O1628" t="str">
            <v>NO EXISTE EN EL OFICIAL</v>
          </cell>
        </row>
        <row r="1629">
          <cell r="A1629">
            <v>1621</v>
          </cell>
          <cell r="B1629" t="str">
            <v>Tubería Polietileno PN 10 160 mm</v>
          </cell>
          <cell r="C1629" t="str">
            <v>m</v>
          </cell>
          <cell r="D1629">
            <v>57557.937919999997</v>
          </cell>
          <cell r="E1629">
            <v>51520</v>
          </cell>
          <cell r="F1629" t="str">
            <v>PRECIO DE LISTA GERFOR S.A.</v>
          </cell>
          <cell r="H1629">
            <v>51520</v>
          </cell>
          <cell r="I1629" t="str">
            <v>PRECIO DE LISTA GERFOR S.A.</v>
          </cell>
          <cell r="N1629">
            <v>0</v>
          </cell>
          <cell r="O1629" t="str">
            <v>NO EXISTE EN EL OFICIAL</v>
          </cell>
        </row>
        <row r="1630">
          <cell r="A1630">
            <v>1622</v>
          </cell>
          <cell r="B1630" t="str">
            <v>Tubería Polietileno PN 10 200 mm</v>
          </cell>
          <cell r="C1630" t="str">
            <v>m</v>
          </cell>
          <cell r="D1630">
            <v>90149.896827999983</v>
          </cell>
          <cell r="E1630">
            <v>80693</v>
          </cell>
          <cell r="F1630" t="str">
            <v>PRECIO DE LISTA GERFOR S.A.</v>
          </cell>
          <cell r="H1630">
            <v>80693</v>
          </cell>
          <cell r="I1630" t="str">
            <v>PRECIO DE LISTA GERFOR S.A.</v>
          </cell>
          <cell r="N1630">
            <v>0</v>
          </cell>
          <cell r="O1630" t="str">
            <v>NO EXISTE EN EL OFICIAL</v>
          </cell>
        </row>
        <row r="1631">
          <cell r="A1631">
            <v>1623</v>
          </cell>
          <cell r="B1631" t="str">
            <v>Tubería Polietileno PN 10 250 mm</v>
          </cell>
          <cell r="C1631" t="str">
            <v>m</v>
          </cell>
          <cell r="D1631">
            <v>185781.87442799998</v>
          </cell>
          <cell r="E1631">
            <v>166293</v>
          </cell>
          <cell r="F1631" t="str">
            <v>PRECIO DE LISTA GERFOR S.A.</v>
          </cell>
          <cell r="H1631">
            <v>166293</v>
          </cell>
          <cell r="I1631" t="str">
            <v>PRECIO DE LISTA GERFOR S.A.</v>
          </cell>
          <cell r="N1631">
            <v>0</v>
          </cell>
          <cell r="O1631" t="str">
            <v>NO EXISTE EN EL OFICIAL</v>
          </cell>
        </row>
        <row r="1632">
          <cell r="A1632">
            <v>1624</v>
          </cell>
          <cell r="B1632" t="str">
            <v>Tubería Polietileno PN 16 63 mm</v>
          </cell>
          <cell r="C1632" t="str">
            <v>m</v>
          </cell>
          <cell r="D1632">
            <v>13362.781355999998</v>
          </cell>
          <cell r="E1632">
            <v>11961</v>
          </cell>
          <cell r="F1632" t="str">
            <v>PRECIO DE LISTA GERFOR S.A.</v>
          </cell>
          <cell r="H1632">
            <v>11961</v>
          </cell>
          <cell r="I1632" t="str">
            <v>PRECIO DE LISTA GERFOR S.A.</v>
          </cell>
          <cell r="N1632">
            <v>0</v>
          </cell>
          <cell r="O1632" t="str">
            <v>NO EXISTE EN EL OFICIAL</v>
          </cell>
        </row>
        <row r="1633">
          <cell r="A1633">
            <v>1625</v>
          </cell>
          <cell r="B1633" t="str">
            <v>Tubería Polietileno PN 16 75 mm</v>
          </cell>
          <cell r="C1633" t="str">
            <v>m</v>
          </cell>
          <cell r="D1633">
            <v>18476.187447999997</v>
          </cell>
          <cell r="E1633">
            <v>16538</v>
          </cell>
          <cell r="F1633" t="str">
            <v>PRECIO DE LISTA GERFOR S.A.</v>
          </cell>
          <cell r="H1633">
            <v>16538</v>
          </cell>
          <cell r="I1633" t="str">
            <v>PRECIO DE LISTA GERFOR S.A.</v>
          </cell>
          <cell r="N1633">
            <v>0</v>
          </cell>
          <cell r="O1633" t="str">
            <v>NO EXISTE EN EL OFICIAL</v>
          </cell>
        </row>
        <row r="1634">
          <cell r="A1634">
            <v>1626</v>
          </cell>
          <cell r="B1634" t="str">
            <v>Tubería Polietileno PN 16 90 mm</v>
          </cell>
          <cell r="C1634" t="str">
            <v>m</v>
          </cell>
          <cell r="D1634">
            <v>27094.237391999999</v>
          </cell>
          <cell r="E1634">
            <v>24252</v>
          </cell>
          <cell r="F1634" t="str">
            <v>PRECIO DE LISTA GERFOR S.A.</v>
          </cell>
          <cell r="H1634">
            <v>24252</v>
          </cell>
          <cell r="I1634" t="str">
            <v>PRECIO DE LISTA GERFOR S.A.</v>
          </cell>
          <cell r="N1634">
            <v>0</v>
          </cell>
          <cell r="O1634" t="str">
            <v>NO EXISTE EN EL OFICIAL</v>
          </cell>
        </row>
        <row r="1635">
          <cell r="A1635">
            <v>1627</v>
          </cell>
          <cell r="B1635" t="str">
            <v>Tubería Polietileno PN 16 110 mm</v>
          </cell>
          <cell r="C1635" t="str">
            <v>m</v>
          </cell>
          <cell r="D1635">
            <v>40334.127187999991</v>
          </cell>
          <cell r="E1635">
            <v>36103</v>
          </cell>
          <cell r="F1635" t="str">
            <v>PRECIO DE LISTA GERFOR S.A.</v>
          </cell>
          <cell r="H1635">
            <v>36103</v>
          </cell>
          <cell r="I1635" t="str">
            <v>PRECIO DE LISTA GERFOR S.A.</v>
          </cell>
          <cell r="N1635">
            <v>0</v>
          </cell>
          <cell r="O1635" t="str">
            <v>NO EXISTE EN EL OFICIAL</v>
          </cell>
        </row>
        <row r="1636">
          <cell r="A1636">
            <v>1628</v>
          </cell>
          <cell r="B1636" t="str">
            <v>Tubería Polietileno PN 16 160 mm</v>
          </cell>
          <cell r="C1636" t="str">
            <v>m</v>
          </cell>
          <cell r="D1636">
            <v>85501.244271999996</v>
          </cell>
          <cell r="E1636">
            <v>76532</v>
          </cell>
          <cell r="F1636" t="str">
            <v>PRECIO DE LISTA GERFOR S.A.</v>
          </cell>
          <cell r="H1636">
            <v>76532</v>
          </cell>
          <cell r="I1636" t="str">
            <v>PRECIO DE LISTA GERFOR S.A.</v>
          </cell>
          <cell r="N1636">
            <v>0</v>
          </cell>
          <cell r="O1636" t="str">
            <v>NO EXISTE EN EL OFICIAL</v>
          </cell>
        </row>
        <row r="1637">
          <cell r="A1637">
            <v>1629</v>
          </cell>
          <cell r="B1637" t="str">
            <v>Tubería Polietileno PN 16 200 mm</v>
          </cell>
          <cell r="C1637" t="str">
            <v>m</v>
          </cell>
          <cell r="D1637">
            <v>133253.55289999998</v>
          </cell>
          <cell r="E1637">
            <v>119275</v>
          </cell>
          <cell r="F1637" t="str">
            <v>PRECIO DE LISTA GERFOR S.A.</v>
          </cell>
          <cell r="H1637">
            <v>119275</v>
          </cell>
          <cell r="I1637" t="str">
            <v>PRECIO DE LISTA GERFOR S.A.</v>
          </cell>
          <cell r="N1637">
            <v>0</v>
          </cell>
          <cell r="O1637" t="str">
            <v>NO EXISTE EN EL OFICIAL</v>
          </cell>
        </row>
        <row r="1638">
          <cell r="A1638">
            <v>1630</v>
          </cell>
          <cell r="B1638" t="str">
            <v>Tubería Polietileno PN 16 250 mm</v>
          </cell>
          <cell r="C1638" t="str">
            <v>m</v>
          </cell>
          <cell r="D1638">
            <v>275302.78990799998</v>
          </cell>
          <cell r="E1638">
            <v>246423</v>
          </cell>
          <cell r="F1638" t="str">
            <v>PRECIO DE LISTA GERFOR S.A.</v>
          </cell>
          <cell r="H1638">
            <v>246423</v>
          </cell>
          <cell r="I1638" t="str">
            <v>PRECIO DE LISTA GERFOR S.A.</v>
          </cell>
          <cell r="N1638">
            <v>0</v>
          </cell>
          <cell r="O1638" t="str">
            <v>NO EXISTE EN EL OFICIAL</v>
          </cell>
        </row>
        <row r="1639">
          <cell r="A1639">
            <v>1631</v>
          </cell>
          <cell r="B1639" t="str">
            <v>Acometida domiciliaria PEHD 1/2"</v>
          </cell>
          <cell r="C1639" t="str">
            <v>m</v>
          </cell>
          <cell r="D1639">
            <v>1641.1609239999998</v>
          </cell>
          <cell r="E1639">
            <v>1469</v>
          </cell>
          <cell r="F1639" t="str">
            <v>PRECIO DE LISTA GERFOR S.A.</v>
          </cell>
          <cell r="H1639">
            <v>1469</v>
          </cell>
          <cell r="I1639" t="str">
            <v>PRECIO DE LISTA GERFOR S.A.</v>
          </cell>
          <cell r="N1639">
            <v>0</v>
          </cell>
          <cell r="O1639" t="str">
            <v>NO EXISTE EN EL OFICIAL</v>
          </cell>
        </row>
        <row r="1640">
          <cell r="A1640">
            <v>1632</v>
          </cell>
          <cell r="B1640" t="str">
            <v>Acometida domiciliaria PEHD 3/4"</v>
          </cell>
          <cell r="C1640" t="str">
            <v>m</v>
          </cell>
          <cell r="D1640">
            <v>3041.0075119999997</v>
          </cell>
          <cell r="E1640">
            <v>2722</v>
          </cell>
          <cell r="F1640" t="str">
            <v>PRECIO DE LISTA GERFOR S.A.</v>
          </cell>
          <cell r="H1640">
            <v>2722</v>
          </cell>
          <cell r="I1640" t="str">
            <v>PRECIO DE LISTA GERFOR S.A.</v>
          </cell>
          <cell r="N1640">
            <v>0</v>
          </cell>
          <cell r="O1640" t="str">
            <v>NO EXISTE EN EL OFICIAL</v>
          </cell>
        </row>
        <row r="1641">
          <cell r="A1641">
            <v>1633</v>
          </cell>
          <cell r="B1641" t="str">
            <v>Adaptador Macho acometida 1/2"</v>
          </cell>
          <cell r="C1641" t="str">
            <v>un</v>
          </cell>
          <cell r="D1641">
            <v>2159.5398679999998</v>
          </cell>
          <cell r="E1641">
            <v>1933</v>
          </cell>
          <cell r="F1641" t="str">
            <v>PRECIO DE LISTA GERFOR S.A.</v>
          </cell>
          <cell r="H1641">
            <v>1933</v>
          </cell>
          <cell r="I1641" t="str">
            <v>PRECIO DE LISTA GERFOR S.A.</v>
          </cell>
          <cell r="N1641">
            <v>0</v>
          </cell>
          <cell r="O1641" t="str">
            <v>NO EXISTE EN EL OFICIAL</v>
          </cell>
        </row>
        <row r="1642">
          <cell r="A1642">
            <v>1634</v>
          </cell>
          <cell r="B1642" t="str">
            <v>Adaptador hembra acometida 1/2"</v>
          </cell>
          <cell r="C1642" t="str">
            <v>un</v>
          </cell>
          <cell r="D1642">
            <v>2200.8761199999999</v>
          </cell>
          <cell r="E1642">
            <v>1970</v>
          </cell>
          <cell r="F1642" t="str">
            <v>PRECIO DE LISTA GERFOR S.A.</v>
          </cell>
          <cell r="H1642">
            <v>1970</v>
          </cell>
          <cell r="I1642" t="str">
            <v>PRECIO DE LISTA GERFOR S.A.</v>
          </cell>
          <cell r="N1642">
            <v>0</v>
          </cell>
          <cell r="O1642" t="str">
            <v>NO EXISTE EN EL OFICIAL</v>
          </cell>
        </row>
        <row r="1643">
          <cell r="A1643">
            <v>1635</v>
          </cell>
          <cell r="B1643" t="str">
            <v>Union acometida 1/2"</v>
          </cell>
          <cell r="C1643" t="str">
            <v>un</v>
          </cell>
          <cell r="D1643">
            <v>3781.7084599999998</v>
          </cell>
          <cell r="E1643">
            <v>3385</v>
          </cell>
          <cell r="F1643" t="str">
            <v>PRECIO DE LISTA GERFOR S.A.</v>
          </cell>
          <cell r="H1643">
            <v>3385</v>
          </cell>
          <cell r="I1643" t="str">
            <v>PRECIO DE LISTA GERFOR S.A.</v>
          </cell>
          <cell r="N1643">
            <v>0</v>
          </cell>
          <cell r="O1643" t="str">
            <v>NO EXISTE EN EL OFICIAL</v>
          </cell>
        </row>
        <row r="1644">
          <cell r="A1644">
            <v>1636</v>
          </cell>
          <cell r="B1644" t="str">
            <v>Union acometida 3/4"</v>
          </cell>
          <cell r="C1644" t="str">
            <v>un</v>
          </cell>
          <cell r="D1644">
            <v>4813.9975639999993</v>
          </cell>
          <cell r="E1644">
            <v>4309</v>
          </cell>
          <cell r="F1644" t="str">
            <v>PRECIO DE LISTA GERFOR S.A.</v>
          </cell>
          <cell r="H1644">
            <v>4309</v>
          </cell>
          <cell r="I1644" t="str">
            <v>PRECIO DE LISTA GERFOR S.A.</v>
          </cell>
          <cell r="N1644">
            <v>0</v>
          </cell>
          <cell r="O1644" t="str">
            <v>NO EXISTE EN EL OFICIAL</v>
          </cell>
        </row>
        <row r="1645">
          <cell r="A1645">
            <v>1637</v>
          </cell>
          <cell r="B1645" t="str">
            <v>Codo 90 termofusión PN 10 polietileno 63 mm</v>
          </cell>
          <cell r="C1645" t="str">
            <v>un</v>
          </cell>
          <cell r="D1645">
            <v>45777.106099999997</v>
          </cell>
          <cell r="E1645">
            <v>40975</v>
          </cell>
          <cell r="F1645" t="str">
            <v>PRECIO DE LISTA GERFOR S.A.</v>
          </cell>
          <cell r="H1645">
            <v>40975</v>
          </cell>
          <cell r="I1645" t="str">
            <v>PRECIO DE LISTA GERFOR S.A.</v>
          </cell>
          <cell r="N1645">
            <v>0</v>
          </cell>
          <cell r="O1645" t="str">
            <v>NO EXISTE EN EL OFICIAL</v>
          </cell>
        </row>
        <row r="1646">
          <cell r="A1646">
            <v>1638</v>
          </cell>
          <cell r="B1646" t="str">
            <v>Codo 90 termofusión PN 10 polietileno 75 mm</v>
          </cell>
          <cell r="C1646" t="str">
            <v>un</v>
          </cell>
          <cell r="D1646">
            <v>51102.779431999988</v>
          </cell>
          <cell r="E1646">
            <v>45742</v>
          </cell>
          <cell r="F1646" t="str">
            <v>PRECIO DE LISTA GERFOR S.A.</v>
          </cell>
          <cell r="H1646">
            <v>45742</v>
          </cell>
          <cell r="I1646" t="str">
            <v>PRECIO DE LISTA GERFOR S.A.</v>
          </cell>
          <cell r="N1646">
            <v>0</v>
          </cell>
          <cell r="O1646" t="str">
            <v>NO EXISTE EN EL OFICIAL</v>
          </cell>
        </row>
        <row r="1647">
          <cell r="A1647">
            <v>1639</v>
          </cell>
          <cell r="B1647" t="str">
            <v>Codo 90 termofusión PN 10 polietileno 90 mm</v>
          </cell>
          <cell r="C1647" t="str">
            <v>un</v>
          </cell>
          <cell r="D1647">
            <v>53765.057499999988</v>
          </cell>
          <cell r="E1647">
            <v>48125</v>
          </cell>
          <cell r="F1647" t="str">
            <v>PRECIO DE LISTA GERFOR S.A.</v>
          </cell>
          <cell r="H1647">
            <v>48125</v>
          </cell>
          <cell r="I1647" t="str">
            <v>PRECIO DE LISTA GERFOR S.A.</v>
          </cell>
          <cell r="N1647">
            <v>0</v>
          </cell>
          <cell r="O1647" t="str">
            <v>NO EXISTE EN EL OFICIAL</v>
          </cell>
        </row>
        <row r="1648">
          <cell r="A1648">
            <v>1640</v>
          </cell>
          <cell r="B1648" t="str">
            <v>Codo 90 termofusión PN 10 polietileno 110 mm</v>
          </cell>
          <cell r="C1648" t="str">
            <v>un</v>
          </cell>
          <cell r="D1648">
            <v>64518.068999999996</v>
          </cell>
          <cell r="E1648">
            <v>57750</v>
          </cell>
          <cell r="F1648" t="str">
            <v>PRECIO DE LISTA GERFOR S.A.</v>
          </cell>
          <cell r="H1648">
            <v>57750</v>
          </cell>
          <cell r="I1648" t="str">
            <v>PRECIO DE LISTA GERFOR S.A.</v>
          </cell>
          <cell r="N1648">
            <v>0</v>
          </cell>
          <cell r="O1648" t="str">
            <v>NO EXISTE EN EL OFICIAL</v>
          </cell>
        </row>
        <row r="1649">
          <cell r="A1649">
            <v>1641</v>
          </cell>
          <cell r="B1649" t="str">
            <v>Codo 90 termofusión PN 10 polietileno 160 mm</v>
          </cell>
          <cell r="C1649" t="str">
            <v>un</v>
          </cell>
          <cell r="D1649">
            <v>209734.55666799998</v>
          </cell>
          <cell r="E1649">
            <v>187733</v>
          </cell>
          <cell r="F1649" t="str">
            <v>PRECIO DE LISTA GERFOR S.A.</v>
          </cell>
          <cell r="H1649">
            <v>187733</v>
          </cell>
          <cell r="I1649" t="str">
            <v>PRECIO DE LISTA GERFOR S.A.</v>
          </cell>
          <cell r="N1649">
            <v>0</v>
          </cell>
          <cell r="O1649" t="str">
            <v>NO EXISTE EN EL OFICIAL</v>
          </cell>
        </row>
        <row r="1650">
          <cell r="A1650">
            <v>1642</v>
          </cell>
          <cell r="B1650" t="str">
            <v>Codo 90 termofusión PN 10 polietileno 200 mm</v>
          </cell>
          <cell r="C1650" t="str">
            <v>un</v>
          </cell>
          <cell r="D1650">
            <v>430120.4599999999</v>
          </cell>
          <cell r="E1650">
            <v>385000</v>
          </cell>
          <cell r="F1650" t="str">
            <v>PRECIO DE LISTA GERFOR S.A.</v>
          </cell>
          <cell r="H1650">
            <v>385000</v>
          </cell>
          <cell r="I1650" t="str">
            <v>PRECIO DE LISTA GERFOR S.A.</v>
          </cell>
          <cell r="N1650">
            <v>0</v>
          </cell>
          <cell r="O1650" t="str">
            <v>NO EXISTE EN EL OFICIAL</v>
          </cell>
        </row>
        <row r="1651">
          <cell r="A1651">
            <v>1643</v>
          </cell>
          <cell r="B1651" t="str">
            <v>Codo 90 termofusión PN 10 polietileno 250 mm</v>
          </cell>
          <cell r="C1651" t="str">
            <v>un</v>
          </cell>
          <cell r="D1651">
            <v>967771.0349999998</v>
          </cell>
          <cell r="E1651">
            <v>866250</v>
          </cell>
          <cell r="F1651" t="str">
            <v>PRECIO DE LISTA GERFOR S.A.</v>
          </cell>
          <cell r="H1651">
            <v>866250</v>
          </cell>
          <cell r="I1651" t="str">
            <v>PRECIO DE LISTA GERFOR S.A.</v>
          </cell>
          <cell r="N1651">
            <v>0</v>
          </cell>
          <cell r="O1651" t="str">
            <v>NO EXISTE EN EL OFICIAL</v>
          </cell>
        </row>
        <row r="1652">
          <cell r="A1652">
            <v>1644</v>
          </cell>
          <cell r="B1652" t="str">
            <v>Codo 90 termofusión PN 16 polietileno 63 mm</v>
          </cell>
          <cell r="C1652" t="str">
            <v>un</v>
          </cell>
          <cell r="D1652">
            <v>47927.708399999996</v>
          </cell>
          <cell r="E1652">
            <v>42900</v>
          </cell>
          <cell r="F1652" t="str">
            <v>PRECIO DE LISTA GERFOR S.A.</v>
          </cell>
          <cell r="H1652">
            <v>42900</v>
          </cell>
          <cell r="I1652" t="str">
            <v>PRECIO DE LISTA GERFOR S.A.</v>
          </cell>
          <cell r="N1652">
            <v>0</v>
          </cell>
          <cell r="O1652" t="str">
            <v>NO EXISTE EN EL OFICIAL</v>
          </cell>
        </row>
        <row r="1653">
          <cell r="A1653">
            <v>1645</v>
          </cell>
          <cell r="B1653" t="str">
            <v>Codo 90 termofusión PN 16 polietileno 75 mm</v>
          </cell>
          <cell r="C1653" t="str">
            <v>un</v>
          </cell>
          <cell r="D1653">
            <v>55403.984031999993</v>
          </cell>
          <cell r="E1653">
            <v>49592</v>
          </cell>
          <cell r="F1653" t="str">
            <v>PRECIO DE LISTA GERFOR S.A.</v>
          </cell>
          <cell r="H1653">
            <v>49592</v>
          </cell>
          <cell r="I1653" t="str">
            <v>PRECIO DE LISTA GERFOR S.A.</v>
          </cell>
          <cell r="N1653">
            <v>0</v>
          </cell>
          <cell r="O1653" t="str">
            <v>NO EXISTE EN EL OFICIAL</v>
          </cell>
        </row>
        <row r="1654">
          <cell r="A1654">
            <v>1646</v>
          </cell>
          <cell r="B1654" t="str">
            <v>Codo 90 termofusión PN 16 polietileno 90 mm</v>
          </cell>
          <cell r="C1654" t="str">
            <v>un</v>
          </cell>
          <cell r="D1654">
            <v>58680.719899999989</v>
          </cell>
          <cell r="E1654">
            <v>52525</v>
          </cell>
          <cell r="F1654" t="str">
            <v>PRECIO DE LISTA GERFOR S.A.</v>
          </cell>
          <cell r="H1654">
            <v>52525</v>
          </cell>
          <cell r="I1654" t="str">
            <v>PRECIO DE LISTA GERFOR S.A.</v>
          </cell>
          <cell r="N1654">
            <v>0</v>
          </cell>
          <cell r="O1654" t="str">
            <v>NO EXISTE EN EL OFICIAL</v>
          </cell>
        </row>
        <row r="1655">
          <cell r="A1655">
            <v>1647</v>
          </cell>
          <cell r="B1655" t="str">
            <v>Codo 90 termofusión PN 16 polietileno 110 mm</v>
          </cell>
          <cell r="C1655" t="str">
            <v>un</v>
          </cell>
          <cell r="D1655">
            <v>67283.129099999991</v>
          </cell>
          <cell r="E1655">
            <v>60225</v>
          </cell>
          <cell r="F1655" t="str">
            <v>PRECIO DE LISTA GERFOR S.A.</v>
          </cell>
          <cell r="H1655">
            <v>60225</v>
          </cell>
          <cell r="I1655" t="str">
            <v>PRECIO DE LISTA GERFOR S.A.</v>
          </cell>
          <cell r="N1655">
            <v>0</v>
          </cell>
          <cell r="O1655" t="str">
            <v>NO EXISTE EN EL OFICIAL</v>
          </cell>
        </row>
        <row r="1656">
          <cell r="A1656">
            <v>1648</v>
          </cell>
          <cell r="B1656" t="str">
            <v>Codo 90 termofusión PN 16 polietileno 160 mm</v>
          </cell>
          <cell r="C1656" t="str">
            <v>un</v>
          </cell>
          <cell r="D1656">
            <v>231240.57966799996</v>
          </cell>
          <cell r="E1656">
            <v>206983</v>
          </cell>
          <cell r="F1656" t="str">
            <v>PRECIO DE LISTA GERFOR S.A.</v>
          </cell>
          <cell r="H1656">
            <v>206983</v>
          </cell>
          <cell r="I1656" t="str">
            <v>PRECIO DE LISTA GERFOR S.A.</v>
          </cell>
          <cell r="N1656">
            <v>0</v>
          </cell>
          <cell r="O1656" t="str">
            <v>NO EXISTE EN EL OFICIAL</v>
          </cell>
        </row>
        <row r="1657">
          <cell r="A1657">
            <v>1649</v>
          </cell>
          <cell r="B1657" t="str">
            <v>Codo 90 termofusión PN 16 polietileno 200 mm</v>
          </cell>
          <cell r="C1657" t="str">
            <v>un</v>
          </cell>
          <cell r="D1657">
            <v>457053.82116799994</v>
          </cell>
          <cell r="E1657">
            <v>409108</v>
          </cell>
          <cell r="F1657" t="str">
            <v>PRECIO DE LISTA GERFOR S.A.</v>
          </cell>
          <cell r="H1657">
            <v>409108</v>
          </cell>
          <cell r="I1657" t="str">
            <v>PRECIO DE LISTA GERFOR S.A.</v>
          </cell>
          <cell r="N1657">
            <v>0</v>
          </cell>
          <cell r="O1657" t="str">
            <v>NO EXISTE EN EL OFICIAL</v>
          </cell>
        </row>
        <row r="1658">
          <cell r="A1658">
            <v>1650</v>
          </cell>
          <cell r="B1658" t="str">
            <v>Codo 90 termofusión PN 16 polietileno 250 mm</v>
          </cell>
          <cell r="C1658" t="str">
            <v>un</v>
          </cell>
          <cell r="D1658">
            <v>1129066.2075</v>
          </cell>
          <cell r="E1658">
            <v>1010625</v>
          </cell>
          <cell r="F1658" t="str">
            <v>PRECIO DE LISTA GERFOR S.A.</v>
          </cell>
          <cell r="H1658">
            <v>1010625</v>
          </cell>
          <cell r="I1658" t="str">
            <v>PRECIO DE LISTA GERFOR S.A.</v>
          </cell>
          <cell r="N1658">
            <v>0</v>
          </cell>
          <cell r="O1658" t="str">
            <v>NO EXISTE EN EL OFICIAL</v>
          </cell>
        </row>
        <row r="1659">
          <cell r="A1659">
            <v>1651</v>
          </cell>
          <cell r="B1659" t="str">
            <v>Codo 45 termofusión PN 10 polietileno 75 mm</v>
          </cell>
          <cell r="C1659" t="str">
            <v>un</v>
          </cell>
          <cell r="D1659">
            <v>64518.068999999996</v>
          </cell>
          <cell r="E1659">
            <v>57750</v>
          </cell>
          <cell r="F1659" t="str">
            <v>PRECIO DE LISTA GERFOR S.A.</v>
          </cell>
          <cell r="H1659">
            <v>57750</v>
          </cell>
          <cell r="I1659" t="str">
            <v>PRECIO DE LISTA GERFOR S.A.</v>
          </cell>
          <cell r="N1659">
            <v>0</v>
          </cell>
          <cell r="O1659" t="str">
            <v>NO EXISTE EN EL OFICIAL</v>
          </cell>
        </row>
        <row r="1660">
          <cell r="A1660">
            <v>1652</v>
          </cell>
          <cell r="B1660" t="str">
            <v>Codo 45 termofusión PN 10 polietileno 90 mm</v>
          </cell>
          <cell r="C1660" t="str">
            <v>un</v>
          </cell>
          <cell r="D1660">
            <v>67283.129099999991</v>
          </cell>
          <cell r="E1660">
            <v>60225</v>
          </cell>
          <cell r="F1660" t="str">
            <v>PRECIO DE LISTA GERFOR S.A.</v>
          </cell>
          <cell r="H1660">
            <v>60225</v>
          </cell>
          <cell r="I1660" t="str">
            <v>PRECIO DE LISTA GERFOR S.A.</v>
          </cell>
          <cell r="N1660">
            <v>0</v>
          </cell>
          <cell r="O1660" t="str">
            <v>NO EXISTE EN EL OFICIAL</v>
          </cell>
        </row>
        <row r="1661">
          <cell r="A1661">
            <v>1653</v>
          </cell>
          <cell r="B1661" t="str">
            <v>Codo 45 termofusión PN 10 polietileno 110 mm</v>
          </cell>
          <cell r="C1661" t="str">
            <v>un</v>
          </cell>
          <cell r="D1661">
            <v>129036.13799999999</v>
          </cell>
          <cell r="E1661">
            <v>115500</v>
          </cell>
          <cell r="F1661" t="str">
            <v>PRECIO DE LISTA GERFOR S.A.</v>
          </cell>
          <cell r="H1661">
            <v>115500</v>
          </cell>
          <cell r="I1661" t="str">
            <v>PRECIO DE LISTA GERFOR S.A.</v>
          </cell>
          <cell r="N1661">
            <v>0</v>
          </cell>
          <cell r="O1661" t="str">
            <v>NO EXISTE EN EL OFICIAL</v>
          </cell>
        </row>
        <row r="1662">
          <cell r="A1662">
            <v>1654</v>
          </cell>
          <cell r="B1662" t="str">
            <v>Codo 45 termofusión PN 10 polietileno 160 mm</v>
          </cell>
          <cell r="C1662" t="str">
            <v>un</v>
          </cell>
          <cell r="D1662">
            <v>263499.61416799994</v>
          </cell>
          <cell r="E1662">
            <v>235858</v>
          </cell>
          <cell r="F1662" t="str">
            <v>PRECIO DE LISTA GERFOR S.A.</v>
          </cell>
          <cell r="H1662">
            <v>235858</v>
          </cell>
          <cell r="I1662" t="str">
            <v>PRECIO DE LISTA GERFOR S.A.</v>
          </cell>
          <cell r="N1662">
            <v>0</v>
          </cell>
          <cell r="O1662" t="str">
            <v>NO EXISTE EN EL OFICIAL</v>
          </cell>
        </row>
        <row r="1663">
          <cell r="A1663">
            <v>1655</v>
          </cell>
          <cell r="B1663" t="str">
            <v>Codo 45 termofusión PN 10 polietileno 200 mm</v>
          </cell>
          <cell r="C1663" t="str">
            <v>un</v>
          </cell>
          <cell r="D1663">
            <v>483885.5174999999</v>
          </cell>
          <cell r="E1663">
            <v>433125</v>
          </cell>
          <cell r="F1663" t="str">
            <v>PRECIO DE LISTA GERFOR S.A.</v>
          </cell>
          <cell r="H1663">
            <v>433125</v>
          </cell>
          <cell r="I1663" t="str">
            <v>PRECIO DE LISTA GERFOR S.A.</v>
          </cell>
          <cell r="N1663">
            <v>0</v>
          </cell>
          <cell r="O1663" t="str">
            <v>NO EXISTE EN EL OFICIAL</v>
          </cell>
        </row>
        <row r="1664">
          <cell r="A1664">
            <v>1656</v>
          </cell>
          <cell r="B1664" t="str">
            <v>Codo 45 termofusión PN 10 polietileno 250 mm</v>
          </cell>
          <cell r="C1664" t="str">
            <v>un</v>
          </cell>
          <cell r="D1664">
            <v>833409.22366799985</v>
          </cell>
          <cell r="E1664">
            <v>745983</v>
          </cell>
          <cell r="F1664" t="str">
            <v>PRECIO DE LISTA GERFOR S.A.</v>
          </cell>
          <cell r="H1664">
            <v>745983</v>
          </cell>
          <cell r="I1664" t="str">
            <v>PRECIO DE LISTA GERFOR S.A.</v>
          </cell>
          <cell r="N1664">
            <v>0</v>
          </cell>
          <cell r="O1664" t="str">
            <v>NO EXISTE EN EL OFICIAL</v>
          </cell>
        </row>
        <row r="1665">
          <cell r="A1665">
            <v>1657</v>
          </cell>
          <cell r="B1665" t="str">
            <v>Codo 45 termofusión PN 16 polietileno 75 mm</v>
          </cell>
          <cell r="C1665" t="str">
            <v>un</v>
          </cell>
          <cell r="D1665">
            <v>69433.73139999999</v>
          </cell>
          <cell r="E1665">
            <v>62150</v>
          </cell>
          <cell r="F1665" t="str">
            <v>PRECIO DE LISTA GERFOR S.A.</v>
          </cell>
          <cell r="H1665">
            <v>62150</v>
          </cell>
          <cell r="I1665" t="str">
            <v>PRECIO DE LISTA GERFOR S.A.</v>
          </cell>
          <cell r="N1665">
            <v>0</v>
          </cell>
          <cell r="O1665" t="str">
            <v>NO EXISTE EN EL OFICIAL</v>
          </cell>
        </row>
        <row r="1666">
          <cell r="A1666">
            <v>1658</v>
          </cell>
          <cell r="B1666" t="str">
            <v>Codo 45 termofusión PN 16 polietileno 90 mm</v>
          </cell>
          <cell r="C1666" t="str">
            <v>un</v>
          </cell>
          <cell r="D1666">
            <v>78036.140599999999</v>
          </cell>
          <cell r="E1666">
            <v>69850</v>
          </cell>
          <cell r="F1666" t="str">
            <v>PRECIO DE LISTA GERFOR S.A.</v>
          </cell>
          <cell r="H1666">
            <v>69850</v>
          </cell>
          <cell r="I1666" t="str">
            <v>PRECIO DE LISTA GERFOR S.A.</v>
          </cell>
          <cell r="N1666">
            <v>0</v>
          </cell>
          <cell r="O1666" t="str">
            <v>NO EXISTE EN EL OFICIAL</v>
          </cell>
        </row>
        <row r="1667">
          <cell r="A1667">
            <v>1659</v>
          </cell>
          <cell r="B1667" t="str">
            <v>Codo 45 termofusión PN 16 polietileno 110 mm</v>
          </cell>
          <cell r="C1667" t="str">
            <v>un</v>
          </cell>
          <cell r="D1667">
            <v>134463.47616799999</v>
          </cell>
          <cell r="E1667">
            <v>120358</v>
          </cell>
          <cell r="F1667" t="str">
            <v>PRECIO DE LISTA GERFOR S.A.</v>
          </cell>
          <cell r="H1667">
            <v>120358</v>
          </cell>
          <cell r="I1667" t="str">
            <v>PRECIO DE LISTA GERFOR S.A.</v>
          </cell>
          <cell r="N1667">
            <v>0</v>
          </cell>
          <cell r="O1667" t="str">
            <v>NO EXISTE EN EL OFICIAL</v>
          </cell>
        </row>
        <row r="1668">
          <cell r="A1668">
            <v>1660</v>
          </cell>
          <cell r="B1668" t="str">
            <v>Codo 45 termofusión PN 16 polietileno 160 mm</v>
          </cell>
          <cell r="C1668" t="str">
            <v>un</v>
          </cell>
          <cell r="D1668">
            <v>311837.33350000001</v>
          </cell>
          <cell r="E1668">
            <v>279125</v>
          </cell>
          <cell r="F1668" t="str">
            <v>PRECIO DE LISTA GERFOR S.A.</v>
          </cell>
          <cell r="H1668">
            <v>279125</v>
          </cell>
          <cell r="I1668" t="str">
            <v>PRECIO DE LISTA GERFOR S.A.</v>
          </cell>
          <cell r="N1668">
            <v>0</v>
          </cell>
          <cell r="O1668" t="str">
            <v>NO EXISTE EN EL OFICIAL</v>
          </cell>
        </row>
        <row r="1669">
          <cell r="A1669">
            <v>1661</v>
          </cell>
          <cell r="B1669" t="str">
            <v>Codo 45 termofusión PN 16 polietileno 200 mm</v>
          </cell>
          <cell r="C1669" t="str">
            <v>un</v>
          </cell>
          <cell r="D1669">
            <v>510818.87866799987</v>
          </cell>
          <cell r="E1669">
            <v>457233</v>
          </cell>
          <cell r="F1669" t="str">
            <v>PRECIO DE LISTA GERFOR S.A.</v>
          </cell>
          <cell r="H1669">
            <v>457233</v>
          </cell>
          <cell r="I1669" t="str">
            <v>PRECIO DE LISTA GERFOR S.A.</v>
          </cell>
          <cell r="N1669">
            <v>0</v>
          </cell>
          <cell r="O1669" t="str">
            <v>NO EXISTE EN EL OFICIAL</v>
          </cell>
        </row>
        <row r="1670">
          <cell r="A1670">
            <v>1662</v>
          </cell>
          <cell r="B1670" t="str">
            <v>Codo 45 termofusión PN 16 polietileno 250 mm</v>
          </cell>
          <cell r="C1670" t="str">
            <v>un</v>
          </cell>
          <cell r="D1670">
            <v>860240.91999999981</v>
          </cell>
          <cell r="E1670">
            <v>770000</v>
          </cell>
          <cell r="F1670" t="str">
            <v>PRECIO DE LISTA GERFOR S.A.</v>
          </cell>
          <cell r="H1670">
            <v>770000</v>
          </cell>
          <cell r="I1670" t="str">
            <v>PRECIO DE LISTA GERFOR S.A.</v>
          </cell>
          <cell r="N1670">
            <v>0</v>
          </cell>
          <cell r="O1670" t="str">
            <v>NO EXISTE EN EL OFICIAL</v>
          </cell>
        </row>
        <row r="1671">
          <cell r="A1671">
            <v>1663</v>
          </cell>
          <cell r="B1671" t="str">
            <v>Tapón termofusión PN 10 polietileno 75 mm</v>
          </cell>
          <cell r="C1671" t="str">
            <v>un</v>
          </cell>
          <cell r="D1671">
            <v>45777.106099999997</v>
          </cell>
          <cell r="E1671">
            <v>40975</v>
          </cell>
          <cell r="F1671" t="str">
            <v>PRECIO DE LISTA GERFOR S.A.</v>
          </cell>
          <cell r="H1671">
            <v>40975</v>
          </cell>
          <cell r="I1671" t="str">
            <v>PRECIO DE LISTA GERFOR S.A.</v>
          </cell>
          <cell r="N1671">
            <v>0</v>
          </cell>
          <cell r="O1671" t="str">
            <v>NO EXISTE EN EL OFICIAL</v>
          </cell>
        </row>
        <row r="1672">
          <cell r="A1672">
            <v>1664</v>
          </cell>
          <cell r="B1672" t="str">
            <v>Tapón termofusión PN 10 polietileno 90 mm</v>
          </cell>
          <cell r="C1672" t="str">
            <v>un</v>
          </cell>
          <cell r="D1672">
            <v>62079.23013199999</v>
          </cell>
          <cell r="E1672">
            <v>55567</v>
          </cell>
          <cell r="F1672" t="str">
            <v>PRECIO DE LISTA GERFOR S.A.</v>
          </cell>
          <cell r="H1672">
            <v>55567</v>
          </cell>
          <cell r="I1672" t="str">
            <v>PRECIO DE LISTA GERFOR S.A.</v>
          </cell>
          <cell r="N1672">
            <v>0</v>
          </cell>
          <cell r="O1672" t="str">
            <v>NO EXISTE EN EL OFICIAL</v>
          </cell>
        </row>
        <row r="1673">
          <cell r="A1673">
            <v>1665</v>
          </cell>
          <cell r="B1673" t="str">
            <v>Tapón termofusión PN 10 polietileno 110 mm</v>
          </cell>
          <cell r="C1673" t="str">
            <v>un</v>
          </cell>
          <cell r="D1673">
            <v>86024.09199999999</v>
          </cell>
          <cell r="E1673">
            <v>77000</v>
          </cell>
          <cell r="F1673" t="str">
            <v>PRECIO DE LISTA GERFOR S.A.</v>
          </cell>
          <cell r="H1673">
            <v>77000</v>
          </cell>
          <cell r="I1673" t="str">
            <v>PRECIO DE LISTA GERFOR S.A.</v>
          </cell>
          <cell r="N1673">
            <v>0</v>
          </cell>
          <cell r="O1673" t="str">
            <v>NO EXISTE EN EL OFICIAL</v>
          </cell>
        </row>
        <row r="1674">
          <cell r="A1674">
            <v>1666</v>
          </cell>
          <cell r="B1674" t="str">
            <v>Tapón termofusión PN 10 polietileno 160 mm</v>
          </cell>
          <cell r="C1674" t="str">
            <v>un</v>
          </cell>
          <cell r="D1674">
            <v>164060.23259999999</v>
          </cell>
          <cell r="E1674">
            <v>146850</v>
          </cell>
          <cell r="F1674" t="str">
            <v>PRECIO DE LISTA GERFOR S.A.</v>
          </cell>
          <cell r="H1674">
            <v>146850</v>
          </cell>
          <cell r="I1674" t="str">
            <v>PRECIO DE LISTA GERFOR S.A.</v>
          </cell>
          <cell r="N1674">
            <v>0</v>
          </cell>
          <cell r="O1674" t="str">
            <v>NO EXISTE EN EL OFICIAL</v>
          </cell>
        </row>
        <row r="1675">
          <cell r="A1675">
            <v>1667</v>
          </cell>
          <cell r="B1675" t="str">
            <v>Tapón termofusión PN 10 polietileno 200 mm</v>
          </cell>
          <cell r="C1675" t="str">
            <v>un</v>
          </cell>
          <cell r="D1675">
            <v>322590.34499999997</v>
          </cell>
          <cell r="E1675">
            <v>288750</v>
          </cell>
          <cell r="F1675" t="str">
            <v>PRECIO DE LISTA GERFOR S.A.</v>
          </cell>
          <cell r="H1675">
            <v>288750</v>
          </cell>
          <cell r="I1675" t="str">
            <v>PRECIO DE LISTA GERFOR S.A.</v>
          </cell>
          <cell r="N1675">
            <v>0</v>
          </cell>
          <cell r="O1675" t="str">
            <v>NO EXISTE EN EL OFICIAL</v>
          </cell>
        </row>
        <row r="1676">
          <cell r="A1676">
            <v>1668</v>
          </cell>
          <cell r="B1676" t="str">
            <v>Tapón termofusión PN 10 polietileno 250 mm</v>
          </cell>
          <cell r="C1676" t="str">
            <v>un</v>
          </cell>
          <cell r="D1676">
            <v>483885.5174999999</v>
          </cell>
          <cell r="E1676">
            <v>433125</v>
          </cell>
          <cell r="F1676" t="str">
            <v>PRECIO DE LISTA GERFOR S.A.</v>
          </cell>
          <cell r="H1676">
            <v>433125</v>
          </cell>
          <cell r="I1676" t="str">
            <v>PRECIO DE LISTA GERFOR S.A.</v>
          </cell>
          <cell r="N1676">
            <v>0</v>
          </cell>
          <cell r="O1676" t="str">
            <v>NO EXISTE EN EL OFICIAL</v>
          </cell>
        </row>
        <row r="1677">
          <cell r="A1677">
            <v>1669</v>
          </cell>
          <cell r="B1677" t="str">
            <v>Tapón termofusión PN 16 polietileno 75 mm</v>
          </cell>
          <cell r="C1677" t="str">
            <v>un</v>
          </cell>
          <cell r="D1677">
            <v>43012.045999999995</v>
          </cell>
          <cell r="E1677">
            <v>38500</v>
          </cell>
          <cell r="F1677" t="str">
            <v>PRECIO DE LISTA GERFOR S.A.</v>
          </cell>
          <cell r="H1677">
            <v>38500</v>
          </cell>
          <cell r="I1677" t="str">
            <v>PRECIO DE LISTA GERFOR S.A.</v>
          </cell>
          <cell r="N1677">
            <v>0</v>
          </cell>
          <cell r="O1677" t="str">
            <v>NO EXISTE EN EL OFICIAL</v>
          </cell>
        </row>
        <row r="1678">
          <cell r="A1678">
            <v>1670</v>
          </cell>
          <cell r="B1678" t="str">
            <v>Tapón termofusión PN 16 polietileno 90 mm</v>
          </cell>
          <cell r="C1678" t="str">
            <v>un</v>
          </cell>
          <cell r="D1678">
            <v>59192.395667999997</v>
          </cell>
          <cell r="E1678">
            <v>52983</v>
          </cell>
          <cell r="F1678" t="str">
            <v>PRECIO DE LISTA GERFOR S.A.</v>
          </cell>
          <cell r="H1678">
            <v>52983</v>
          </cell>
          <cell r="I1678" t="str">
            <v>PRECIO DE LISTA GERFOR S.A.</v>
          </cell>
          <cell r="N1678">
            <v>0</v>
          </cell>
          <cell r="O1678" t="str">
            <v>NO EXISTE EN EL OFICIAL</v>
          </cell>
        </row>
        <row r="1679">
          <cell r="A1679">
            <v>1671</v>
          </cell>
          <cell r="B1679" t="str">
            <v>Tapón termofusión PN 16 polietileno 110 mm</v>
          </cell>
          <cell r="C1679" t="str">
            <v>un</v>
          </cell>
          <cell r="D1679">
            <v>83361.813932000005</v>
          </cell>
          <cell r="E1679">
            <v>74617</v>
          </cell>
          <cell r="F1679" t="str">
            <v>PRECIO DE LISTA GERFOR S.A.</v>
          </cell>
          <cell r="H1679">
            <v>74617</v>
          </cell>
          <cell r="I1679" t="str">
            <v>PRECIO DE LISTA GERFOR S.A.</v>
          </cell>
          <cell r="N1679">
            <v>0</v>
          </cell>
          <cell r="O1679" t="str">
            <v>NO EXISTE EN EL OFICIAL</v>
          </cell>
        </row>
        <row r="1680">
          <cell r="A1680">
            <v>1672</v>
          </cell>
          <cell r="B1680" t="str">
            <v>Tapón termofusión PN 16 polietileno 160 mm</v>
          </cell>
          <cell r="C1680" t="str">
            <v>un</v>
          </cell>
          <cell r="D1680">
            <v>150542.16099999999</v>
          </cell>
          <cell r="E1680">
            <v>134750</v>
          </cell>
          <cell r="F1680" t="str">
            <v>PRECIO DE LISTA GERFOR S.A.</v>
          </cell>
          <cell r="H1680">
            <v>134750</v>
          </cell>
          <cell r="I1680" t="str">
            <v>PRECIO DE LISTA GERFOR S.A.</v>
          </cell>
          <cell r="N1680">
            <v>0</v>
          </cell>
          <cell r="O1680" t="str">
            <v>NO EXISTE EN EL OFICIAL</v>
          </cell>
        </row>
        <row r="1681">
          <cell r="A1681">
            <v>1673</v>
          </cell>
          <cell r="B1681" t="str">
            <v>Tapón termofusión PN 16 polietileno 200 mm</v>
          </cell>
          <cell r="C1681" t="str">
            <v>un</v>
          </cell>
          <cell r="D1681">
            <v>285005.63716799999</v>
          </cell>
          <cell r="E1681">
            <v>255108</v>
          </cell>
          <cell r="F1681" t="str">
            <v>PRECIO DE LISTA GERFOR S.A.</v>
          </cell>
          <cell r="H1681">
            <v>255108</v>
          </cell>
          <cell r="I1681" t="str">
            <v>PRECIO DE LISTA GERFOR S.A.</v>
          </cell>
          <cell r="N1681">
            <v>0</v>
          </cell>
          <cell r="O1681" t="str">
            <v>NO EXISTE EN EL OFICIAL</v>
          </cell>
        </row>
        <row r="1682">
          <cell r="A1682">
            <v>1674</v>
          </cell>
          <cell r="B1682" t="str">
            <v>Tapón termofusión PN 16 polietileno 250 mm</v>
          </cell>
          <cell r="C1682" t="str">
            <v>un</v>
          </cell>
          <cell r="D1682">
            <v>376355.40249999997</v>
          </cell>
          <cell r="E1682">
            <v>336875</v>
          </cell>
          <cell r="F1682" t="str">
            <v>PRECIO DE LISTA GERFOR S.A.</v>
          </cell>
          <cell r="H1682">
            <v>336875</v>
          </cell>
          <cell r="I1682" t="str">
            <v>PRECIO DE LISTA GERFOR S.A.</v>
          </cell>
          <cell r="N1682">
            <v>0</v>
          </cell>
          <cell r="O1682" t="str">
            <v>NO EXISTE EN EL OFICIAL</v>
          </cell>
        </row>
        <row r="1683">
          <cell r="A1683">
            <v>1675</v>
          </cell>
          <cell r="B1683" t="str">
            <v>Portaflanche brida mango largo termofusión PN 10 polietileno 63 mm</v>
          </cell>
          <cell r="C1683" t="str">
            <v>un</v>
          </cell>
          <cell r="D1683">
            <v>25807.227599999995</v>
          </cell>
          <cell r="E1683">
            <v>23100</v>
          </cell>
          <cell r="F1683" t="str">
            <v>PRECIO DE LISTA GERFOR S.A.</v>
          </cell>
          <cell r="H1683">
            <v>23100</v>
          </cell>
          <cell r="I1683" t="str">
            <v>PRECIO DE LISTA GERFOR S.A.</v>
          </cell>
          <cell r="N1683">
            <v>0</v>
          </cell>
          <cell r="O1683" t="str">
            <v>NO EXISTE EN EL OFICIAL</v>
          </cell>
        </row>
        <row r="1684">
          <cell r="A1684">
            <v>1676</v>
          </cell>
          <cell r="B1684" t="str">
            <v>Portaflanche brida mango largo termofusión PN 10 polietileno 75 mm</v>
          </cell>
          <cell r="C1684" t="str">
            <v>un</v>
          </cell>
          <cell r="D1684">
            <v>29596.756431999995</v>
          </cell>
          <cell r="E1684">
            <v>26492</v>
          </cell>
          <cell r="F1684" t="str">
            <v>PRECIO DE LISTA GERFOR S.A.</v>
          </cell>
          <cell r="H1684">
            <v>26492</v>
          </cell>
          <cell r="I1684" t="str">
            <v>PRECIO DE LISTA GERFOR S.A.</v>
          </cell>
          <cell r="N1684">
            <v>0</v>
          </cell>
          <cell r="O1684" t="str">
            <v>NO EXISTE EN EL OFICIAL</v>
          </cell>
        </row>
        <row r="1685">
          <cell r="A1685">
            <v>1677</v>
          </cell>
          <cell r="B1685" t="str">
            <v>Portaflanche brida mango largo termofusión PN 10 polietileno 90 mm</v>
          </cell>
          <cell r="C1685" t="str">
            <v>un</v>
          </cell>
          <cell r="D1685">
            <v>36560.239099999999</v>
          </cell>
          <cell r="E1685">
            <v>32725</v>
          </cell>
          <cell r="F1685" t="str">
            <v>PRECIO DE LISTA GERFOR S.A.</v>
          </cell>
          <cell r="H1685">
            <v>32725</v>
          </cell>
          <cell r="I1685" t="str">
            <v>PRECIO DE LISTA GERFOR S.A.</v>
          </cell>
          <cell r="N1685">
            <v>0</v>
          </cell>
          <cell r="O1685" t="str">
            <v>NO EXISTE EN EL OFICIAL</v>
          </cell>
        </row>
        <row r="1686">
          <cell r="A1686">
            <v>1678</v>
          </cell>
          <cell r="B1686" t="str">
            <v>Portaflanche brida mango largo termofusión PN 10 polietileno 110 mm</v>
          </cell>
          <cell r="C1686" t="str">
            <v>un</v>
          </cell>
          <cell r="D1686">
            <v>43012.045999999995</v>
          </cell>
          <cell r="E1686">
            <v>38500</v>
          </cell>
          <cell r="F1686" t="str">
            <v>PRECIO DE LISTA GERFOR S.A.</v>
          </cell>
          <cell r="H1686">
            <v>38500</v>
          </cell>
          <cell r="I1686" t="str">
            <v>PRECIO DE LISTA GERFOR S.A.</v>
          </cell>
          <cell r="N1686">
            <v>0</v>
          </cell>
          <cell r="O1686" t="str">
            <v>NO EXISTE EN EL OFICIAL</v>
          </cell>
        </row>
        <row r="1687">
          <cell r="A1687">
            <v>1679</v>
          </cell>
          <cell r="B1687" t="str">
            <v>Portaflanche brida mango largo termofusión PN 10 polietileno 160 mm</v>
          </cell>
          <cell r="C1687" t="str">
            <v>un</v>
          </cell>
          <cell r="D1687">
            <v>78036.140599999999</v>
          </cell>
          <cell r="E1687">
            <v>69850</v>
          </cell>
          <cell r="F1687" t="str">
            <v>PRECIO DE LISTA GERFOR S.A.</v>
          </cell>
          <cell r="H1687">
            <v>69850</v>
          </cell>
          <cell r="I1687" t="str">
            <v>PRECIO DE LISTA GERFOR S.A.</v>
          </cell>
          <cell r="N1687">
            <v>0</v>
          </cell>
          <cell r="O1687" t="str">
            <v>NO EXISTE EN EL OFICIAL</v>
          </cell>
        </row>
        <row r="1688">
          <cell r="A1688">
            <v>1680</v>
          </cell>
          <cell r="B1688" t="str">
            <v>Portaflanche brida mango largo termofusión PN 10 polietileno 200 mm</v>
          </cell>
          <cell r="C1688" t="str">
            <v>un</v>
          </cell>
          <cell r="D1688">
            <v>150542.16099999999</v>
          </cell>
          <cell r="E1688">
            <v>134750</v>
          </cell>
          <cell r="F1688" t="str">
            <v>PRECIO DE LISTA GERFOR S.A.</v>
          </cell>
          <cell r="H1688">
            <v>134750</v>
          </cell>
          <cell r="I1688" t="str">
            <v>PRECIO DE LISTA GERFOR S.A.</v>
          </cell>
          <cell r="N1688">
            <v>0</v>
          </cell>
          <cell r="O1688" t="str">
            <v>NO EXISTE EN EL OFICIAL</v>
          </cell>
        </row>
        <row r="1689">
          <cell r="A1689">
            <v>1681</v>
          </cell>
          <cell r="B1689" t="str">
            <v>Portaflanche brida mango largo termofusión PN 10 polietileno 250 mm</v>
          </cell>
          <cell r="C1689" t="str">
            <v>un</v>
          </cell>
          <cell r="D1689">
            <v>268825.28749999998</v>
          </cell>
          <cell r="E1689">
            <v>240625</v>
          </cell>
          <cell r="F1689" t="str">
            <v>PRECIO DE LISTA GERFOR S.A.</v>
          </cell>
          <cell r="H1689">
            <v>240625</v>
          </cell>
          <cell r="I1689" t="str">
            <v>PRECIO DE LISTA GERFOR S.A.</v>
          </cell>
          <cell r="N1689">
            <v>0</v>
          </cell>
          <cell r="O1689" t="str">
            <v>NO EXISTE EN EL OFICIAL</v>
          </cell>
        </row>
        <row r="1690">
          <cell r="A1690">
            <v>1682</v>
          </cell>
          <cell r="B1690" t="str">
            <v>Portaflanche brida mango largo termofusión PN 16 polietileno 63 mm</v>
          </cell>
          <cell r="C1690" t="str">
            <v>un</v>
          </cell>
          <cell r="D1690">
            <v>25807.227599999995</v>
          </cell>
          <cell r="E1690">
            <v>23100</v>
          </cell>
          <cell r="F1690" t="str">
            <v>PRECIO DE LISTA GERFOR S.A.</v>
          </cell>
          <cell r="H1690">
            <v>23100</v>
          </cell>
          <cell r="I1690" t="str">
            <v>PRECIO DE LISTA GERFOR S.A.</v>
          </cell>
          <cell r="N1690">
            <v>0</v>
          </cell>
          <cell r="O1690" t="str">
            <v>NO EXISTE EN EL OFICIAL</v>
          </cell>
        </row>
        <row r="1691">
          <cell r="A1691">
            <v>1683</v>
          </cell>
          <cell r="B1691" t="str">
            <v>Portaflanche brida mango largo termofusión PN 16 polietileno 75 mm</v>
          </cell>
          <cell r="C1691" t="str">
            <v>un</v>
          </cell>
          <cell r="D1691">
            <v>29596.756431999995</v>
          </cell>
          <cell r="E1691">
            <v>26492</v>
          </cell>
          <cell r="F1691" t="str">
            <v>PRECIO DE LISTA GERFOR S.A.</v>
          </cell>
          <cell r="H1691">
            <v>26492</v>
          </cell>
          <cell r="I1691" t="str">
            <v>PRECIO DE LISTA GERFOR S.A.</v>
          </cell>
          <cell r="N1691">
            <v>0</v>
          </cell>
          <cell r="O1691" t="str">
            <v>NO EXISTE EN EL OFICIAL</v>
          </cell>
        </row>
        <row r="1692">
          <cell r="A1692">
            <v>1684</v>
          </cell>
          <cell r="B1692" t="str">
            <v>Portaflanche brida mango largo termofusión PN 16 polietileno 90 mm</v>
          </cell>
          <cell r="C1692" t="str">
            <v>un</v>
          </cell>
          <cell r="D1692">
            <v>36560.239099999999</v>
          </cell>
          <cell r="E1692">
            <v>32725</v>
          </cell>
          <cell r="F1692" t="str">
            <v>PRECIO DE LISTA GERFOR S.A.</v>
          </cell>
          <cell r="H1692">
            <v>32725</v>
          </cell>
          <cell r="I1692" t="str">
            <v>PRECIO DE LISTA GERFOR S.A.</v>
          </cell>
          <cell r="N1692">
            <v>0</v>
          </cell>
          <cell r="O1692" t="str">
            <v>NO EXISTE EN EL OFICIAL</v>
          </cell>
        </row>
        <row r="1693">
          <cell r="A1693">
            <v>1685</v>
          </cell>
          <cell r="B1693" t="str">
            <v>Portaflanche brida mango largo termofusión PN 16 polietileno 110 mm</v>
          </cell>
          <cell r="C1693" t="str">
            <v>un</v>
          </cell>
          <cell r="D1693">
            <v>43012.045999999995</v>
          </cell>
          <cell r="E1693">
            <v>38500</v>
          </cell>
          <cell r="F1693" t="str">
            <v>PRECIO DE LISTA GERFOR S.A.</v>
          </cell>
          <cell r="H1693">
            <v>38500</v>
          </cell>
          <cell r="I1693" t="str">
            <v>PRECIO DE LISTA GERFOR S.A.</v>
          </cell>
          <cell r="N1693">
            <v>0</v>
          </cell>
          <cell r="O1693" t="str">
            <v>NO EXISTE EN EL OFICIAL</v>
          </cell>
        </row>
        <row r="1694">
          <cell r="A1694">
            <v>1686</v>
          </cell>
          <cell r="B1694" t="str">
            <v>Portaflanche brida mango largo termofusión PN 16 polietileno 160 mm</v>
          </cell>
          <cell r="C1694" t="str">
            <v>un</v>
          </cell>
          <cell r="D1694">
            <v>88789.152099999992</v>
          </cell>
          <cell r="E1694">
            <v>79475</v>
          </cell>
          <cell r="F1694" t="str">
            <v>PRECIO DE LISTA GERFOR S.A.</v>
          </cell>
          <cell r="H1694">
            <v>79475</v>
          </cell>
          <cell r="I1694" t="str">
            <v>PRECIO DE LISTA GERFOR S.A.</v>
          </cell>
          <cell r="N1694">
            <v>0</v>
          </cell>
          <cell r="O1694" t="str">
            <v>NO EXISTE EN EL OFICIAL</v>
          </cell>
        </row>
        <row r="1695">
          <cell r="A1695">
            <v>1687</v>
          </cell>
          <cell r="B1695" t="str">
            <v>Portaflanche brida mango largo termofusión PN 16 polietileno 200 mm</v>
          </cell>
          <cell r="C1695" t="str">
            <v>un</v>
          </cell>
          <cell r="D1695">
            <v>172048.18399999998</v>
          </cell>
          <cell r="E1695">
            <v>154000</v>
          </cell>
          <cell r="F1695" t="str">
            <v>PRECIO DE LISTA GERFOR S.A.</v>
          </cell>
          <cell r="H1695">
            <v>154000</v>
          </cell>
          <cell r="I1695" t="str">
            <v>PRECIO DE LISTA GERFOR S.A.</v>
          </cell>
          <cell r="N1695">
            <v>0</v>
          </cell>
          <cell r="O1695" t="str">
            <v>NO EXISTE EN EL OFICIAL</v>
          </cell>
        </row>
        <row r="1696">
          <cell r="A1696">
            <v>1688</v>
          </cell>
          <cell r="B1696" t="str">
            <v>Portaflanche brida mango largo termofusión PN 16 polietileno 250 mm</v>
          </cell>
          <cell r="C1696" t="str">
            <v>un</v>
          </cell>
          <cell r="D1696">
            <v>295758.64866799995</v>
          </cell>
          <cell r="E1696">
            <v>264733</v>
          </cell>
          <cell r="F1696" t="str">
            <v>PRECIO DE LISTA GERFOR S.A.</v>
          </cell>
          <cell r="H1696">
            <v>264733</v>
          </cell>
          <cell r="I1696" t="str">
            <v>PRECIO DE LISTA GERFOR S.A.</v>
          </cell>
          <cell r="N1696">
            <v>0</v>
          </cell>
          <cell r="O1696" t="str">
            <v>NO EXISTE EN EL OFICIAL</v>
          </cell>
        </row>
        <row r="1697">
          <cell r="A1697">
            <v>1689</v>
          </cell>
          <cell r="B1697" t="str">
            <v>Reducción Mango Largo termofusión PN 10 75x63 mm</v>
          </cell>
          <cell r="C1697" t="str">
            <v>un</v>
          </cell>
          <cell r="D1697">
            <v>23144.949531999995</v>
          </cell>
          <cell r="E1697">
            <v>20717</v>
          </cell>
          <cell r="F1697" t="str">
            <v>PRECIO DE LISTA GERFOR S.A.</v>
          </cell>
          <cell r="H1697">
            <v>20717</v>
          </cell>
          <cell r="I1697" t="str">
            <v>PRECIO DE LISTA GERFOR S.A.</v>
          </cell>
          <cell r="N1697">
            <v>0</v>
          </cell>
          <cell r="O1697" t="str">
            <v>NO EXISTE EN EL OFICIAL</v>
          </cell>
        </row>
        <row r="1698">
          <cell r="A1698">
            <v>1690</v>
          </cell>
          <cell r="B1698" t="str">
            <v>Reducción Mango Largo termofusión PN 10 90x63 mm</v>
          </cell>
          <cell r="C1698" t="str">
            <v>un</v>
          </cell>
          <cell r="D1698">
            <v>35024.094599999997</v>
          </cell>
          <cell r="E1698">
            <v>31350</v>
          </cell>
          <cell r="F1698" t="str">
            <v>PRECIO DE LISTA GERFOR S.A.</v>
          </cell>
          <cell r="H1698">
            <v>31350</v>
          </cell>
          <cell r="I1698" t="str">
            <v>PRECIO DE LISTA GERFOR S.A.</v>
          </cell>
          <cell r="N1698">
            <v>0</v>
          </cell>
          <cell r="O1698" t="str">
            <v>NO EXISTE EN EL OFICIAL</v>
          </cell>
        </row>
        <row r="1699">
          <cell r="A1699">
            <v>1691</v>
          </cell>
          <cell r="B1699" t="str">
            <v>Reducción Mango Largo termofusión PN 10 90x75 mm</v>
          </cell>
          <cell r="C1699" t="str">
            <v>un</v>
          </cell>
          <cell r="D1699">
            <v>35024.094599999997</v>
          </cell>
          <cell r="E1699">
            <v>31350</v>
          </cell>
          <cell r="F1699" t="str">
            <v>PRECIO DE LISTA GERFOR S.A.</v>
          </cell>
          <cell r="H1699">
            <v>31350</v>
          </cell>
          <cell r="I1699" t="str">
            <v>PRECIO DE LISTA GERFOR S.A.</v>
          </cell>
          <cell r="N1699">
            <v>0</v>
          </cell>
          <cell r="O1699" t="str">
            <v>NO EXISTE EN EL OFICIAL</v>
          </cell>
        </row>
        <row r="1700">
          <cell r="A1700">
            <v>1692</v>
          </cell>
          <cell r="B1700" t="str">
            <v>Reducción Mango Largo termofusión PN 10 110x63 mm</v>
          </cell>
          <cell r="C1700" t="str">
            <v>un</v>
          </cell>
          <cell r="D1700">
            <v>45777.106099999997</v>
          </cell>
          <cell r="E1700">
            <v>40975</v>
          </cell>
          <cell r="F1700" t="str">
            <v>PRECIO DE LISTA GERFOR S.A.</v>
          </cell>
          <cell r="H1700">
            <v>40975</v>
          </cell>
          <cell r="I1700" t="str">
            <v>PRECIO DE LISTA GERFOR S.A.</v>
          </cell>
          <cell r="N1700">
            <v>0</v>
          </cell>
          <cell r="O1700" t="str">
            <v>NO EXISTE EN EL OFICIAL</v>
          </cell>
        </row>
        <row r="1701">
          <cell r="A1701">
            <v>1693</v>
          </cell>
          <cell r="B1701" t="str">
            <v>Reducción Mango Largo termofusión PN 10 110x75 mm</v>
          </cell>
          <cell r="C1701" t="str">
            <v>un</v>
          </cell>
          <cell r="D1701">
            <v>43523.721767999996</v>
          </cell>
          <cell r="E1701">
            <v>38958</v>
          </cell>
          <cell r="F1701" t="str">
            <v>PRECIO DE LISTA GERFOR S.A.</v>
          </cell>
          <cell r="H1701">
            <v>38958</v>
          </cell>
          <cell r="I1701" t="str">
            <v>PRECIO DE LISTA GERFOR S.A.</v>
          </cell>
          <cell r="N1701">
            <v>0</v>
          </cell>
          <cell r="O1701" t="str">
            <v>NO EXISTE EN EL OFICIAL</v>
          </cell>
        </row>
        <row r="1702">
          <cell r="A1702">
            <v>1694</v>
          </cell>
          <cell r="B1702" t="str">
            <v>Reducción Mango Largo termofusión PN 10 110x90 mm</v>
          </cell>
          <cell r="C1702" t="str">
            <v>un</v>
          </cell>
          <cell r="D1702">
            <v>45777.106099999997</v>
          </cell>
          <cell r="E1702">
            <v>40975</v>
          </cell>
          <cell r="F1702" t="str">
            <v>PRECIO DE LISTA GERFOR S.A.</v>
          </cell>
          <cell r="H1702">
            <v>40975</v>
          </cell>
          <cell r="I1702" t="str">
            <v>PRECIO DE LISTA GERFOR S.A.</v>
          </cell>
          <cell r="N1702">
            <v>0</v>
          </cell>
          <cell r="O1702" t="str">
            <v>NO EXISTE EN EL OFICIAL</v>
          </cell>
        </row>
        <row r="1703">
          <cell r="A1703">
            <v>1695</v>
          </cell>
          <cell r="B1703" t="str">
            <v>Reducción Mango Largo termofusión PN 10 160x90 mm</v>
          </cell>
          <cell r="C1703" t="str">
            <v>un</v>
          </cell>
          <cell r="D1703">
            <v>166722.510668</v>
          </cell>
          <cell r="E1703">
            <v>149233</v>
          </cell>
          <cell r="F1703" t="str">
            <v>PRECIO DE LISTA GERFOR S.A.</v>
          </cell>
          <cell r="H1703">
            <v>149233</v>
          </cell>
          <cell r="I1703" t="str">
            <v>PRECIO DE LISTA GERFOR S.A.</v>
          </cell>
          <cell r="N1703">
            <v>0</v>
          </cell>
          <cell r="O1703" t="str">
            <v>NO EXISTE EN EL OFICIAL</v>
          </cell>
        </row>
        <row r="1704">
          <cell r="A1704">
            <v>1696</v>
          </cell>
          <cell r="B1704" t="str">
            <v>Reducción Mango Largo termofusión PN 10 160x110 mm</v>
          </cell>
          <cell r="C1704" t="str">
            <v>un</v>
          </cell>
          <cell r="D1704">
            <v>166722.510668</v>
          </cell>
          <cell r="E1704">
            <v>149233</v>
          </cell>
          <cell r="F1704" t="str">
            <v>PRECIO DE LISTA GERFOR S.A.</v>
          </cell>
          <cell r="H1704">
            <v>149233</v>
          </cell>
          <cell r="I1704" t="str">
            <v>PRECIO DE LISTA GERFOR S.A.</v>
          </cell>
          <cell r="N1704">
            <v>0</v>
          </cell>
          <cell r="O1704" t="str">
            <v>NO EXISTE EN EL OFICIAL</v>
          </cell>
        </row>
        <row r="1705">
          <cell r="A1705">
            <v>1697</v>
          </cell>
          <cell r="B1705" t="str">
            <v>Reducción Mango Largo termofusión PN 10 200x160 mm</v>
          </cell>
          <cell r="C1705" t="str">
            <v>un</v>
          </cell>
          <cell r="D1705">
            <v>241993.59116799996</v>
          </cell>
          <cell r="E1705">
            <v>216608</v>
          </cell>
          <cell r="F1705" t="str">
            <v>PRECIO DE LISTA GERFOR S.A.</v>
          </cell>
          <cell r="H1705">
            <v>216608</v>
          </cell>
          <cell r="I1705" t="str">
            <v>PRECIO DE LISTA GERFOR S.A.</v>
          </cell>
          <cell r="N1705">
            <v>0</v>
          </cell>
          <cell r="O1705" t="str">
            <v>NO EXISTE EN EL OFICIAL</v>
          </cell>
        </row>
        <row r="1706">
          <cell r="A1706">
            <v>1698</v>
          </cell>
          <cell r="B1706" t="str">
            <v>Reducción Mango Largo termofusión PN 10 250x200 mm</v>
          </cell>
          <cell r="C1706" t="str">
            <v>un</v>
          </cell>
          <cell r="D1706">
            <v>467806.83266799996</v>
          </cell>
          <cell r="E1706">
            <v>418733</v>
          </cell>
          <cell r="F1706" t="str">
            <v>PRECIO DE LISTA GERFOR S.A.</v>
          </cell>
          <cell r="H1706">
            <v>418733</v>
          </cell>
          <cell r="I1706" t="str">
            <v>PRECIO DE LISTA GERFOR S.A.</v>
          </cell>
          <cell r="N1706">
            <v>0</v>
          </cell>
          <cell r="O1706" t="str">
            <v>NO EXISTE EN EL OFICIAL</v>
          </cell>
        </row>
        <row r="1707">
          <cell r="A1707">
            <v>1699</v>
          </cell>
          <cell r="B1707" t="str">
            <v>Reducción Mango Largo termofusión PN 16 75x63 mm</v>
          </cell>
          <cell r="C1707" t="str">
            <v>un</v>
          </cell>
          <cell r="D1707">
            <v>23144.949531999995</v>
          </cell>
          <cell r="E1707">
            <v>20717</v>
          </cell>
          <cell r="F1707" t="str">
            <v>PRECIO DE LISTA GERFOR S.A.</v>
          </cell>
          <cell r="H1707">
            <v>20717</v>
          </cell>
          <cell r="I1707" t="str">
            <v>PRECIO DE LISTA GERFOR S.A.</v>
          </cell>
          <cell r="N1707">
            <v>0</v>
          </cell>
          <cell r="O1707" t="str">
            <v>NO EXISTE EN EL OFICIAL</v>
          </cell>
        </row>
        <row r="1708">
          <cell r="A1708">
            <v>1700</v>
          </cell>
          <cell r="B1708" t="str">
            <v>Reducción Mango Largo termofusión PN 16 90x63 mm</v>
          </cell>
          <cell r="C1708" t="str">
            <v>un</v>
          </cell>
          <cell r="D1708">
            <v>35024.094599999997</v>
          </cell>
          <cell r="E1708">
            <v>31350</v>
          </cell>
          <cell r="F1708" t="str">
            <v>PRECIO DE LISTA GERFOR S.A.</v>
          </cell>
          <cell r="H1708">
            <v>31350</v>
          </cell>
          <cell r="I1708" t="str">
            <v>PRECIO DE LISTA GERFOR S.A.</v>
          </cell>
          <cell r="N1708">
            <v>0</v>
          </cell>
          <cell r="O1708" t="str">
            <v>NO EXISTE EN EL OFICIAL</v>
          </cell>
        </row>
        <row r="1709">
          <cell r="A1709">
            <v>1701</v>
          </cell>
          <cell r="B1709" t="str">
            <v>Reducción Mango Largo termofusión PN 16 90x75 mm</v>
          </cell>
          <cell r="C1709" t="str">
            <v>un</v>
          </cell>
          <cell r="D1709">
            <v>35024.094599999997</v>
          </cell>
          <cell r="E1709">
            <v>31350</v>
          </cell>
          <cell r="F1709" t="str">
            <v>PRECIO DE LISTA GERFOR S.A.</v>
          </cell>
          <cell r="H1709">
            <v>31350</v>
          </cell>
          <cell r="I1709" t="str">
            <v>PRECIO DE LISTA GERFOR S.A.</v>
          </cell>
          <cell r="N1709">
            <v>0</v>
          </cell>
          <cell r="O1709" t="str">
            <v>NO EXISTE EN EL OFICIAL</v>
          </cell>
        </row>
        <row r="1710">
          <cell r="A1710">
            <v>1702</v>
          </cell>
          <cell r="B1710" t="str">
            <v>Reducción Mango Largo termofusión PN 16 110x63 mm</v>
          </cell>
          <cell r="C1710" t="str">
            <v>un</v>
          </cell>
          <cell r="D1710">
            <v>45777.106099999997</v>
          </cell>
          <cell r="E1710">
            <v>40975</v>
          </cell>
          <cell r="F1710" t="str">
            <v>PRECIO DE LISTA GERFOR S.A.</v>
          </cell>
          <cell r="H1710">
            <v>40975</v>
          </cell>
          <cell r="I1710" t="str">
            <v>PRECIO DE LISTA GERFOR S.A.</v>
          </cell>
          <cell r="N1710">
            <v>0</v>
          </cell>
          <cell r="O1710" t="str">
            <v>NO EXISTE EN EL OFICIAL</v>
          </cell>
        </row>
        <row r="1711">
          <cell r="A1711">
            <v>1703</v>
          </cell>
          <cell r="B1711" t="str">
            <v>Reducción Mango Largo termofusión PN 16 110x75 mm</v>
          </cell>
          <cell r="C1711" t="str">
            <v>un</v>
          </cell>
          <cell r="D1711">
            <v>43523.721767999996</v>
          </cell>
          <cell r="E1711">
            <v>38958</v>
          </cell>
          <cell r="F1711" t="str">
            <v>PRECIO DE LISTA GERFOR S.A.</v>
          </cell>
          <cell r="H1711">
            <v>38958</v>
          </cell>
          <cell r="I1711" t="str">
            <v>PRECIO DE LISTA GERFOR S.A.</v>
          </cell>
          <cell r="N1711">
            <v>0</v>
          </cell>
          <cell r="O1711" t="str">
            <v>NO EXISTE EN EL OFICIAL</v>
          </cell>
        </row>
        <row r="1712">
          <cell r="A1712">
            <v>1704</v>
          </cell>
          <cell r="B1712" t="str">
            <v>Reducción Mango Largo termofusión PN 16 110x90 mm</v>
          </cell>
          <cell r="C1712" t="str">
            <v>un</v>
          </cell>
          <cell r="D1712">
            <v>45777.106099999997</v>
          </cell>
          <cell r="E1712">
            <v>40975</v>
          </cell>
          <cell r="F1712" t="str">
            <v>PRECIO DE LISTA GERFOR S.A.</v>
          </cell>
          <cell r="H1712">
            <v>40975</v>
          </cell>
          <cell r="I1712" t="str">
            <v>PRECIO DE LISTA GERFOR S.A.</v>
          </cell>
          <cell r="N1712">
            <v>0</v>
          </cell>
          <cell r="O1712" t="str">
            <v>NO EXISTE EN EL OFICIAL</v>
          </cell>
        </row>
        <row r="1713">
          <cell r="A1713">
            <v>1705</v>
          </cell>
          <cell r="B1713" t="str">
            <v>Reducción Mango Largo termofusión PN 16 160x90 mm</v>
          </cell>
          <cell r="C1713" t="str">
            <v>un</v>
          </cell>
          <cell r="D1713">
            <v>193554.20699999999</v>
          </cell>
          <cell r="E1713">
            <v>173250</v>
          </cell>
          <cell r="F1713" t="str">
            <v>PRECIO DE LISTA GERFOR S.A.</v>
          </cell>
          <cell r="H1713">
            <v>173250</v>
          </cell>
          <cell r="I1713" t="str">
            <v>PRECIO DE LISTA GERFOR S.A.</v>
          </cell>
          <cell r="N1713">
            <v>0</v>
          </cell>
          <cell r="O1713" t="str">
            <v>NO EXISTE EN EL OFICIAL</v>
          </cell>
        </row>
        <row r="1714">
          <cell r="A1714">
            <v>1706</v>
          </cell>
          <cell r="B1714" t="str">
            <v>Reducción Mango Largo termofusión PN 16 160x110 mm</v>
          </cell>
          <cell r="C1714" t="str">
            <v>un</v>
          </cell>
          <cell r="D1714">
            <v>193554.20699999999</v>
          </cell>
          <cell r="E1714">
            <v>173250</v>
          </cell>
          <cell r="F1714" t="str">
            <v>PRECIO DE LISTA GERFOR S.A.</v>
          </cell>
          <cell r="H1714">
            <v>173250</v>
          </cell>
          <cell r="I1714" t="str">
            <v>PRECIO DE LISTA GERFOR S.A.</v>
          </cell>
          <cell r="N1714">
            <v>0</v>
          </cell>
          <cell r="O1714" t="str">
            <v>NO EXISTE EN EL OFICIAL</v>
          </cell>
        </row>
        <row r="1715">
          <cell r="A1715">
            <v>1707</v>
          </cell>
          <cell r="B1715" t="str">
            <v>Reducción Mango Largo termofusión PN 16 200x160 mm</v>
          </cell>
          <cell r="C1715" t="str">
            <v>un</v>
          </cell>
          <cell r="D1715">
            <v>252746.60266799995</v>
          </cell>
          <cell r="E1715">
            <v>226233</v>
          </cell>
          <cell r="F1715" t="str">
            <v>PRECIO DE LISTA GERFOR S.A.</v>
          </cell>
          <cell r="H1715">
            <v>226233</v>
          </cell>
          <cell r="I1715" t="str">
            <v>PRECIO DE LISTA GERFOR S.A.</v>
          </cell>
          <cell r="N1715">
            <v>0</v>
          </cell>
          <cell r="O1715" t="str">
            <v>NO EXISTE EN EL OFICIAL</v>
          </cell>
        </row>
        <row r="1716">
          <cell r="A1716">
            <v>1708</v>
          </cell>
          <cell r="B1716" t="str">
            <v>Reducción Mango Largo termofusión PN 16 250x200 mm</v>
          </cell>
          <cell r="C1716" t="str">
            <v>un</v>
          </cell>
          <cell r="D1716">
            <v>569909.60950000002</v>
          </cell>
          <cell r="E1716">
            <v>510125</v>
          </cell>
          <cell r="F1716" t="str">
            <v>PRECIO DE LISTA GERFOR S.A.</v>
          </cell>
          <cell r="H1716">
            <v>510125</v>
          </cell>
          <cell r="I1716" t="str">
            <v>PRECIO DE LISTA GERFOR S.A.</v>
          </cell>
          <cell r="N1716">
            <v>0</v>
          </cell>
          <cell r="O1716" t="str">
            <v>NO EXISTE EN EL OFICIAL</v>
          </cell>
        </row>
        <row r="1717">
          <cell r="A1717">
            <v>1709</v>
          </cell>
          <cell r="B1717" t="str">
            <v>Tee Termofusión PN 10 63 mm</v>
          </cell>
          <cell r="C1717" t="str">
            <v>un</v>
          </cell>
          <cell r="D1717">
            <v>48179.077499999999</v>
          </cell>
          <cell r="E1717">
            <v>43125</v>
          </cell>
          <cell r="F1717" t="str">
            <v>PRECIO DE LISTA GERFOR S.A.</v>
          </cell>
          <cell r="H1717">
            <v>43125</v>
          </cell>
          <cell r="I1717" t="str">
            <v>PRECIO DE LISTA GERFOR S.A.</v>
          </cell>
          <cell r="N1717">
            <v>0</v>
          </cell>
          <cell r="O1717" t="str">
            <v>NO EXISTE EN EL OFICIAL</v>
          </cell>
        </row>
        <row r="1718">
          <cell r="A1718">
            <v>1710</v>
          </cell>
          <cell r="B1718" t="str">
            <v>Tee Termofusión PN 10 75 mm</v>
          </cell>
          <cell r="C1718" t="str">
            <v>un</v>
          </cell>
          <cell r="D1718">
            <v>61855.790931999989</v>
          </cell>
          <cell r="E1718">
            <v>55367</v>
          </cell>
          <cell r="F1718" t="str">
            <v>PRECIO DE LISTA GERFOR S.A.</v>
          </cell>
          <cell r="H1718">
            <v>55367</v>
          </cell>
          <cell r="I1718" t="str">
            <v>PRECIO DE LISTA GERFOR S.A.</v>
          </cell>
          <cell r="N1718">
            <v>0</v>
          </cell>
          <cell r="O1718" t="str">
            <v>NO EXISTE EN EL OFICIAL</v>
          </cell>
        </row>
        <row r="1719">
          <cell r="A1719">
            <v>1711</v>
          </cell>
          <cell r="B1719" t="str">
            <v>Tee Termofusión PN 10 90 mm</v>
          </cell>
          <cell r="C1719" t="str">
            <v>un</v>
          </cell>
          <cell r="D1719">
            <v>77803.763831999997</v>
          </cell>
          <cell r="E1719">
            <v>69642</v>
          </cell>
          <cell r="F1719" t="str">
            <v>PRECIO DE LISTA GERFOR S.A.</v>
          </cell>
          <cell r="H1719">
            <v>69642</v>
          </cell>
          <cell r="I1719" t="str">
            <v>PRECIO DE LISTA GERFOR S.A.</v>
          </cell>
          <cell r="N1719">
            <v>0</v>
          </cell>
          <cell r="O1719" t="str">
            <v>NO EXISTE EN EL OFICIAL</v>
          </cell>
        </row>
        <row r="1720">
          <cell r="A1720">
            <v>1712</v>
          </cell>
          <cell r="B1720" t="str">
            <v>Tee Termofusión PN 10 110 mm</v>
          </cell>
          <cell r="C1720" t="str">
            <v>un</v>
          </cell>
          <cell r="D1720">
            <v>124187.50735999999</v>
          </cell>
          <cell r="E1720">
            <v>111160</v>
          </cell>
          <cell r="F1720" t="str">
            <v>PRECIO DE LISTA GERFOR S.A.</v>
          </cell>
          <cell r="H1720">
            <v>111160</v>
          </cell>
          <cell r="I1720" t="str">
            <v>PRECIO DE LISTA GERFOR S.A.</v>
          </cell>
          <cell r="N1720">
            <v>0</v>
          </cell>
          <cell r="O1720" t="str">
            <v>NO EXISTE EN EL OFICIAL</v>
          </cell>
        </row>
        <row r="1721">
          <cell r="A1721">
            <v>1713</v>
          </cell>
          <cell r="B1721" t="str">
            <v>Tee Termofusión PN 10 160 mm</v>
          </cell>
          <cell r="C1721" t="str">
            <v>un</v>
          </cell>
          <cell r="D1721">
            <v>322590.34499999997</v>
          </cell>
          <cell r="E1721">
            <v>288750</v>
          </cell>
          <cell r="F1721" t="str">
            <v>PRECIO DE LISTA GERFOR S.A.</v>
          </cell>
          <cell r="H1721">
            <v>288750</v>
          </cell>
          <cell r="I1721" t="str">
            <v>PRECIO DE LISTA GERFOR S.A.</v>
          </cell>
          <cell r="N1721">
            <v>0</v>
          </cell>
          <cell r="O1721" t="str">
            <v>NO EXISTE EN EL OFICIAL</v>
          </cell>
        </row>
        <row r="1722">
          <cell r="A1722">
            <v>1714</v>
          </cell>
          <cell r="B1722" t="str">
            <v>Tee Termofusión PN 10 200 mm</v>
          </cell>
          <cell r="C1722" t="str">
            <v>un</v>
          </cell>
          <cell r="D1722">
            <v>645180.68999999994</v>
          </cell>
          <cell r="E1722">
            <v>577500</v>
          </cell>
          <cell r="F1722" t="str">
            <v>PRECIO DE LISTA GERFOR S.A.</v>
          </cell>
          <cell r="H1722">
            <v>577500</v>
          </cell>
          <cell r="I1722" t="str">
            <v>PRECIO DE LISTA GERFOR S.A.</v>
          </cell>
          <cell r="N1722">
            <v>0</v>
          </cell>
          <cell r="O1722" t="str">
            <v>NO EXISTE EN EL OFICIAL</v>
          </cell>
        </row>
        <row r="1723">
          <cell r="A1723">
            <v>1715</v>
          </cell>
          <cell r="B1723" t="str">
            <v>Tee Termofusión PN 10 250 mm</v>
          </cell>
          <cell r="C1723" t="str">
            <v>un</v>
          </cell>
          <cell r="D1723">
            <v>1666716.7824999997</v>
          </cell>
          <cell r="E1723">
            <v>1491875</v>
          </cell>
          <cell r="F1723" t="str">
            <v>PRECIO DE LISTA GERFOR S.A.</v>
          </cell>
          <cell r="H1723">
            <v>1491875</v>
          </cell>
          <cell r="I1723" t="str">
            <v>PRECIO DE LISTA GERFOR S.A.</v>
          </cell>
          <cell r="N1723">
            <v>0</v>
          </cell>
          <cell r="O1723" t="str">
            <v>NO EXISTE EN EL OFICIAL</v>
          </cell>
        </row>
        <row r="1724">
          <cell r="A1724">
            <v>1716</v>
          </cell>
          <cell r="B1724" t="str">
            <v>Tee Termofusión PN 16 63 mm</v>
          </cell>
          <cell r="C1724" t="str">
            <v>un</v>
          </cell>
          <cell r="D1724">
            <v>49393.469551999995</v>
          </cell>
          <cell r="E1724">
            <v>44212</v>
          </cell>
          <cell r="F1724" t="str">
            <v>PRECIO DE LISTA GERFOR S.A.</v>
          </cell>
          <cell r="H1724">
            <v>44212</v>
          </cell>
          <cell r="I1724" t="str">
            <v>PRECIO DE LISTA GERFOR S.A.</v>
          </cell>
          <cell r="N1724">
            <v>0</v>
          </cell>
          <cell r="O1724" t="str">
            <v>NO EXISTE EN EL OFICIAL</v>
          </cell>
        </row>
        <row r="1725">
          <cell r="A1725">
            <v>1717</v>
          </cell>
          <cell r="B1725" t="str">
            <v>Tee Termofusión PN 16 75 mm</v>
          </cell>
          <cell r="C1725" t="str">
            <v>un</v>
          </cell>
          <cell r="D1725">
            <v>64518.068999999996</v>
          </cell>
          <cell r="E1725">
            <v>57750</v>
          </cell>
          <cell r="F1725" t="str">
            <v>PRECIO DE LISTA GERFOR S.A.</v>
          </cell>
          <cell r="H1725">
            <v>57750</v>
          </cell>
          <cell r="I1725" t="str">
            <v>PRECIO DE LISTA GERFOR S.A.</v>
          </cell>
          <cell r="N1725">
            <v>0</v>
          </cell>
          <cell r="O1725" t="str">
            <v>NO EXISTE EN EL OFICIAL</v>
          </cell>
        </row>
        <row r="1726">
          <cell r="A1726">
            <v>1718</v>
          </cell>
          <cell r="B1726" t="str">
            <v>Tee Termofusión PN 16 90 mm</v>
          </cell>
          <cell r="C1726" t="str">
            <v>un</v>
          </cell>
          <cell r="D1726">
            <v>78351.189871999988</v>
          </cell>
          <cell r="E1726">
            <v>70132</v>
          </cell>
          <cell r="F1726" t="str">
            <v>PRECIO DE LISTA GERFOR S.A.</v>
          </cell>
          <cell r="H1726">
            <v>70132</v>
          </cell>
          <cell r="I1726" t="str">
            <v>PRECIO DE LISTA GERFOR S.A.</v>
          </cell>
          <cell r="N1726">
            <v>0</v>
          </cell>
          <cell r="O1726" t="str">
            <v>NO EXISTE EN EL OFICIAL</v>
          </cell>
        </row>
        <row r="1727">
          <cell r="A1727">
            <v>1719</v>
          </cell>
          <cell r="B1727" t="str">
            <v>Tee Termofusión PN 16 110 mm</v>
          </cell>
          <cell r="C1727" t="str">
            <v>un</v>
          </cell>
          <cell r="D1727">
            <v>158228.46947999997</v>
          </cell>
          <cell r="E1727">
            <v>141630</v>
          </cell>
          <cell r="F1727" t="str">
            <v>PRECIO DE LISTA GERFOR S.A.</v>
          </cell>
          <cell r="H1727">
            <v>141630</v>
          </cell>
          <cell r="I1727" t="str">
            <v>PRECIO DE LISTA GERFOR S.A.</v>
          </cell>
          <cell r="N1727">
            <v>0</v>
          </cell>
          <cell r="O1727" t="str">
            <v>NO EXISTE EN EL OFICIAL</v>
          </cell>
        </row>
        <row r="1728">
          <cell r="A1728">
            <v>1720</v>
          </cell>
          <cell r="B1728" t="str">
            <v>Tee Termofusión PN 16 160 mm</v>
          </cell>
          <cell r="C1728" t="str">
            <v>un</v>
          </cell>
          <cell r="D1728">
            <v>344096.36799999996</v>
          </cell>
          <cell r="E1728">
            <v>308000</v>
          </cell>
          <cell r="F1728" t="str">
            <v>PRECIO DE LISTA GERFOR S.A.</v>
          </cell>
          <cell r="H1728">
            <v>308000</v>
          </cell>
          <cell r="I1728" t="str">
            <v>PRECIO DE LISTA GERFOR S.A.</v>
          </cell>
          <cell r="N1728">
            <v>0</v>
          </cell>
          <cell r="O1728" t="str">
            <v>NO EXISTE EN EL OFICIAL</v>
          </cell>
        </row>
        <row r="1729">
          <cell r="A1729">
            <v>1721</v>
          </cell>
          <cell r="B1729" t="str">
            <v>Tee Termofusión PN 16 200 mm</v>
          </cell>
          <cell r="C1729" t="str">
            <v>un</v>
          </cell>
          <cell r="D1729">
            <v>698945.74749999994</v>
          </cell>
          <cell r="E1729">
            <v>625625</v>
          </cell>
          <cell r="F1729" t="str">
            <v>PRECIO DE LISTA GERFOR S.A.</v>
          </cell>
          <cell r="H1729">
            <v>625625</v>
          </cell>
          <cell r="I1729" t="str">
            <v>PRECIO DE LISTA GERFOR S.A.</v>
          </cell>
          <cell r="N1729">
            <v>0</v>
          </cell>
          <cell r="O1729" t="str">
            <v>NO EXISTE EN EL OFICIAL</v>
          </cell>
        </row>
        <row r="1730">
          <cell r="A1730">
            <v>1722</v>
          </cell>
          <cell r="B1730" t="str">
            <v>Tee Termofusión PN 16 250 mm</v>
          </cell>
          <cell r="C1730" t="str">
            <v>un</v>
          </cell>
          <cell r="D1730">
            <v>1774246.8974999997</v>
          </cell>
          <cell r="E1730">
            <v>1588125</v>
          </cell>
          <cell r="F1730" t="str">
            <v>PRECIO DE LISTA GERFOR S.A.</v>
          </cell>
          <cell r="H1730">
            <v>1588125</v>
          </cell>
          <cell r="I1730" t="str">
            <v>PRECIO DE LISTA GERFOR S.A.</v>
          </cell>
          <cell r="N1730">
            <v>0</v>
          </cell>
          <cell r="O1730" t="str">
            <v>NO EXISTE EN EL OFICIAL</v>
          </cell>
        </row>
        <row r="1731">
          <cell r="A1731">
            <v>1723</v>
          </cell>
          <cell r="B1731" t="str">
            <v>Silletas de termofusión PN 16 20x63 mm</v>
          </cell>
          <cell r="C1731" t="str">
            <v>un</v>
          </cell>
          <cell r="D1731">
            <v>12713.690479999999</v>
          </cell>
          <cell r="E1731">
            <v>11380</v>
          </cell>
          <cell r="F1731" t="str">
            <v>PRECIO DE LISTA GERFOR S.A.</v>
          </cell>
          <cell r="H1731">
            <v>11380</v>
          </cell>
          <cell r="I1731" t="str">
            <v>PRECIO DE LISTA GERFOR S.A.</v>
          </cell>
          <cell r="N1731">
            <v>0</v>
          </cell>
          <cell r="O1731" t="str">
            <v>NO EXISTE EN EL OFICIAL</v>
          </cell>
        </row>
        <row r="1732">
          <cell r="A1732">
            <v>1724</v>
          </cell>
          <cell r="B1732" t="str">
            <v>Silletas de termofusión PN 16 20x90 mm</v>
          </cell>
          <cell r="C1732" t="str">
            <v>un</v>
          </cell>
          <cell r="D1732">
            <v>12713.690479999999</v>
          </cell>
          <cell r="E1732">
            <v>11380</v>
          </cell>
          <cell r="F1732" t="str">
            <v>PRECIO DE LISTA GERFOR S.A.</v>
          </cell>
          <cell r="H1732">
            <v>11380</v>
          </cell>
          <cell r="I1732" t="str">
            <v>PRECIO DE LISTA GERFOR S.A.</v>
          </cell>
          <cell r="N1732">
            <v>0</v>
          </cell>
          <cell r="O1732" t="str">
            <v>NO EXISTE EN EL OFICIAL</v>
          </cell>
        </row>
        <row r="1733">
          <cell r="A1733">
            <v>1725</v>
          </cell>
          <cell r="B1733" t="str">
            <v>Silletas de termofusión PN 16 20x110 mm</v>
          </cell>
          <cell r="C1733" t="str">
            <v>un</v>
          </cell>
          <cell r="D1733">
            <v>12713.690479999999</v>
          </cell>
          <cell r="E1733">
            <v>11380</v>
          </cell>
          <cell r="F1733" t="str">
            <v>PRECIO DE LISTA GERFOR S.A.</v>
          </cell>
          <cell r="H1733">
            <v>11380</v>
          </cell>
          <cell r="I1733" t="str">
            <v>PRECIO DE LISTA GERFOR S.A.</v>
          </cell>
          <cell r="N1733">
            <v>0</v>
          </cell>
          <cell r="O1733" t="str">
            <v>NO EXISTE EN EL OFICIAL</v>
          </cell>
        </row>
        <row r="1734">
          <cell r="A1734">
            <v>1726</v>
          </cell>
          <cell r="B1734" t="str">
            <v>Silletas de termofusión PN 16 20x160 mm</v>
          </cell>
          <cell r="C1734" t="str">
            <v>un</v>
          </cell>
          <cell r="D1734">
            <v>12713.690479999999</v>
          </cell>
          <cell r="E1734">
            <v>11380</v>
          </cell>
          <cell r="F1734" t="str">
            <v>PRECIO DE LISTA GERFOR S.A.</v>
          </cell>
          <cell r="H1734">
            <v>11380</v>
          </cell>
          <cell r="I1734" t="str">
            <v>PRECIO DE LISTA GERFOR S.A.</v>
          </cell>
          <cell r="N1734">
            <v>0</v>
          </cell>
          <cell r="O1734" t="str">
            <v>NO EXISTE EN EL OFICIAL</v>
          </cell>
        </row>
        <row r="1735">
          <cell r="A1735">
            <v>1727</v>
          </cell>
          <cell r="B1735" t="str">
            <v>Silletas de termofusión PN 16 20x200 mm</v>
          </cell>
          <cell r="C1735" t="str">
            <v>un</v>
          </cell>
          <cell r="D1735">
            <v>12713.690479999999</v>
          </cell>
          <cell r="E1735">
            <v>11380</v>
          </cell>
          <cell r="F1735" t="str">
            <v>PRECIO DE LISTA GERFOR S.A.</v>
          </cell>
          <cell r="H1735">
            <v>11380</v>
          </cell>
          <cell r="I1735" t="str">
            <v>PRECIO DE LISTA GERFOR S.A.</v>
          </cell>
          <cell r="N1735">
            <v>0</v>
          </cell>
          <cell r="O1735" t="str">
            <v>NO EXISTE EN EL OFICIAL</v>
          </cell>
        </row>
        <row r="1736">
          <cell r="A1736">
            <v>1728</v>
          </cell>
          <cell r="B1736" t="str">
            <v>Silletas de termofusión PN 16 20x250 mm</v>
          </cell>
          <cell r="C1736" t="str">
            <v>un</v>
          </cell>
          <cell r="D1736">
            <v>12713.690479999999</v>
          </cell>
          <cell r="E1736">
            <v>11380</v>
          </cell>
          <cell r="F1736" t="str">
            <v>PRECIO DE LISTA GERFOR S.A.</v>
          </cell>
          <cell r="H1736">
            <v>11380</v>
          </cell>
          <cell r="I1736" t="str">
            <v>PRECIO DE LISTA GERFOR S.A.</v>
          </cell>
          <cell r="N1736">
            <v>0</v>
          </cell>
          <cell r="O1736" t="str">
            <v>NO EXISTE EN EL OFICIAL</v>
          </cell>
        </row>
        <row r="1737">
          <cell r="A1737">
            <v>1729</v>
          </cell>
          <cell r="B1737" t="str">
            <v>Silletas de termofusión PN 16 25x63 mm</v>
          </cell>
          <cell r="C1737" t="str">
            <v>un</v>
          </cell>
          <cell r="D1737">
            <v>12713.690479999999</v>
          </cell>
          <cell r="E1737">
            <v>11380</v>
          </cell>
          <cell r="F1737" t="str">
            <v>PRECIO DE LISTA GERFOR S.A.</v>
          </cell>
          <cell r="H1737">
            <v>11380</v>
          </cell>
          <cell r="I1737" t="str">
            <v>PRECIO DE LISTA GERFOR S.A.</v>
          </cell>
          <cell r="N1737">
            <v>0</v>
          </cell>
          <cell r="O1737" t="str">
            <v>NO EXISTE EN EL OFICIAL</v>
          </cell>
        </row>
        <row r="1738">
          <cell r="A1738">
            <v>1730</v>
          </cell>
          <cell r="B1738" t="str">
            <v>Silletas de termofusión PN 16 25x90 mm</v>
          </cell>
          <cell r="C1738" t="str">
            <v>un</v>
          </cell>
          <cell r="D1738">
            <v>12713.690479999999</v>
          </cell>
          <cell r="E1738">
            <v>11380</v>
          </cell>
          <cell r="F1738" t="str">
            <v>PRECIO DE LISTA GERFOR S.A.</v>
          </cell>
          <cell r="H1738">
            <v>11380</v>
          </cell>
          <cell r="I1738" t="str">
            <v>PRECIO DE LISTA GERFOR S.A.</v>
          </cell>
          <cell r="N1738">
            <v>0</v>
          </cell>
          <cell r="O1738" t="str">
            <v>NO EXISTE EN EL OFICIAL</v>
          </cell>
        </row>
        <row r="1739">
          <cell r="A1739">
            <v>1731</v>
          </cell>
          <cell r="B1739" t="str">
            <v>Silletas de termofusión PN 16 25x110 mm</v>
          </cell>
          <cell r="C1739" t="str">
            <v>un</v>
          </cell>
          <cell r="D1739">
            <v>12713.690479999999</v>
          </cell>
          <cell r="E1739">
            <v>11380</v>
          </cell>
          <cell r="F1739" t="str">
            <v>PRECIO DE LISTA GERFOR S.A.</v>
          </cell>
          <cell r="H1739">
            <v>11380</v>
          </cell>
          <cell r="I1739" t="str">
            <v>PRECIO DE LISTA GERFOR S.A.</v>
          </cell>
          <cell r="N1739">
            <v>0</v>
          </cell>
          <cell r="O1739" t="str">
            <v>NO EXISTE EN EL OFICIAL</v>
          </cell>
        </row>
        <row r="1740">
          <cell r="A1740">
            <v>1732</v>
          </cell>
          <cell r="B1740" t="str">
            <v>Silletas de termofusión PN 16 25x160 mm</v>
          </cell>
          <cell r="C1740" t="str">
            <v>un</v>
          </cell>
          <cell r="D1740">
            <v>12713.690479999999</v>
          </cell>
          <cell r="E1740">
            <v>11380</v>
          </cell>
          <cell r="F1740" t="str">
            <v>PRECIO DE LISTA GERFOR S.A.</v>
          </cell>
          <cell r="H1740">
            <v>11380</v>
          </cell>
          <cell r="I1740" t="str">
            <v>PRECIO DE LISTA GERFOR S.A.</v>
          </cell>
          <cell r="N1740">
            <v>0</v>
          </cell>
          <cell r="O1740" t="str">
            <v>NO EXISTE EN EL OFICIAL</v>
          </cell>
        </row>
        <row r="1741">
          <cell r="A1741">
            <v>1733</v>
          </cell>
          <cell r="B1741" t="str">
            <v>Silletas de termofusión PN 16 25x200 mm</v>
          </cell>
          <cell r="C1741" t="str">
            <v>un</v>
          </cell>
          <cell r="D1741">
            <v>12713.690479999999</v>
          </cell>
          <cell r="E1741">
            <v>11380</v>
          </cell>
          <cell r="F1741" t="str">
            <v>PRECIO DE LISTA GERFOR S.A.</v>
          </cell>
          <cell r="H1741">
            <v>11380</v>
          </cell>
          <cell r="I1741" t="str">
            <v>PRECIO DE LISTA GERFOR S.A.</v>
          </cell>
          <cell r="N1741">
            <v>0</v>
          </cell>
          <cell r="O1741" t="str">
            <v>NO EXISTE EN EL OFICIAL</v>
          </cell>
        </row>
        <row r="1742">
          <cell r="A1742">
            <v>1734</v>
          </cell>
          <cell r="B1742" t="str">
            <v>Silletas de termofusión PN 16 25x250 mm</v>
          </cell>
          <cell r="C1742" t="str">
            <v>un</v>
          </cell>
          <cell r="D1742">
            <v>12713.690479999999</v>
          </cell>
          <cell r="E1742">
            <v>11380</v>
          </cell>
          <cell r="F1742" t="str">
            <v>PRECIO DE LISTA GERFOR S.A.</v>
          </cell>
          <cell r="H1742">
            <v>11380</v>
          </cell>
          <cell r="I1742" t="str">
            <v>PRECIO DE LISTA GERFOR S.A.</v>
          </cell>
          <cell r="N1742">
            <v>0</v>
          </cell>
          <cell r="O1742" t="str">
            <v>NO EXISTE EN EL OFICIAL</v>
          </cell>
        </row>
        <row r="1743">
          <cell r="A1743">
            <v>1735</v>
          </cell>
          <cell r="B1743" t="str">
            <v>Silletas de termofusión PN 16 32x63 mm</v>
          </cell>
          <cell r="C1743" t="str">
            <v>un</v>
          </cell>
          <cell r="D1743">
            <v>12713.690479999999</v>
          </cell>
          <cell r="E1743">
            <v>11380</v>
          </cell>
          <cell r="F1743" t="str">
            <v>PRECIO DE LISTA GERFOR S.A.</v>
          </cell>
          <cell r="H1743">
            <v>11380</v>
          </cell>
          <cell r="I1743" t="str">
            <v>PRECIO DE LISTA GERFOR S.A.</v>
          </cell>
          <cell r="N1743">
            <v>0</v>
          </cell>
          <cell r="O1743" t="str">
            <v>NO EXISTE EN EL OFICIAL</v>
          </cell>
        </row>
        <row r="1744">
          <cell r="A1744">
            <v>1736</v>
          </cell>
          <cell r="B1744" t="str">
            <v>Silletas de termofusión PN 16 32x90 mm</v>
          </cell>
          <cell r="C1744" t="str">
            <v>un</v>
          </cell>
          <cell r="D1744">
            <v>12713.690479999999</v>
          </cell>
          <cell r="E1744">
            <v>11380</v>
          </cell>
          <cell r="F1744" t="str">
            <v>PRECIO DE LISTA GERFOR S.A.</v>
          </cell>
          <cell r="H1744">
            <v>11380</v>
          </cell>
          <cell r="I1744" t="str">
            <v>PRECIO DE LISTA GERFOR S.A.</v>
          </cell>
          <cell r="N1744">
            <v>0</v>
          </cell>
          <cell r="O1744" t="str">
            <v>NO EXISTE EN EL OFICIAL</v>
          </cell>
        </row>
        <row r="1745">
          <cell r="A1745">
            <v>1737</v>
          </cell>
          <cell r="B1745" t="str">
            <v>Silletas de termofusión PN 16 32x110 mm</v>
          </cell>
          <cell r="C1745" t="str">
            <v>un</v>
          </cell>
          <cell r="D1745">
            <v>12713.690479999999</v>
          </cell>
          <cell r="E1745">
            <v>11380</v>
          </cell>
          <cell r="F1745" t="str">
            <v>PRECIO DE LISTA GERFOR S.A.</v>
          </cell>
          <cell r="H1745">
            <v>11380</v>
          </cell>
          <cell r="I1745" t="str">
            <v>PRECIO DE LISTA GERFOR S.A.</v>
          </cell>
          <cell r="N1745">
            <v>0</v>
          </cell>
          <cell r="O1745" t="str">
            <v>NO EXISTE EN EL OFICIAL</v>
          </cell>
        </row>
        <row r="1746">
          <cell r="A1746">
            <v>1738</v>
          </cell>
          <cell r="B1746" t="str">
            <v>Silletas de termofusión PN 16 32x160 mm</v>
          </cell>
          <cell r="C1746" t="str">
            <v>un</v>
          </cell>
          <cell r="D1746">
            <v>12713.690479999999</v>
          </cell>
          <cell r="E1746">
            <v>11380</v>
          </cell>
          <cell r="F1746" t="str">
            <v>PRECIO DE LISTA GERFOR S.A.</v>
          </cell>
          <cell r="H1746">
            <v>11380</v>
          </cell>
          <cell r="I1746" t="str">
            <v>PRECIO DE LISTA GERFOR S.A.</v>
          </cell>
          <cell r="N1746">
            <v>0</v>
          </cell>
          <cell r="O1746" t="str">
            <v>NO EXISTE EN EL OFICIAL</v>
          </cell>
        </row>
        <row r="1747">
          <cell r="A1747">
            <v>1739</v>
          </cell>
          <cell r="B1747" t="str">
            <v>Silletas de termofusión PN 16 32x200 mm</v>
          </cell>
          <cell r="C1747" t="str">
            <v>un</v>
          </cell>
          <cell r="D1747">
            <v>12713.690479999999</v>
          </cell>
          <cell r="E1747">
            <v>11380</v>
          </cell>
          <cell r="F1747" t="str">
            <v>PRECIO DE LISTA GERFOR S.A.</v>
          </cell>
          <cell r="H1747">
            <v>11380</v>
          </cell>
          <cell r="I1747" t="str">
            <v>PRECIO DE LISTA GERFOR S.A.</v>
          </cell>
          <cell r="N1747">
            <v>0</v>
          </cell>
          <cell r="O1747" t="str">
            <v>NO EXISTE EN EL OFICIAL</v>
          </cell>
        </row>
        <row r="1748">
          <cell r="A1748">
            <v>1740</v>
          </cell>
          <cell r="B1748" t="str">
            <v>Silletas de termofusión PN 16 32x250 mm</v>
          </cell>
          <cell r="C1748" t="str">
            <v>un</v>
          </cell>
          <cell r="D1748">
            <v>12713.690479999999</v>
          </cell>
          <cell r="E1748">
            <v>11380</v>
          </cell>
          <cell r="F1748" t="str">
            <v>PRECIO DE LISTA GERFOR S.A.</v>
          </cell>
          <cell r="H1748">
            <v>11380</v>
          </cell>
          <cell r="I1748" t="str">
            <v>PRECIO DE LISTA GERFOR S.A.</v>
          </cell>
          <cell r="N1748">
            <v>0</v>
          </cell>
          <cell r="O1748" t="str">
            <v>NO EXISTE EN EL OFICIAL</v>
          </cell>
        </row>
        <row r="1749">
          <cell r="A1749">
            <v>1741</v>
          </cell>
          <cell r="B1749" t="str">
            <v>Silletas de termofusión con rosca metálica 1/2"NPTx63 mm</v>
          </cell>
          <cell r="C1749" t="str">
            <v>un</v>
          </cell>
          <cell r="D1749">
            <v>35482.144959999998</v>
          </cell>
          <cell r="E1749">
            <v>31760</v>
          </cell>
          <cell r="F1749" t="str">
            <v>PRECIO DE LISTA GERFOR S.A.</v>
          </cell>
          <cell r="H1749">
            <v>31760</v>
          </cell>
          <cell r="I1749" t="str">
            <v>PRECIO DE LISTA GERFOR S.A.</v>
          </cell>
          <cell r="N1749">
            <v>0</v>
          </cell>
          <cell r="O1749" t="str">
            <v>NO EXISTE EN EL OFICIAL</v>
          </cell>
        </row>
        <row r="1750">
          <cell r="A1750">
            <v>1742</v>
          </cell>
          <cell r="B1750" t="str">
            <v>Silletas de termofusión con rosca metálica 1/2"NPTx90 mm</v>
          </cell>
          <cell r="C1750" t="str">
            <v>un</v>
          </cell>
          <cell r="D1750">
            <v>35482.144959999998</v>
          </cell>
          <cell r="E1750">
            <v>31760</v>
          </cell>
          <cell r="F1750" t="str">
            <v>PRECIO DE LISTA GERFOR S.A.</v>
          </cell>
          <cell r="H1750">
            <v>31760</v>
          </cell>
          <cell r="I1750" t="str">
            <v>PRECIO DE LISTA GERFOR S.A.</v>
          </cell>
          <cell r="N1750">
            <v>0</v>
          </cell>
          <cell r="O1750" t="str">
            <v>NO EXISTE EN EL OFICIAL</v>
          </cell>
        </row>
        <row r="1751">
          <cell r="A1751">
            <v>1743</v>
          </cell>
          <cell r="B1751" t="str">
            <v>Silletas de termofusión con rosca metálica 1/2"NPTx110 mm</v>
          </cell>
          <cell r="C1751" t="str">
            <v>un</v>
          </cell>
          <cell r="D1751">
            <v>35482.144959999998</v>
          </cell>
          <cell r="E1751">
            <v>31760</v>
          </cell>
          <cell r="F1751" t="str">
            <v>PRECIO DE LISTA GERFOR S.A.</v>
          </cell>
          <cell r="H1751">
            <v>31760</v>
          </cell>
          <cell r="I1751" t="str">
            <v>PRECIO DE LISTA GERFOR S.A.</v>
          </cell>
          <cell r="N1751">
            <v>0</v>
          </cell>
          <cell r="O1751" t="str">
            <v>NO EXISTE EN EL OFICIAL</v>
          </cell>
        </row>
        <row r="1752">
          <cell r="A1752">
            <v>1744</v>
          </cell>
          <cell r="B1752" t="str">
            <v>Silletas de termofusión con rosca metálica 1/2"NPTx160 mm</v>
          </cell>
          <cell r="C1752" t="str">
            <v>un</v>
          </cell>
          <cell r="D1752">
            <v>35482.144959999998</v>
          </cell>
          <cell r="E1752">
            <v>31760</v>
          </cell>
          <cell r="F1752" t="str">
            <v>PRECIO DE LISTA GERFOR S.A.</v>
          </cell>
          <cell r="H1752">
            <v>31760</v>
          </cell>
          <cell r="I1752" t="str">
            <v>PRECIO DE LISTA GERFOR S.A.</v>
          </cell>
          <cell r="N1752">
            <v>0</v>
          </cell>
          <cell r="O1752" t="str">
            <v>NO EXISTE EN EL OFICIAL</v>
          </cell>
        </row>
        <row r="1753">
          <cell r="A1753">
            <v>1745</v>
          </cell>
          <cell r="B1753" t="str">
            <v>Silletas de termofusión con rosca metálica 1/2"NPTx200 mm</v>
          </cell>
          <cell r="C1753" t="str">
            <v>un</v>
          </cell>
          <cell r="D1753">
            <v>35482.144959999998</v>
          </cell>
          <cell r="E1753">
            <v>31760</v>
          </cell>
          <cell r="F1753" t="str">
            <v>PRECIO DE LISTA GERFOR S.A.</v>
          </cell>
          <cell r="H1753">
            <v>31760</v>
          </cell>
          <cell r="I1753" t="str">
            <v>PRECIO DE LISTA GERFOR S.A.</v>
          </cell>
          <cell r="N1753">
            <v>0</v>
          </cell>
          <cell r="O1753" t="str">
            <v>NO EXISTE EN EL OFICIAL</v>
          </cell>
        </row>
        <row r="1754">
          <cell r="A1754">
            <v>1746</v>
          </cell>
          <cell r="B1754" t="str">
            <v>Silletas de termofusión con rosca metálica 1/2"NPTx250 mm</v>
          </cell>
          <cell r="C1754" t="str">
            <v>un</v>
          </cell>
          <cell r="D1754">
            <v>35482.144959999998</v>
          </cell>
          <cell r="E1754">
            <v>31760</v>
          </cell>
          <cell r="F1754" t="str">
            <v>PRECIO DE LISTA GERFOR S.A.</v>
          </cell>
          <cell r="H1754">
            <v>31760</v>
          </cell>
          <cell r="I1754" t="str">
            <v>PRECIO DE LISTA GERFOR S.A.</v>
          </cell>
          <cell r="N1754">
            <v>0</v>
          </cell>
          <cell r="O1754" t="str">
            <v>NO EXISTE EN EL OFICIAL</v>
          </cell>
        </row>
        <row r="1755">
          <cell r="A1755">
            <v>1747</v>
          </cell>
          <cell r="B1755" t="str">
            <v>Codo 90 Electrofusión PN 10 32 mm</v>
          </cell>
          <cell r="C1755" t="str">
            <v>un</v>
          </cell>
          <cell r="D1755">
            <v>39939.756999999998</v>
          </cell>
          <cell r="E1755">
            <v>35750</v>
          </cell>
          <cell r="F1755" t="str">
            <v>PRECIO DE LISTA GERFOR S.A.</v>
          </cell>
          <cell r="H1755">
            <v>35750</v>
          </cell>
          <cell r="I1755" t="str">
            <v>PRECIO DE LISTA GERFOR S.A.</v>
          </cell>
          <cell r="N1755">
            <v>0</v>
          </cell>
          <cell r="O1755" t="str">
            <v>NO EXISTE EN EL OFICIAL</v>
          </cell>
        </row>
        <row r="1756">
          <cell r="A1756">
            <v>1748</v>
          </cell>
          <cell r="B1756" t="str">
            <v>Codo 90 Electrofusión PN 10 63 mm</v>
          </cell>
          <cell r="C1756" t="str">
            <v>un</v>
          </cell>
          <cell r="D1756">
            <v>66565.889267999999</v>
          </cell>
          <cell r="E1756">
            <v>59583</v>
          </cell>
          <cell r="F1756" t="str">
            <v>PRECIO DE LISTA GERFOR S.A.</v>
          </cell>
          <cell r="H1756">
            <v>59583</v>
          </cell>
          <cell r="I1756" t="str">
            <v>PRECIO DE LISTA GERFOR S.A.</v>
          </cell>
          <cell r="N1756">
            <v>0</v>
          </cell>
          <cell r="O1756" t="str">
            <v>NO EXISTE EN EL OFICIAL</v>
          </cell>
        </row>
        <row r="1757">
          <cell r="A1757">
            <v>1749</v>
          </cell>
          <cell r="B1757" t="str">
            <v>Codo 90 Electrofusión PN 10 75 mm</v>
          </cell>
          <cell r="C1757" t="str">
            <v>un</v>
          </cell>
          <cell r="D1757">
            <v>92168.67</v>
          </cell>
          <cell r="E1757">
            <v>82500</v>
          </cell>
          <cell r="F1757" t="str">
            <v>PRECIO DE LISTA GERFOR S.A.</v>
          </cell>
          <cell r="H1757">
            <v>82500</v>
          </cell>
          <cell r="I1757" t="str">
            <v>PRECIO DE LISTA GERFOR S.A.</v>
          </cell>
          <cell r="N1757">
            <v>0</v>
          </cell>
          <cell r="O1757" t="str">
            <v>NO EXISTE EN EL OFICIAL</v>
          </cell>
        </row>
        <row r="1758">
          <cell r="A1758">
            <v>1750</v>
          </cell>
          <cell r="B1758" t="str">
            <v>Codo 90 Electrofusión PN 10 90 mm</v>
          </cell>
          <cell r="C1758" t="str">
            <v>un</v>
          </cell>
          <cell r="D1758">
            <v>102410.00573199998</v>
          </cell>
          <cell r="E1758">
            <v>91667</v>
          </cell>
          <cell r="F1758" t="str">
            <v>PRECIO DE LISTA GERFOR S.A.</v>
          </cell>
          <cell r="H1758">
            <v>91667</v>
          </cell>
          <cell r="I1758" t="str">
            <v>PRECIO DE LISTA GERFOR S.A.</v>
          </cell>
          <cell r="N1758">
            <v>0</v>
          </cell>
          <cell r="O1758" t="str">
            <v>NO EXISTE EN EL OFICIAL</v>
          </cell>
        </row>
        <row r="1759">
          <cell r="A1759">
            <v>1751</v>
          </cell>
          <cell r="B1759" t="str">
            <v>Codo 90 Electrofusión PN 10 110 mm</v>
          </cell>
          <cell r="C1759" t="str">
            <v>un</v>
          </cell>
          <cell r="D1759">
            <v>158734.55926799998</v>
          </cell>
          <cell r="E1759">
            <v>142083</v>
          </cell>
          <cell r="F1759" t="str">
            <v>PRECIO DE LISTA GERFOR S.A.</v>
          </cell>
          <cell r="H1759">
            <v>142083</v>
          </cell>
          <cell r="I1759" t="str">
            <v>PRECIO DE LISTA GERFOR S.A.</v>
          </cell>
          <cell r="N1759">
            <v>0</v>
          </cell>
          <cell r="O1759" t="str">
            <v>NO EXISTE EN EL OFICIAL</v>
          </cell>
        </row>
        <row r="1760">
          <cell r="A1760">
            <v>1752</v>
          </cell>
          <cell r="B1760" t="str">
            <v>Codo 45 Electrofusión PN 16 63 mm</v>
          </cell>
          <cell r="C1760" t="str">
            <v>un</v>
          </cell>
          <cell r="D1760">
            <v>66565.889267999999</v>
          </cell>
          <cell r="E1760">
            <v>59583</v>
          </cell>
          <cell r="F1760" t="str">
            <v>PRECIO DE LISTA GERFOR S.A.</v>
          </cell>
          <cell r="H1760">
            <v>59583</v>
          </cell>
          <cell r="I1760" t="str">
            <v>PRECIO DE LISTA GERFOR S.A.</v>
          </cell>
          <cell r="N1760">
            <v>0</v>
          </cell>
          <cell r="O1760" t="str">
            <v>NO EXISTE EN EL OFICIAL</v>
          </cell>
        </row>
        <row r="1761">
          <cell r="A1761">
            <v>1753</v>
          </cell>
          <cell r="B1761" t="str">
            <v>Codo 45 Electrofusión PN 16 75 mm</v>
          </cell>
          <cell r="C1761" t="str">
            <v>un</v>
          </cell>
          <cell r="D1761">
            <v>92168.67</v>
          </cell>
          <cell r="E1761">
            <v>82500</v>
          </cell>
          <cell r="F1761" t="str">
            <v>PRECIO DE LISTA GERFOR S.A.</v>
          </cell>
          <cell r="H1761">
            <v>82500</v>
          </cell>
          <cell r="I1761" t="str">
            <v>PRECIO DE LISTA GERFOR S.A.</v>
          </cell>
          <cell r="N1761">
            <v>0</v>
          </cell>
          <cell r="O1761" t="str">
            <v>NO EXISTE EN EL OFICIAL</v>
          </cell>
        </row>
        <row r="1762">
          <cell r="A1762">
            <v>1754</v>
          </cell>
          <cell r="B1762" t="str">
            <v>Codo 45 Electrofusión PN 16 90 mm</v>
          </cell>
          <cell r="C1762" t="str">
            <v>un</v>
          </cell>
          <cell r="D1762">
            <v>102410.00573199998</v>
          </cell>
          <cell r="E1762">
            <v>91667</v>
          </cell>
          <cell r="F1762" t="str">
            <v>PRECIO DE LISTA GERFOR S.A.</v>
          </cell>
          <cell r="H1762">
            <v>91667</v>
          </cell>
          <cell r="I1762" t="str">
            <v>PRECIO DE LISTA GERFOR S.A.</v>
          </cell>
          <cell r="N1762">
            <v>0</v>
          </cell>
          <cell r="O1762" t="str">
            <v>NO EXISTE EN EL OFICIAL</v>
          </cell>
        </row>
        <row r="1763">
          <cell r="A1763">
            <v>1755</v>
          </cell>
          <cell r="B1763" t="str">
            <v>Codo 45 Electrofusión PN 16 110 mm</v>
          </cell>
          <cell r="C1763" t="str">
            <v>un</v>
          </cell>
          <cell r="D1763">
            <v>158734.55926799998</v>
          </cell>
          <cell r="E1763">
            <v>142083</v>
          </cell>
          <cell r="F1763" t="str">
            <v>PRECIO DE LISTA GERFOR S.A.</v>
          </cell>
          <cell r="H1763">
            <v>142083</v>
          </cell>
          <cell r="I1763" t="str">
            <v>PRECIO DE LISTA GERFOR S.A.</v>
          </cell>
          <cell r="N1763">
            <v>0</v>
          </cell>
          <cell r="O1763" t="str">
            <v>NO EXISTE EN EL OFICIAL</v>
          </cell>
        </row>
        <row r="1764">
          <cell r="A1764">
            <v>1756</v>
          </cell>
          <cell r="B1764" t="str">
            <v>Collarin tomacarga electrofusión PN 10 63x20 mm</v>
          </cell>
          <cell r="C1764" t="str">
            <v>un</v>
          </cell>
          <cell r="D1764">
            <v>81927.334267999991</v>
          </cell>
          <cell r="E1764">
            <v>73333</v>
          </cell>
          <cell r="F1764" t="str">
            <v>PRECIO DE LISTA GERFOR S.A.</v>
          </cell>
          <cell r="H1764">
            <v>73333</v>
          </cell>
          <cell r="I1764" t="str">
            <v>PRECIO DE LISTA GERFOR S.A.</v>
          </cell>
          <cell r="N1764">
            <v>0</v>
          </cell>
          <cell r="O1764" t="str">
            <v>NO EXISTE EN EL OFICIAL</v>
          </cell>
        </row>
        <row r="1765">
          <cell r="A1765">
            <v>1757</v>
          </cell>
          <cell r="B1765" t="str">
            <v>Collarin tomacarga electrofusión PN 10 63x25 mm</v>
          </cell>
          <cell r="C1765" t="str">
            <v>un</v>
          </cell>
          <cell r="D1765">
            <v>81927.334267999991</v>
          </cell>
          <cell r="E1765">
            <v>73333</v>
          </cell>
          <cell r="F1765" t="str">
            <v>PRECIO DE LISTA GERFOR S.A.</v>
          </cell>
          <cell r="H1765">
            <v>73333</v>
          </cell>
          <cell r="I1765" t="str">
            <v>PRECIO DE LISTA GERFOR S.A.</v>
          </cell>
          <cell r="N1765">
            <v>0</v>
          </cell>
          <cell r="O1765" t="str">
            <v>NO EXISTE EN EL OFICIAL</v>
          </cell>
        </row>
        <row r="1766">
          <cell r="A1766">
            <v>1758</v>
          </cell>
          <cell r="B1766" t="str">
            <v>Collarin tomacarga electrofusión PN 10 63x32 mm</v>
          </cell>
          <cell r="C1766" t="str">
            <v>un</v>
          </cell>
          <cell r="D1766">
            <v>81927.334267999991</v>
          </cell>
          <cell r="E1766">
            <v>73333</v>
          </cell>
          <cell r="F1766" t="str">
            <v>PRECIO DE LISTA GERFOR S.A.</v>
          </cell>
          <cell r="H1766">
            <v>73333</v>
          </cell>
          <cell r="I1766" t="str">
            <v>PRECIO DE LISTA GERFOR S.A.</v>
          </cell>
          <cell r="N1766">
            <v>0</v>
          </cell>
          <cell r="O1766" t="str">
            <v>NO EXISTE EN EL OFICIAL</v>
          </cell>
        </row>
        <row r="1767">
          <cell r="A1767">
            <v>1759</v>
          </cell>
          <cell r="B1767" t="str">
            <v>Collarin tomacarga electrofusión PN 10 90x20 mm</v>
          </cell>
          <cell r="C1767" t="str">
            <v>un</v>
          </cell>
          <cell r="D1767">
            <v>89608.056767999995</v>
          </cell>
          <cell r="E1767">
            <v>80208</v>
          </cell>
          <cell r="F1767" t="str">
            <v>PRECIO DE LISTA GERFOR S.A.</v>
          </cell>
          <cell r="H1767">
            <v>80208</v>
          </cell>
          <cell r="I1767" t="str">
            <v>PRECIO DE LISTA GERFOR S.A.</v>
          </cell>
          <cell r="N1767">
            <v>0</v>
          </cell>
          <cell r="O1767" t="str">
            <v>NO EXISTE EN EL OFICIAL</v>
          </cell>
        </row>
        <row r="1768">
          <cell r="A1768">
            <v>1760</v>
          </cell>
          <cell r="B1768" t="str">
            <v>Collarin tomacarga electrofusión PN 10 90x25 mm</v>
          </cell>
          <cell r="C1768" t="str">
            <v>un</v>
          </cell>
          <cell r="D1768">
            <v>89608.056767999995</v>
          </cell>
          <cell r="E1768">
            <v>80208</v>
          </cell>
          <cell r="F1768" t="str">
            <v>PRECIO DE LISTA GERFOR S.A.</v>
          </cell>
          <cell r="H1768">
            <v>80208</v>
          </cell>
          <cell r="I1768" t="str">
            <v>PRECIO DE LISTA GERFOR S.A.</v>
          </cell>
          <cell r="N1768">
            <v>0</v>
          </cell>
          <cell r="O1768" t="str">
            <v>NO EXISTE EN EL OFICIAL</v>
          </cell>
        </row>
        <row r="1769">
          <cell r="A1769">
            <v>1761</v>
          </cell>
          <cell r="B1769" t="str">
            <v>Collarin tomacarga electrofusión PN 10 90x32 mm</v>
          </cell>
          <cell r="C1769" t="str">
            <v>un</v>
          </cell>
          <cell r="D1769">
            <v>89608.056767999995</v>
          </cell>
          <cell r="E1769">
            <v>80208</v>
          </cell>
          <cell r="F1769" t="str">
            <v>PRECIO DE LISTA GERFOR S.A.</v>
          </cell>
          <cell r="H1769">
            <v>80208</v>
          </cell>
          <cell r="I1769" t="str">
            <v>PRECIO DE LISTA GERFOR S.A.</v>
          </cell>
          <cell r="N1769">
            <v>0</v>
          </cell>
          <cell r="O1769" t="str">
            <v>NO EXISTE EN EL OFICIAL</v>
          </cell>
        </row>
        <row r="1770">
          <cell r="A1770">
            <v>1762</v>
          </cell>
          <cell r="B1770" t="str">
            <v>Collarin tomacarga electrofusión PN 10 110x20 mm</v>
          </cell>
          <cell r="C1770" t="str">
            <v>un</v>
          </cell>
          <cell r="D1770">
            <v>92168.67</v>
          </cell>
          <cell r="E1770">
            <v>82500</v>
          </cell>
          <cell r="F1770" t="str">
            <v>PRECIO DE LISTA GERFOR S.A.</v>
          </cell>
          <cell r="H1770">
            <v>82500</v>
          </cell>
          <cell r="I1770" t="str">
            <v>PRECIO DE LISTA GERFOR S.A.</v>
          </cell>
          <cell r="N1770">
            <v>0</v>
          </cell>
          <cell r="O1770" t="str">
            <v>NO EXISTE EN EL OFICIAL</v>
          </cell>
        </row>
        <row r="1771">
          <cell r="A1771">
            <v>1763</v>
          </cell>
          <cell r="B1771" t="str">
            <v>Collarin tomacarga electrofusión PN 10 110x25 mm</v>
          </cell>
          <cell r="C1771" t="str">
            <v>un</v>
          </cell>
          <cell r="D1771">
            <v>92168.67</v>
          </cell>
          <cell r="E1771">
            <v>82500</v>
          </cell>
          <cell r="F1771" t="str">
            <v>PRECIO DE LISTA GERFOR S.A.</v>
          </cell>
          <cell r="H1771">
            <v>82500</v>
          </cell>
          <cell r="I1771" t="str">
            <v>PRECIO DE LISTA GERFOR S.A.</v>
          </cell>
          <cell r="N1771">
            <v>0</v>
          </cell>
          <cell r="O1771" t="str">
            <v>NO EXISTE EN EL OFICIAL</v>
          </cell>
        </row>
        <row r="1772">
          <cell r="A1772">
            <v>1764</v>
          </cell>
          <cell r="B1772" t="str">
            <v>Collarin tomacarga electrofusión PN 10 110x32 mm</v>
          </cell>
          <cell r="C1772" t="str">
            <v>un</v>
          </cell>
          <cell r="D1772">
            <v>92168.67</v>
          </cell>
          <cell r="E1772">
            <v>82500</v>
          </cell>
          <cell r="F1772" t="str">
            <v>PRECIO DE LISTA GERFOR S.A.</v>
          </cell>
          <cell r="H1772">
            <v>82500</v>
          </cell>
          <cell r="I1772" t="str">
            <v>PRECIO DE LISTA GERFOR S.A.</v>
          </cell>
          <cell r="N1772">
            <v>0</v>
          </cell>
          <cell r="O1772" t="str">
            <v>NO EXISTE EN EL OFICIAL</v>
          </cell>
        </row>
        <row r="1773">
          <cell r="A1773">
            <v>1765</v>
          </cell>
          <cell r="B1773" t="str">
            <v>Collarin tomacarga electrofusión PN 10 160x20 mm</v>
          </cell>
          <cell r="C1773" t="str">
            <v>un</v>
          </cell>
          <cell r="D1773">
            <v>99849.392500000002</v>
          </cell>
          <cell r="E1773">
            <v>89375</v>
          </cell>
          <cell r="F1773" t="str">
            <v>PRECIO DE LISTA GERFOR S.A.</v>
          </cell>
          <cell r="H1773">
            <v>89375</v>
          </cell>
          <cell r="I1773" t="str">
            <v>PRECIO DE LISTA GERFOR S.A.</v>
          </cell>
          <cell r="N1773">
            <v>0</v>
          </cell>
          <cell r="O1773" t="str">
            <v>NO EXISTE EN EL OFICIAL</v>
          </cell>
        </row>
        <row r="1774">
          <cell r="A1774">
            <v>1766</v>
          </cell>
          <cell r="B1774" t="str">
            <v>Collarin tomacarga electrofusión PN 10 160x25 mm</v>
          </cell>
          <cell r="C1774" t="str">
            <v>un</v>
          </cell>
          <cell r="D1774">
            <v>99849.392500000002</v>
          </cell>
          <cell r="E1774">
            <v>89375</v>
          </cell>
          <cell r="F1774" t="str">
            <v>PRECIO DE LISTA GERFOR S.A.</v>
          </cell>
          <cell r="H1774">
            <v>89375</v>
          </cell>
          <cell r="I1774" t="str">
            <v>PRECIO DE LISTA GERFOR S.A.</v>
          </cell>
          <cell r="N1774">
            <v>0</v>
          </cell>
          <cell r="O1774" t="str">
            <v>NO EXISTE EN EL OFICIAL</v>
          </cell>
        </row>
        <row r="1775">
          <cell r="A1775">
            <v>1767</v>
          </cell>
          <cell r="B1775" t="str">
            <v>Collarin tomacarga electrofusión PN 10 160x32 mm</v>
          </cell>
          <cell r="C1775" t="str">
            <v>un</v>
          </cell>
          <cell r="D1775">
            <v>99849.392500000002</v>
          </cell>
          <cell r="E1775">
            <v>89375</v>
          </cell>
          <cell r="F1775" t="str">
            <v>PRECIO DE LISTA GERFOR S.A.</v>
          </cell>
          <cell r="H1775">
            <v>89375</v>
          </cell>
          <cell r="I1775" t="str">
            <v>PRECIO DE LISTA GERFOR S.A.</v>
          </cell>
          <cell r="N1775">
            <v>0</v>
          </cell>
          <cell r="O1775" t="str">
            <v>NO EXISTE EN EL OFICIAL</v>
          </cell>
        </row>
        <row r="1776">
          <cell r="A1776">
            <v>1768</v>
          </cell>
          <cell r="B1776" t="str">
            <v>Collarin tomacarga electrofusión PN 10 200x20 mm</v>
          </cell>
          <cell r="C1776" t="str">
            <v>un</v>
          </cell>
          <cell r="D1776">
            <v>104969.50176799999</v>
          </cell>
          <cell r="E1776">
            <v>93958</v>
          </cell>
          <cell r="F1776" t="str">
            <v>PRECIO DE LISTA GERFOR S.A.</v>
          </cell>
          <cell r="H1776">
            <v>93958</v>
          </cell>
          <cell r="I1776" t="str">
            <v>PRECIO DE LISTA GERFOR S.A.</v>
          </cell>
          <cell r="N1776">
            <v>0</v>
          </cell>
          <cell r="O1776" t="str">
            <v>NO EXISTE EN EL OFICIAL</v>
          </cell>
        </row>
        <row r="1777">
          <cell r="A1777">
            <v>1769</v>
          </cell>
          <cell r="B1777" t="str">
            <v>Collarin tomacarga electrofusión PN 10 200x25 mm</v>
          </cell>
          <cell r="C1777" t="str">
            <v>un</v>
          </cell>
          <cell r="D1777">
            <v>104969.50176799999</v>
          </cell>
          <cell r="E1777">
            <v>93958</v>
          </cell>
          <cell r="F1777" t="str">
            <v>PRECIO DE LISTA GERFOR S.A.</v>
          </cell>
          <cell r="H1777">
            <v>93958</v>
          </cell>
          <cell r="I1777" t="str">
            <v>PRECIO DE LISTA GERFOR S.A.</v>
          </cell>
          <cell r="N1777">
            <v>0</v>
          </cell>
          <cell r="O1777" t="str">
            <v>NO EXISTE EN EL OFICIAL</v>
          </cell>
        </row>
        <row r="1778">
          <cell r="A1778">
            <v>1770</v>
          </cell>
          <cell r="B1778" t="str">
            <v>Collarin tomacarga electrofusión PN 10 200x32 mm</v>
          </cell>
          <cell r="C1778" t="str">
            <v>un</v>
          </cell>
          <cell r="D1778">
            <v>104969.50176799999</v>
          </cell>
          <cell r="E1778">
            <v>93958</v>
          </cell>
          <cell r="F1778" t="str">
            <v>PRECIO DE LISTA GERFOR S.A.</v>
          </cell>
          <cell r="H1778">
            <v>93958</v>
          </cell>
          <cell r="I1778" t="str">
            <v>PRECIO DE LISTA GERFOR S.A.</v>
          </cell>
          <cell r="N1778">
            <v>0</v>
          </cell>
          <cell r="O1778" t="str">
            <v>NO EXISTE EN EL OFICIAL</v>
          </cell>
        </row>
        <row r="1779">
          <cell r="A1779">
            <v>1771</v>
          </cell>
          <cell r="B1779" t="str">
            <v>Collarin tomacarga electrofusión PN 10 200x63 mm</v>
          </cell>
          <cell r="C1779" t="str">
            <v>un</v>
          </cell>
          <cell r="D1779">
            <v>332831.68073199998</v>
          </cell>
          <cell r="E1779">
            <v>297917</v>
          </cell>
          <cell r="F1779" t="str">
            <v>PRECIO DE LISTA GERFOR S.A.</v>
          </cell>
          <cell r="H1779">
            <v>297917</v>
          </cell>
          <cell r="I1779" t="str">
            <v>PRECIO DE LISTA GERFOR S.A.</v>
          </cell>
          <cell r="N1779">
            <v>0</v>
          </cell>
          <cell r="O1779" t="str">
            <v>NO EXISTE EN EL OFICIAL</v>
          </cell>
        </row>
        <row r="1780">
          <cell r="A1780">
            <v>1772</v>
          </cell>
          <cell r="B1780" t="str">
            <v>Collarin tomacarga electrofusión PN 10 250x20 mm</v>
          </cell>
          <cell r="C1780" t="str">
            <v>un</v>
          </cell>
          <cell r="D1780">
            <v>128011.669268</v>
          </cell>
          <cell r="E1780">
            <v>114583</v>
          </cell>
          <cell r="F1780" t="str">
            <v>PRECIO DE LISTA GERFOR S.A.</v>
          </cell>
          <cell r="H1780">
            <v>114583</v>
          </cell>
          <cell r="I1780" t="str">
            <v>PRECIO DE LISTA GERFOR S.A.</v>
          </cell>
          <cell r="N1780">
            <v>0</v>
          </cell>
          <cell r="O1780" t="str">
            <v>NO EXISTE EN EL OFICIAL</v>
          </cell>
        </row>
        <row r="1781">
          <cell r="A1781">
            <v>1773</v>
          </cell>
          <cell r="B1781" t="str">
            <v>Collarin tomacarga electrofusión PN 10 250x25 mm</v>
          </cell>
          <cell r="C1781" t="str">
            <v>un</v>
          </cell>
          <cell r="D1781">
            <v>128011.669268</v>
          </cell>
          <cell r="E1781">
            <v>114583</v>
          </cell>
          <cell r="F1781" t="str">
            <v>PRECIO DE LISTA GERFOR S.A.</v>
          </cell>
          <cell r="H1781">
            <v>114583</v>
          </cell>
          <cell r="I1781" t="str">
            <v>PRECIO DE LISTA GERFOR S.A.</v>
          </cell>
          <cell r="N1781">
            <v>0</v>
          </cell>
          <cell r="O1781" t="str">
            <v>NO EXISTE EN EL OFICIAL</v>
          </cell>
        </row>
        <row r="1782">
          <cell r="A1782">
            <v>1774</v>
          </cell>
          <cell r="B1782" t="str">
            <v>Collarin tomacarga electrofusión PN 10 250x32 mm</v>
          </cell>
          <cell r="C1782" t="str">
            <v>un</v>
          </cell>
          <cell r="D1782">
            <v>128011.669268</v>
          </cell>
          <cell r="E1782">
            <v>114583</v>
          </cell>
          <cell r="F1782" t="str">
            <v>PRECIO DE LISTA GERFOR S.A.</v>
          </cell>
          <cell r="H1782">
            <v>114583</v>
          </cell>
          <cell r="I1782" t="str">
            <v>PRECIO DE LISTA GERFOR S.A.</v>
          </cell>
          <cell r="N1782">
            <v>0</v>
          </cell>
          <cell r="O1782" t="str">
            <v>NO EXISTE EN EL OFICIAL</v>
          </cell>
        </row>
        <row r="1783">
          <cell r="A1783">
            <v>1775</v>
          </cell>
          <cell r="B1783" t="str">
            <v>Collarin tomacarga electrofusión PN 10 250x63 mm</v>
          </cell>
          <cell r="C1783" t="str">
            <v>un</v>
          </cell>
          <cell r="D1783">
            <v>373794.78926799993</v>
          </cell>
          <cell r="E1783">
            <v>334583</v>
          </cell>
          <cell r="F1783" t="str">
            <v>PRECIO DE LISTA GERFOR S.A.</v>
          </cell>
          <cell r="H1783">
            <v>334583</v>
          </cell>
          <cell r="I1783" t="str">
            <v>PRECIO DE LISTA GERFOR S.A.</v>
          </cell>
          <cell r="N1783">
            <v>0</v>
          </cell>
          <cell r="O1783" t="str">
            <v>NO EXISTE EN EL OFICIAL</v>
          </cell>
        </row>
        <row r="1784">
          <cell r="A1784">
            <v>1776</v>
          </cell>
          <cell r="B1784" t="str">
            <v>Manguito electrofusión 20 mm</v>
          </cell>
          <cell r="C1784" t="str">
            <v>un</v>
          </cell>
          <cell r="D1784">
            <v>12800.831767999998</v>
          </cell>
          <cell r="E1784">
            <v>11458</v>
          </cell>
          <cell r="F1784" t="str">
            <v>PRECIO DE LISTA GERFOR S.A.</v>
          </cell>
          <cell r="H1784">
            <v>11458</v>
          </cell>
          <cell r="I1784" t="str">
            <v>PRECIO DE LISTA GERFOR S.A.</v>
          </cell>
          <cell r="N1784">
            <v>0</v>
          </cell>
          <cell r="O1784" t="str">
            <v>NO EXISTE EN EL OFICIAL</v>
          </cell>
        </row>
        <row r="1785">
          <cell r="A1785">
            <v>1777</v>
          </cell>
          <cell r="B1785" t="str">
            <v>Manguito electrofusión 25 mm</v>
          </cell>
          <cell r="C1785" t="str">
            <v>un</v>
          </cell>
          <cell r="D1785">
            <v>13108.060667999998</v>
          </cell>
          <cell r="E1785">
            <v>11733</v>
          </cell>
          <cell r="F1785" t="str">
            <v>PRECIO DE LISTA GERFOR S.A.</v>
          </cell>
          <cell r="H1785">
            <v>11733</v>
          </cell>
          <cell r="I1785" t="str">
            <v>PRECIO DE LISTA GERFOR S.A.</v>
          </cell>
          <cell r="N1785">
            <v>0</v>
          </cell>
          <cell r="O1785" t="str">
            <v>NO EXISTE EN EL OFICIAL</v>
          </cell>
        </row>
        <row r="1786">
          <cell r="A1786">
            <v>1778</v>
          </cell>
          <cell r="B1786" t="str">
            <v>Manguito electrofusión 32 mm</v>
          </cell>
          <cell r="C1786" t="str">
            <v>un</v>
          </cell>
          <cell r="D1786">
            <v>13313.624731999998</v>
          </cell>
          <cell r="E1786">
            <v>11917</v>
          </cell>
          <cell r="F1786" t="str">
            <v>PRECIO DE LISTA GERFOR S.A.</v>
          </cell>
          <cell r="H1786">
            <v>11917</v>
          </cell>
          <cell r="I1786" t="str">
            <v>PRECIO DE LISTA GERFOR S.A.</v>
          </cell>
          <cell r="N1786">
            <v>0</v>
          </cell>
          <cell r="O1786" t="str">
            <v>NO EXISTE EN EL OFICIAL</v>
          </cell>
        </row>
        <row r="1787">
          <cell r="A1787">
            <v>1779</v>
          </cell>
          <cell r="B1787" t="str">
            <v>Manguito electrofusión 63 mm</v>
          </cell>
          <cell r="C1787" t="str">
            <v>un</v>
          </cell>
          <cell r="D1787">
            <v>20481.554267999996</v>
          </cell>
          <cell r="E1787">
            <v>18333</v>
          </cell>
          <cell r="F1787" t="str">
            <v>PRECIO DE LISTA GERFOR S.A.</v>
          </cell>
          <cell r="H1787">
            <v>18333</v>
          </cell>
          <cell r="I1787" t="str">
            <v>PRECIO DE LISTA GERFOR S.A.</v>
          </cell>
          <cell r="N1787">
            <v>0</v>
          </cell>
          <cell r="O1787" t="str">
            <v>NO EXISTE EN EL OFICIAL</v>
          </cell>
        </row>
        <row r="1788">
          <cell r="A1788">
            <v>1780</v>
          </cell>
          <cell r="B1788" t="str">
            <v>Manguito electrofusión 75 mm</v>
          </cell>
          <cell r="C1788" t="str">
            <v>un</v>
          </cell>
          <cell r="D1788">
            <v>36355.792231999993</v>
          </cell>
          <cell r="E1788">
            <v>32542</v>
          </cell>
          <cell r="F1788" t="str">
            <v>PRECIO DE LISTA GERFOR S.A.</v>
          </cell>
          <cell r="H1788">
            <v>32542</v>
          </cell>
          <cell r="I1788" t="str">
            <v>PRECIO DE LISTA GERFOR S.A.</v>
          </cell>
          <cell r="N1788">
            <v>0</v>
          </cell>
          <cell r="O1788" t="str">
            <v>NO EXISTE EN EL OFICIAL</v>
          </cell>
        </row>
        <row r="1789">
          <cell r="A1789">
            <v>1781</v>
          </cell>
          <cell r="B1789" t="str">
            <v>Manguito electrofusión 90 mm</v>
          </cell>
          <cell r="C1789" t="str">
            <v>un</v>
          </cell>
          <cell r="D1789">
            <v>43523.721767999996</v>
          </cell>
          <cell r="E1789">
            <v>38958</v>
          </cell>
          <cell r="F1789" t="str">
            <v>PRECIO DE LISTA GERFOR S.A.</v>
          </cell>
          <cell r="H1789">
            <v>38958</v>
          </cell>
          <cell r="I1789" t="str">
            <v>PRECIO DE LISTA GERFOR S.A.</v>
          </cell>
          <cell r="N1789">
            <v>0</v>
          </cell>
          <cell r="O1789" t="str">
            <v>NO EXISTE EN EL OFICIAL</v>
          </cell>
        </row>
        <row r="1790">
          <cell r="A1790">
            <v>1782</v>
          </cell>
          <cell r="B1790" t="str">
            <v>Manguito electrofusión 110 mm</v>
          </cell>
          <cell r="C1790" t="str">
            <v>un</v>
          </cell>
          <cell r="D1790">
            <v>50692.768499999998</v>
          </cell>
          <cell r="E1790">
            <v>45375</v>
          </cell>
          <cell r="F1790" t="str">
            <v>PRECIO DE LISTA GERFOR S.A.</v>
          </cell>
          <cell r="H1790">
            <v>45375</v>
          </cell>
          <cell r="I1790" t="str">
            <v>PRECIO DE LISTA GERFOR S.A.</v>
          </cell>
          <cell r="N1790">
            <v>0</v>
          </cell>
          <cell r="O1790" t="str">
            <v>NO EXISTE EN EL OFICIAL</v>
          </cell>
        </row>
        <row r="1791">
          <cell r="A1791">
            <v>1783</v>
          </cell>
          <cell r="B1791" t="str">
            <v>Manguito electrofusión 160 mm</v>
          </cell>
          <cell r="C1791" t="str">
            <v>un</v>
          </cell>
          <cell r="D1791">
            <v>102410.00573199998</v>
          </cell>
          <cell r="E1791">
            <v>91667</v>
          </cell>
          <cell r="F1791" t="str">
            <v>PRECIO DE LISTA GERFOR S.A.</v>
          </cell>
          <cell r="H1791">
            <v>91667</v>
          </cell>
          <cell r="I1791" t="str">
            <v>PRECIO DE LISTA GERFOR S.A.</v>
          </cell>
          <cell r="N1791">
            <v>0</v>
          </cell>
          <cell r="O1791" t="str">
            <v>NO EXISTE EN EL OFICIAL</v>
          </cell>
        </row>
        <row r="1792">
          <cell r="A1792">
            <v>1784</v>
          </cell>
          <cell r="B1792" t="str">
            <v>Manguito electrofusión 200 mm</v>
          </cell>
          <cell r="C1792" t="str">
            <v>un</v>
          </cell>
          <cell r="D1792">
            <v>168975.89499999999</v>
          </cell>
          <cell r="E1792">
            <v>151250</v>
          </cell>
          <cell r="F1792" t="str">
            <v>PRECIO DE LISTA GERFOR S.A.</v>
          </cell>
          <cell r="H1792">
            <v>151250</v>
          </cell>
          <cell r="I1792" t="str">
            <v>PRECIO DE LISTA GERFOR S.A.</v>
          </cell>
          <cell r="N1792">
            <v>0</v>
          </cell>
          <cell r="O1792" t="str">
            <v>NO EXISTE EN EL OFICIAL</v>
          </cell>
        </row>
        <row r="1793">
          <cell r="A1793">
            <v>1785</v>
          </cell>
          <cell r="B1793" t="str">
            <v>Manguito electrofusión 250 mm</v>
          </cell>
          <cell r="C1793" t="str">
            <v>un</v>
          </cell>
          <cell r="D1793">
            <v>409638.90573199996</v>
          </cell>
          <cell r="E1793">
            <v>366667</v>
          </cell>
          <cell r="F1793" t="str">
            <v>PRECIO DE LISTA GERFOR S.A.</v>
          </cell>
          <cell r="H1793">
            <v>366667</v>
          </cell>
          <cell r="I1793" t="str">
            <v>PRECIO DE LISTA GERFOR S.A.</v>
          </cell>
          <cell r="N1793">
            <v>0</v>
          </cell>
          <cell r="O1793" t="str">
            <v>NO EXISTE EN EL OFICIAL</v>
          </cell>
        </row>
        <row r="1794">
          <cell r="A1794">
            <v>1786</v>
          </cell>
          <cell r="B1794" t="str">
            <v>Tee electrofusión 20 mm</v>
          </cell>
          <cell r="C1794" t="str">
            <v>un</v>
          </cell>
          <cell r="D1794">
            <v>35842.999268</v>
          </cell>
          <cell r="E1794">
            <v>32083</v>
          </cell>
          <cell r="F1794" t="str">
            <v>PRECIO DE LISTA GERFOR S.A.</v>
          </cell>
          <cell r="H1794">
            <v>32083</v>
          </cell>
          <cell r="I1794" t="str">
            <v>PRECIO DE LISTA GERFOR S.A.</v>
          </cell>
          <cell r="N1794">
            <v>0</v>
          </cell>
          <cell r="O1794" t="str">
            <v>NO EXISTE EN EL OFICIAL</v>
          </cell>
        </row>
        <row r="1795">
          <cell r="A1795">
            <v>1787</v>
          </cell>
          <cell r="B1795" t="str">
            <v>Tee electrofusión 25 mm</v>
          </cell>
          <cell r="C1795" t="str">
            <v>un</v>
          </cell>
          <cell r="D1795">
            <v>38403.612499999996</v>
          </cell>
          <cell r="E1795">
            <v>34375</v>
          </cell>
          <cell r="F1795" t="str">
            <v>PRECIO DE LISTA GERFOR S.A.</v>
          </cell>
          <cell r="H1795">
            <v>34375</v>
          </cell>
          <cell r="I1795" t="str">
            <v>PRECIO DE LISTA GERFOR S.A.</v>
          </cell>
          <cell r="N1795">
            <v>0</v>
          </cell>
          <cell r="O1795" t="str">
            <v>NO EXISTE EN EL OFICIAL</v>
          </cell>
        </row>
        <row r="1796">
          <cell r="A1796">
            <v>1788</v>
          </cell>
          <cell r="B1796" t="str">
            <v>Tee electrofusión 32 mm</v>
          </cell>
          <cell r="C1796" t="str">
            <v>un</v>
          </cell>
          <cell r="D1796">
            <v>42294.806167999996</v>
          </cell>
          <cell r="E1796">
            <v>37858</v>
          </cell>
          <cell r="F1796" t="str">
            <v>PRECIO DE LISTA GERFOR S.A.</v>
          </cell>
          <cell r="H1796">
            <v>37858</v>
          </cell>
          <cell r="I1796" t="str">
            <v>PRECIO DE LISTA GERFOR S.A.</v>
          </cell>
          <cell r="N1796">
            <v>0</v>
          </cell>
          <cell r="O1796" t="str">
            <v>NO EXISTE EN EL OFICIAL</v>
          </cell>
        </row>
        <row r="1797">
          <cell r="A1797">
            <v>1789</v>
          </cell>
          <cell r="B1797" t="str">
            <v>Tee electrofusión 63 mm</v>
          </cell>
          <cell r="C1797" t="str">
            <v>un</v>
          </cell>
          <cell r="D1797">
            <v>87048.560731999984</v>
          </cell>
          <cell r="E1797">
            <v>77917</v>
          </cell>
          <cell r="F1797" t="str">
            <v>PRECIO DE LISTA GERFOR S.A.</v>
          </cell>
          <cell r="H1797">
            <v>77917</v>
          </cell>
          <cell r="I1797" t="str">
            <v>PRECIO DE LISTA GERFOR S.A.</v>
          </cell>
          <cell r="N1797">
            <v>0</v>
          </cell>
          <cell r="O1797" t="str">
            <v>NO EXISTE EN EL OFICIAL</v>
          </cell>
        </row>
        <row r="1798">
          <cell r="A1798">
            <v>1790</v>
          </cell>
          <cell r="B1798" t="str">
            <v>Tee electrofusión 75 mm</v>
          </cell>
          <cell r="C1798" t="str">
            <v>un</v>
          </cell>
          <cell r="D1798">
            <v>117771.45073199998</v>
          </cell>
          <cell r="E1798">
            <v>105417</v>
          </cell>
          <cell r="F1798" t="str">
            <v>PRECIO DE LISTA GERFOR S.A.</v>
          </cell>
          <cell r="H1798">
            <v>105417</v>
          </cell>
          <cell r="I1798" t="str">
            <v>PRECIO DE LISTA GERFOR S.A.</v>
          </cell>
          <cell r="N1798">
            <v>0</v>
          </cell>
          <cell r="O1798" t="str">
            <v>NO EXISTE EN EL OFICIAL</v>
          </cell>
        </row>
        <row r="1799">
          <cell r="A1799">
            <v>1791</v>
          </cell>
          <cell r="B1799" t="str">
            <v>Tee electrofusión 90 mm</v>
          </cell>
          <cell r="C1799" t="str">
            <v>un</v>
          </cell>
          <cell r="D1799">
            <v>128011.669268</v>
          </cell>
          <cell r="E1799">
            <v>114583</v>
          </cell>
          <cell r="F1799" t="str">
            <v>PRECIO DE LISTA GERFOR S.A.</v>
          </cell>
          <cell r="H1799">
            <v>114583</v>
          </cell>
          <cell r="I1799" t="str">
            <v>PRECIO DE LISTA GERFOR S.A.</v>
          </cell>
          <cell r="N1799">
            <v>0</v>
          </cell>
          <cell r="O1799" t="str">
            <v>NO EXISTE EN EL OFICIAL</v>
          </cell>
        </row>
        <row r="1800">
          <cell r="A1800">
            <v>1792</v>
          </cell>
          <cell r="B1800" t="str">
            <v>Tee electrofusión 110 mm</v>
          </cell>
          <cell r="C1800" t="str">
            <v>un</v>
          </cell>
          <cell r="D1800">
            <v>184337.34</v>
          </cell>
          <cell r="E1800">
            <v>165000</v>
          </cell>
          <cell r="F1800" t="str">
            <v>PRECIO DE LISTA GERFOR S.A.</v>
          </cell>
          <cell r="H1800">
            <v>165000</v>
          </cell>
          <cell r="I1800" t="str">
            <v>PRECIO DE LISTA GERFOR S.A.</v>
          </cell>
          <cell r="N1800">
            <v>0</v>
          </cell>
          <cell r="O1800" t="str">
            <v>NO EXISTE EN EL OFICIAL</v>
          </cell>
        </row>
        <row r="1801">
          <cell r="A1801">
            <v>1793</v>
          </cell>
          <cell r="B1801" t="str">
            <v>Tee electrofusión 160 mm</v>
          </cell>
          <cell r="C1801" t="str">
            <v>un</v>
          </cell>
          <cell r="D1801">
            <v>716867.80573199992</v>
          </cell>
          <cell r="E1801">
            <v>641667</v>
          </cell>
          <cell r="F1801" t="str">
            <v>PRECIO DE LISTA GERFOR S.A.</v>
          </cell>
          <cell r="H1801">
            <v>641667</v>
          </cell>
          <cell r="I1801" t="str">
            <v>PRECIO DE LISTA GERFOR S.A.</v>
          </cell>
          <cell r="N1801">
            <v>0</v>
          </cell>
          <cell r="O1801" t="str">
            <v>NO EXISTE EN EL OFICIAL</v>
          </cell>
        </row>
        <row r="1802">
          <cell r="A1802">
            <v>1794</v>
          </cell>
          <cell r="B1802" t="str">
            <v>Manguito reducido electrofusión 25x20 mm</v>
          </cell>
          <cell r="C1802" t="str">
            <v>un</v>
          </cell>
          <cell r="D1802">
            <v>35842.999268</v>
          </cell>
          <cell r="E1802">
            <v>32083</v>
          </cell>
          <cell r="F1802" t="str">
            <v>PRECIO DE LISTA GERFOR S.A.</v>
          </cell>
          <cell r="H1802">
            <v>32083</v>
          </cell>
          <cell r="I1802" t="str">
            <v>PRECIO DE LISTA GERFOR S.A.</v>
          </cell>
          <cell r="N1802">
            <v>0</v>
          </cell>
          <cell r="O1802" t="str">
            <v>NO EXISTE EN EL OFICIAL</v>
          </cell>
        </row>
        <row r="1803">
          <cell r="A1803">
            <v>1795</v>
          </cell>
          <cell r="B1803" t="str">
            <v>Manguito reducido electrofusión 32x20 mm</v>
          </cell>
          <cell r="C1803" t="str">
            <v>un</v>
          </cell>
          <cell r="D1803">
            <v>25602.780731999996</v>
          </cell>
          <cell r="E1803">
            <v>22917</v>
          </cell>
          <cell r="F1803" t="str">
            <v>PRECIO DE LISTA GERFOR S.A.</v>
          </cell>
          <cell r="H1803">
            <v>22917</v>
          </cell>
          <cell r="I1803" t="str">
            <v>PRECIO DE LISTA GERFOR S.A.</v>
          </cell>
          <cell r="N1803">
            <v>0</v>
          </cell>
          <cell r="O1803" t="str">
            <v>NO EXISTE EN EL OFICIAL</v>
          </cell>
        </row>
        <row r="1804">
          <cell r="A1804">
            <v>1796</v>
          </cell>
          <cell r="B1804" t="str">
            <v>Manguito reducido electrofusión 32x25 mm</v>
          </cell>
          <cell r="C1804" t="str">
            <v>un</v>
          </cell>
          <cell r="D1804">
            <v>28675.069731999996</v>
          </cell>
          <cell r="E1804">
            <v>25667</v>
          </cell>
          <cell r="F1804" t="str">
            <v>PRECIO DE LISTA GERFOR S.A.</v>
          </cell>
          <cell r="H1804">
            <v>25667</v>
          </cell>
          <cell r="I1804" t="str">
            <v>PRECIO DE LISTA GERFOR S.A.</v>
          </cell>
          <cell r="N1804">
            <v>0</v>
          </cell>
          <cell r="O1804" t="str">
            <v>NO EXISTE EN EL OFICIAL</v>
          </cell>
        </row>
        <row r="1805">
          <cell r="A1805">
            <v>1797</v>
          </cell>
          <cell r="B1805" t="str">
            <v>Manguito reducido electrofusión 63x32 mm</v>
          </cell>
          <cell r="C1805" t="str">
            <v>un</v>
          </cell>
          <cell r="D1805">
            <v>65029.744767999997</v>
          </cell>
          <cell r="E1805">
            <v>58208</v>
          </cell>
          <cell r="F1805" t="str">
            <v>PRECIO DE LISTA GERFOR S.A.</v>
          </cell>
          <cell r="H1805">
            <v>58208</v>
          </cell>
          <cell r="I1805" t="str">
            <v>PRECIO DE LISTA GERFOR S.A.</v>
          </cell>
          <cell r="N1805">
            <v>0</v>
          </cell>
          <cell r="O1805" t="str">
            <v>NO EXISTE EN EL OFICIAL</v>
          </cell>
        </row>
        <row r="1806">
          <cell r="A1806">
            <v>1798</v>
          </cell>
          <cell r="B1806" t="str">
            <v>Manguito reducido electrofusión 90x63 mm</v>
          </cell>
          <cell r="C1806" t="str">
            <v>un</v>
          </cell>
          <cell r="D1806">
            <v>91144.20126799999</v>
          </cell>
          <cell r="E1806">
            <v>81583</v>
          </cell>
          <cell r="F1806" t="str">
            <v>PRECIO DE LISTA GERFOR S.A.</v>
          </cell>
          <cell r="H1806">
            <v>81583</v>
          </cell>
          <cell r="I1806" t="str">
            <v>PRECIO DE LISTA GERFOR S.A.</v>
          </cell>
          <cell r="N1806">
            <v>0</v>
          </cell>
          <cell r="O1806" t="str">
            <v>NO EXISTE EN EL OFICIAL</v>
          </cell>
        </row>
        <row r="1807">
          <cell r="A1807">
            <v>1799</v>
          </cell>
          <cell r="B1807" t="str">
            <v>Manguito reducido electrofusión 110x63 mm</v>
          </cell>
          <cell r="C1807" t="str">
            <v>un</v>
          </cell>
          <cell r="D1807">
            <v>128011.669268</v>
          </cell>
          <cell r="E1807">
            <v>114583</v>
          </cell>
          <cell r="F1807" t="str">
            <v>PRECIO DE LISTA GERFOR S.A.</v>
          </cell>
          <cell r="H1807">
            <v>114583</v>
          </cell>
          <cell r="I1807" t="str">
            <v>PRECIO DE LISTA GERFOR S.A.</v>
          </cell>
          <cell r="N1807">
            <v>0</v>
          </cell>
          <cell r="O1807" t="str">
            <v>NO EXISTE EN EL OFICIAL</v>
          </cell>
        </row>
        <row r="1808">
          <cell r="A1808">
            <v>1800</v>
          </cell>
          <cell r="B1808" t="str">
            <v>Manguito reducido electrofusión 160x110 mm</v>
          </cell>
          <cell r="C1808" t="str">
            <v>un</v>
          </cell>
          <cell r="D1808">
            <v>237077.92876799995</v>
          </cell>
          <cell r="E1808">
            <v>212208</v>
          </cell>
          <cell r="F1808" t="str">
            <v>PRECIO DE LISTA GERFOR S.A.</v>
          </cell>
          <cell r="H1808">
            <v>212208</v>
          </cell>
          <cell r="I1808" t="str">
            <v>PRECIO DE LISTA GERFOR S.A.</v>
          </cell>
          <cell r="N1808">
            <v>0</v>
          </cell>
          <cell r="O1808" t="str">
            <v>NO EXISTE EN EL OFICIAL</v>
          </cell>
        </row>
        <row r="1809">
          <cell r="A1809">
            <v>1801</v>
          </cell>
          <cell r="B1809" t="str">
            <v>Manguito reducido electrofusión 200x160 mm</v>
          </cell>
          <cell r="C1809" t="str">
            <v>un</v>
          </cell>
          <cell r="D1809">
            <v>665662.24426799989</v>
          </cell>
          <cell r="E1809">
            <v>595833</v>
          </cell>
          <cell r="F1809" t="str">
            <v>PRECIO DE LISTA GERFOR S.A.</v>
          </cell>
          <cell r="H1809">
            <v>595833</v>
          </cell>
          <cell r="I1809" t="str">
            <v>PRECIO DE LISTA GERFOR S.A.</v>
          </cell>
          <cell r="N1809">
            <v>0</v>
          </cell>
          <cell r="O1809" t="str">
            <v>NO EXISTE EN EL OFICIAL</v>
          </cell>
        </row>
        <row r="1810">
          <cell r="A1810">
            <v>1802</v>
          </cell>
          <cell r="B1810" t="str">
            <v>Racor macho mecanico 16 mmx 1/2"</v>
          </cell>
          <cell r="C1810" t="str">
            <v>un</v>
          </cell>
          <cell r="D1810">
            <v>3276.7358679999998</v>
          </cell>
          <cell r="E1810">
            <v>2933</v>
          </cell>
          <cell r="F1810" t="str">
            <v>PRECIO DE LISTA GERFOR S.A.</v>
          </cell>
          <cell r="H1810">
            <v>2933</v>
          </cell>
          <cell r="I1810" t="str">
            <v>PRECIO DE LISTA GERFOR S.A.</v>
          </cell>
          <cell r="N1810">
            <v>0</v>
          </cell>
          <cell r="O1810" t="str">
            <v>NO EXISTE EN EL OFICIAL</v>
          </cell>
        </row>
        <row r="1811">
          <cell r="A1811">
            <v>1803</v>
          </cell>
          <cell r="B1811" t="str">
            <v>Racor macho mecanico 20 mmx 1/2"</v>
          </cell>
          <cell r="C1811" t="str">
            <v>un</v>
          </cell>
          <cell r="D1811">
            <v>4096.7577319999991</v>
          </cell>
          <cell r="E1811">
            <v>3667</v>
          </cell>
          <cell r="F1811" t="str">
            <v>PRECIO DE LISTA GERFOR S.A.</v>
          </cell>
          <cell r="H1811">
            <v>3667</v>
          </cell>
          <cell r="I1811" t="str">
            <v>PRECIO DE LISTA GERFOR S.A.</v>
          </cell>
          <cell r="N1811">
            <v>0</v>
          </cell>
          <cell r="O1811" t="str">
            <v>NO EXISTE EN EL OFICIAL</v>
          </cell>
        </row>
        <row r="1812">
          <cell r="A1812">
            <v>1804</v>
          </cell>
          <cell r="B1812" t="str">
            <v>Racor macho mecanico 25 mmx 1/2"</v>
          </cell>
          <cell r="C1812" t="str">
            <v>un</v>
          </cell>
          <cell r="D1812">
            <v>4608.4335000000001</v>
          </cell>
          <cell r="E1812">
            <v>4125</v>
          </cell>
          <cell r="F1812" t="str">
            <v>PRECIO DE LISTA GERFOR S.A.</v>
          </cell>
          <cell r="H1812">
            <v>4125</v>
          </cell>
          <cell r="I1812" t="str">
            <v>PRECIO DE LISTA GERFOR S.A.</v>
          </cell>
          <cell r="N1812">
            <v>0</v>
          </cell>
          <cell r="O1812" t="str">
            <v>NO EXISTE EN EL OFICIAL</v>
          </cell>
        </row>
        <row r="1813">
          <cell r="A1813">
            <v>1805</v>
          </cell>
          <cell r="B1813" t="str">
            <v>Racor macho mecanico 25 mmx 3/4"</v>
          </cell>
          <cell r="C1813" t="str">
            <v>un</v>
          </cell>
          <cell r="D1813">
            <v>4608.4335000000001</v>
          </cell>
          <cell r="E1813">
            <v>4125</v>
          </cell>
          <cell r="F1813" t="str">
            <v>PRECIO DE LISTA GERFOR S.A.</v>
          </cell>
          <cell r="H1813">
            <v>4125</v>
          </cell>
          <cell r="I1813" t="str">
            <v>PRECIO DE LISTA GERFOR S.A.</v>
          </cell>
          <cell r="N1813">
            <v>0</v>
          </cell>
          <cell r="O1813" t="str">
            <v>NO EXISTE EN EL OFICIAL</v>
          </cell>
        </row>
        <row r="1814">
          <cell r="A1814">
            <v>1806</v>
          </cell>
          <cell r="B1814" t="str">
            <v>Racor macho mecanico 32 mmx 1"</v>
          </cell>
          <cell r="C1814" t="str">
            <v>un</v>
          </cell>
          <cell r="D1814">
            <v>5940.1311319999995</v>
          </cell>
          <cell r="E1814">
            <v>5317</v>
          </cell>
          <cell r="F1814" t="str">
            <v>PRECIO DE LISTA GERFOR S.A.</v>
          </cell>
          <cell r="H1814">
            <v>5317</v>
          </cell>
          <cell r="I1814" t="str">
            <v>PRECIO DE LISTA GERFOR S.A.</v>
          </cell>
          <cell r="N1814">
            <v>0</v>
          </cell>
          <cell r="O1814" t="str">
            <v>NO EXISTE EN EL OFICIAL</v>
          </cell>
        </row>
        <row r="1815">
          <cell r="A1815">
            <v>1807</v>
          </cell>
          <cell r="B1815" t="str">
            <v>Racor macho mecanico 63 mmx 2"</v>
          </cell>
          <cell r="C1815" t="str">
            <v>un</v>
          </cell>
          <cell r="D1815">
            <v>20584.336299999999</v>
          </cell>
          <cell r="E1815">
            <v>18425</v>
          </cell>
          <cell r="F1815" t="str">
            <v>PRECIO DE LISTA GERFOR S.A.</v>
          </cell>
          <cell r="H1815">
            <v>18425</v>
          </cell>
          <cell r="I1815" t="str">
            <v>PRECIO DE LISTA GERFOR S.A.</v>
          </cell>
          <cell r="N1815">
            <v>0</v>
          </cell>
          <cell r="O1815" t="str">
            <v>NO EXISTE EN EL OFICIAL</v>
          </cell>
        </row>
        <row r="1816">
          <cell r="A1816">
            <v>1808</v>
          </cell>
          <cell r="B1816" t="str">
            <v>Racor macho mecanico 75 mmx 2 1/2"</v>
          </cell>
          <cell r="C1816" t="str">
            <v>un</v>
          </cell>
          <cell r="D1816">
            <v>41168.672599999998</v>
          </cell>
          <cell r="E1816">
            <v>36850</v>
          </cell>
          <cell r="F1816" t="str">
            <v>PRECIO DE LISTA GERFOR S.A.</v>
          </cell>
          <cell r="H1816">
            <v>36850</v>
          </cell>
          <cell r="I1816" t="str">
            <v>PRECIO DE LISTA GERFOR S.A.</v>
          </cell>
          <cell r="N1816">
            <v>0</v>
          </cell>
          <cell r="O1816" t="str">
            <v>NO EXISTE EN EL OFICIAL</v>
          </cell>
        </row>
        <row r="1817">
          <cell r="A1817">
            <v>1809</v>
          </cell>
          <cell r="B1817" t="str">
            <v>Racor macho mecanico 90 mmx 3"</v>
          </cell>
          <cell r="C1817" t="str">
            <v>un</v>
          </cell>
          <cell r="D1817">
            <v>48644.948231999995</v>
          </cell>
          <cell r="E1817">
            <v>43542</v>
          </cell>
          <cell r="F1817" t="str">
            <v>PRECIO DE LISTA GERFOR S.A.</v>
          </cell>
          <cell r="H1817">
            <v>43542</v>
          </cell>
          <cell r="I1817" t="str">
            <v>PRECIO DE LISTA GERFOR S.A.</v>
          </cell>
          <cell r="N1817">
            <v>0</v>
          </cell>
          <cell r="O1817" t="str">
            <v>NO EXISTE EN EL OFICIAL</v>
          </cell>
        </row>
        <row r="1818">
          <cell r="A1818">
            <v>1810</v>
          </cell>
          <cell r="B1818" t="str">
            <v>Racor Hembra mecanico 20 mmx 1/2"</v>
          </cell>
          <cell r="C1818" t="str">
            <v>un</v>
          </cell>
          <cell r="D1818">
            <v>4301.2046</v>
          </cell>
          <cell r="E1818">
            <v>3850</v>
          </cell>
          <cell r="F1818" t="str">
            <v>PRECIO DE LISTA GERFOR S.A.</v>
          </cell>
          <cell r="H1818">
            <v>3850</v>
          </cell>
          <cell r="I1818" t="str">
            <v>PRECIO DE LISTA GERFOR S.A.</v>
          </cell>
          <cell r="N1818">
            <v>0</v>
          </cell>
          <cell r="O1818" t="str">
            <v>NO EXISTE EN EL OFICIAL</v>
          </cell>
        </row>
        <row r="1819">
          <cell r="A1819">
            <v>1811</v>
          </cell>
          <cell r="B1819" t="str">
            <v>Racor Hembra mecanico 25 mmx 1/2"</v>
          </cell>
          <cell r="C1819" t="str">
            <v>un</v>
          </cell>
          <cell r="D1819">
            <v>4812.8803679999992</v>
          </cell>
          <cell r="E1819">
            <v>4308</v>
          </cell>
          <cell r="F1819" t="str">
            <v>PRECIO DE LISTA GERFOR S.A.</v>
          </cell>
          <cell r="H1819">
            <v>4308</v>
          </cell>
          <cell r="I1819" t="str">
            <v>PRECIO DE LISTA GERFOR S.A.</v>
          </cell>
          <cell r="N1819">
            <v>0</v>
          </cell>
          <cell r="O1819" t="str">
            <v>NO EXISTE EN EL OFICIAL</v>
          </cell>
        </row>
        <row r="1820">
          <cell r="A1820">
            <v>1812</v>
          </cell>
          <cell r="B1820" t="str">
            <v>Racor Hembra mecanico 25 mmx 3/4"</v>
          </cell>
          <cell r="C1820" t="str">
            <v>un</v>
          </cell>
          <cell r="D1820">
            <v>5222.8912999999993</v>
          </cell>
          <cell r="E1820">
            <v>4675</v>
          </cell>
          <cell r="F1820" t="str">
            <v>PRECIO DE LISTA GERFOR S.A.</v>
          </cell>
          <cell r="H1820">
            <v>4675</v>
          </cell>
          <cell r="I1820" t="str">
            <v>PRECIO DE LISTA GERFOR S.A.</v>
          </cell>
          <cell r="N1820">
            <v>0</v>
          </cell>
          <cell r="O1820" t="str">
            <v>NO EXISTE EN EL OFICIAL</v>
          </cell>
        </row>
        <row r="1821">
          <cell r="A1821">
            <v>1813</v>
          </cell>
          <cell r="B1821" t="str">
            <v>Racor Hembra mecanico 32 mmx 1"</v>
          </cell>
          <cell r="C1821" t="str">
            <v>un</v>
          </cell>
          <cell r="D1821">
            <v>6451.8068999999987</v>
          </cell>
          <cell r="E1821">
            <v>5775</v>
          </cell>
          <cell r="F1821" t="str">
            <v>PRECIO DE LISTA GERFOR S.A.</v>
          </cell>
          <cell r="H1821">
            <v>5775</v>
          </cell>
          <cell r="I1821" t="str">
            <v>PRECIO DE LISTA GERFOR S.A.</v>
          </cell>
          <cell r="N1821">
            <v>0</v>
          </cell>
          <cell r="O1821" t="str">
            <v>NO EXISTE EN EL OFICIAL</v>
          </cell>
        </row>
        <row r="1822">
          <cell r="A1822">
            <v>1814</v>
          </cell>
          <cell r="B1822" t="str">
            <v>Manguito macanico 16 mm</v>
          </cell>
          <cell r="C1822" t="str">
            <v>un</v>
          </cell>
          <cell r="D1822">
            <v>5018.4444319999993</v>
          </cell>
          <cell r="E1822">
            <v>4492</v>
          </cell>
          <cell r="F1822" t="str">
            <v>PRECIO DE LISTA GERFOR S.A.</v>
          </cell>
          <cell r="H1822">
            <v>4492</v>
          </cell>
          <cell r="I1822" t="str">
            <v>PRECIO DE LISTA GERFOR S.A.</v>
          </cell>
          <cell r="N1822">
            <v>0</v>
          </cell>
          <cell r="O1822" t="str">
            <v>NO EXISTE EN EL OFICIAL</v>
          </cell>
        </row>
        <row r="1823">
          <cell r="A1823">
            <v>1815</v>
          </cell>
          <cell r="B1823" t="str">
            <v>Manguito macanico 20 mm</v>
          </cell>
          <cell r="C1823" t="str">
            <v>un</v>
          </cell>
          <cell r="D1823">
            <v>7066.2646999999988</v>
          </cell>
          <cell r="E1823">
            <v>6325</v>
          </cell>
          <cell r="F1823" t="str">
            <v>PRECIO DE LISTA GERFOR S.A.</v>
          </cell>
          <cell r="H1823">
            <v>6325</v>
          </cell>
          <cell r="I1823" t="str">
            <v>PRECIO DE LISTA GERFOR S.A.</v>
          </cell>
          <cell r="N1823">
            <v>0</v>
          </cell>
          <cell r="O1823" t="str">
            <v>NO EXISTE EN EL OFICIAL</v>
          </cell>
        </row>
        <row r="1824">
          <cell r="A1824">
            <v>1816</v>
          </cell>
          <cell r="B1824" t="str">
            <v>Manguito macanico 25 mm</v>
          </cell>
          <cell r="C1824" t="str">
            <v>un</v>
          </cell>
          <cell r="D1824">
            <v>8499.6271679999991</v>
          </cell>
          <cell r="E1824">
            <v>7608</v>
          </cell>
          <cell r="F1824" t="str">
            <v>PRECIO DE LISTA GERFOR S.A.</v>
          </cell>
          <cell r="H1824">
            <v>7608</v>
          </cell>
          <cell r="I1824" t="str">
            <v>PRECIO DE LISTA GERFOR S.A.</v>
          </cell>
          <cell r="N1824">
            <v>0</v>
          </cell>
          <cell r="O1824" t="str">
            <v>NO EXISTE EN EL OFICIAL</v>
          </cell>
        </row>
        <row r="1825">
          <cell r="A1825">
            <v>1817</v>
          </cell>
          <cell r="B1825" t="str">
            <v>Manguito macanico 32 mm</v>
          </cell>
          <cell r="C1825" t="str">
            <v>un</v>
          </cell>
          <cell r="D1825">
            <v>10855.793532</v>
          </cell>
          <cell r="E1825">
            <v>9717</v>
          </cell>
          <cell r="F1825" t="str">
            <v>PRECIO DE LISTA GERFOR S.A.</v>
          </cell>
          <cell r="H1825">
            <v>9717</v>
          </cell>
          <cell r="I1825" t="str">
            <v>PRECIO DE LISTA GERFOR S.A.</v>
          </cell>
          <cell r="N1825">
            <v>0</v>
          </cell>
          <cell r="O1825" t="str">
            <v>NO EXISTE EN EL OFICIAL</v>
          </cell>
        </row>
        <row r="1826">
          <cell r="A1826">
            <v>1818</v>
          </cell>
          <cell r="B1826" t="str">
            <v>Manguito macanico 63 mm</v>
          </cell>
          <cell r="C1826" t="str">
            <v>un</v>
          </cell>
          <cell r="D1826">
            <v>33692.396968000001</v>
          </cell>
          <cell r="E1826">
            <v>30158</v>
          </cell>
          <cell r="F1826" t="str">
            <v>PRECIO DE LISTA GERFOR S.A.</v>
          </cell>
          <cell r="H1826">
            <v>30158</v>
          </cell>
          <cell r="I1826" t="str">
            <v>PRECIO DE LISTA GERFOR S.A.</v>
          </cell>
          <cell r="N1826">
            <v>0</v>
          </cell>
          <cell r="O1826" t="str">
            <v>NO EXISTE EN EL OFICIAL</v>
          </cell>
        </row>
        <row r="1827">
          <cell r="A1827">
            <v>1819</v>
          </cell>
          <cell r="B1827" t="str">
            <v>Manguito macanico 75 mm</v>
          </cell>
          <cell r="C1827" t="str">
            <v>un</v>
          </cell>
          <cell r="D1827">
            <v>63493.600267999995</v>
          </cell>
          <cell r="E1827">
            <v>56833</v>
          </cell>
          <cell r="F1827" t="str">
            <v>PRECIO DE LISTA GERFOR S.A.</v>
          </cell>
          <cell r="H1827">
            <v>56833</v>
          </cell>
          <cell r="I1827" t="str">
            <v>PRECIO DE LISTA GERFOR S.A.</v>
          </cell>
          <cell r="N1827">
            <v>0</v>
          </cell>
          <cell r="O1827" t="str">
            <v>NO EXISTE EN EL OFICIAL</v>
          </cell>
        </row>
        <row r="1828">
          <cell r="A1828">
            <v>1820</v>
          </cell>
          <cell r="B1828" t="str">
            <v>Manguito macanico 90 mm</v>
          </cell>
          <cell r="C1828" t="str">
            <v>un</v>
          </cell>
          <cell r="D1828">
            <v>78547.816368</v>
          </cell>
          <cell r="E1828">
            <v>70308</v>
          </cell>
          <cell r="F1828" t="str">
            <v>PRECIO DE LISTA GERFOR S.A.</v>
          </cell>
          <cell r="H1828">
            <v>70308</v>
          </cell>
          <cell r="I1828" t="str">
            <v>PRECIO DE LISTA GERFOR S.A.</v>
          </cell>
          <cell r="N1828">
            <v>0</v>
          </cell>
          <cell r="O1828" t="str">
            <v>NO EXISTE EN EL OFICIAL</v>
          </cell>
        </row>
        <row r="1829">
          <cell r="A1829">
            <v>1821</v>
          </cell>
          <cell r="B1829" t="str">
            <v>Manguito macanico 110 mm</v>
          </cell>
          <cell r="C1829" t="str">
            <v>un</v>
          </cell>
          <cell r="D1829">
            <v>168361.43719999999</v>
          </cell>
          <cell r="E1829">
            <v>150700</v>
          </cell>
          <cell r="F1829" t="str">
            <v>PRECIO DE LISTA GERFOR S.A.</v>
          </cell>
          <cell r="H1829">
            <v>150700</v>
          </cell>
          <cell r="I1829" t="str">
            <v>PRECIO DE LISTA GERFOR S.A.</v>
          </cell>
          <cell r="N1829">
            <v>0</v>
          </cell>
          <cell r="O1829" t="str">
            <v>NO EXISTE EN EL OFICIAL</v>
          </cell>
        </row>
        <row r="1830">
          <cell r="A1830">
            <v>1822</v>
          </cell>
          <cell r="B1830" t="str">
            <v>Tee mecanica 63 mm</v>
          </cell>
          <cell r="C1830" t="str">
            <v>un</v>
          </cell>
          <cell r="D1830">
            <v>50488.321631999992</v>
          </cell>
          <cell r="E1830">
            <v>45192</v>
          </cell>
          <cell r="F1830" t="str">
            <v>PRECIO DE LISTA GERFOR S.A.</v>
          </cell>
          <cell r="H1830">
            <v>45192</v>
          </cell>
          <cell r="I1830" t="str">
            <v>PRECIO DE LISTA GERFOR S.A.</v>
          </cell>
          <cell r="N1830">
            <v>0</v>
          </cell>
          <cell r="O1830" t="str">
            <v>NO EXISTE EN EL OFICIAL</v>
          </cell>
        </row>
        <row r="1831">
          <cell r="A1831">
            <v>1823</v>
          </cell>
          <cell r="B1831" t="str">
            <v>Tee mecanica 75 mm</v>
          </cell>
          <cell r="C1831" t="str">
            <v>un</v>
          </cell>
          <cell r="D1831">
            <v>87764.683367999998</v>
          </cell>
          <cell r="E1831">
            <v>78558</v>
          </cell>
          <cell r="F1831" t="str">
            <v>PRECIO DE LISTA GERFOR S.A.</v>
          </cell>
          <cell r="H1831">
            <v>78558</v>
          </cell>
          <cell r="I1831" t="str">
            <v>PRECIO DE LISTA GERFOR S.A.</v>
          </cell>
          <cell r="N1831">
            <v>0</v>
          </cell>
          <cell r="O1831" t="str">
            <v>NO EXISTE EN EL OFICIAL</v>
          </cell>
        </row>
        <row r="1832">
          <cell r="A1832">
            <v>1824</v>
          </cell>
          <cell r="B1832" t="str">
            <v>Tee mecanica 90 mm</v>
          </cell>
          <cell r="C1832" t="str">
            <v>un</v>
          </cell>
          <cell r="D1832">
            <v>121559.86236799997</v>
          </cell>
          <cell r="E1832">
            <v>108808</v>
          </cell>
          <cell r="F1832" t="str">
            <v>PRECIO DE LISTA GERFOR S.A.</v>
          </cell>
          <cell r="H1832">
            <v>108808</v>
          </cell>
          <cell r="I1832" t="str">
            <v>PRECIO DE LISTA GERFOR S.A.</v>
          </cell>
          <cell r="N1832">
            <v>0</v>
          </cell>
          <cell r="O1832" t="str">
            <v>NO EXISTE EN EL OFICIAL</v>
          </cell>
        </row>
        <row r="1833">
          <cell r="A1833">
            <v>1825</v>
          </cell>
          <cell r="B1833" t="str">
            <v>Tee mecanica 110 mm</v>
          </cell>
          <cell r="C1833" t="str">
            <v>un</v>
          </cell>
          <cell r="D1833">
            <v>236976.26393199997</v>
          </cell>
          <cell r="E1833">
            <v>212117</v>
          </cell>
          <cell r="F1833" t="str">
            <v>PRECIO DE LISTA GERFOR S.A.</v>
          </cell>
          <cell r="H1833">
            <v>212117</v>
          </cell>
          <cell r="I1833" t="str">
            <v>PRECIO DE LISTA GERFOR S.A.</v>
          </cell>
          <cell r="N1833">
            <v>0</v>
          </cell>
          <cell r="O1833" t="str">
            <v>NO EXISTE EN EL OFICIAL</v>
          </cell>
        </row>
        <row r="1834">
          <cell r="A1834">
            <v>1826</v>
          </cell>
          <cell r="B1834" t="str">
            <v>Codo 90 mecanico 20 mm</v>
          </cell>
          <cell r="C1834" t="str">
            <v>un</v>
          </cell>
          <cell r="D1834">
            <v>4711.2155319999993</v>
          </cell>
          <cell r="E1834">
            <v>4217</v>
          </cell>
          <cell r="F1834" t="str">
            <v>PRECIO DE LISTA GERFOR S.A.</v>
          </cell>
          <cell r="H1834">
            <v>4217</v>
          </cell>
          <cell r="I1834" t="str">
            <v>PRECIO DE LISTA GERFOR S.A.</v>
          </cell>
          <cell r="N1834">
            <v>0</v>
          </cell>
          <cell r="O1834" t="str">
            <v>NO EXISTE EN EL OFICIAL</v>
          </cell>
        </row>
        <row r="1835">
          <cell r="A1835">
            <v>1827</v>
          </cell>
          <cell r="B1835" t="str">
            <v>Codo 90 mecanico 25 mm</v>
          </cell>
          <cell r="C1835" t="str">
            <v>un</v>
          </cell>
          <cell r="D1835">
            <v>5222.8912999999993</v>
          </cell>
          <cell r="E1835">
            <v>4675</v>
          </cell>
          <cell r="F1835" t="str">
            <v>PRECIO DE LISTA GERFOR S.A.</v>
          </cell>
          <cell r="H1835">
            <v>4675</v>
          </cell>
          <cell r="I1835" t="str">
            <v>PRECIO DE LISTA GERFOR S.A.</v>
          </cell>
          <cell r="N1835">
            <v>0</v>
          </cell>
          <cell r="O1835" t="str">
            <v>NO EXISTE EN EL OFICIAL</v>
          </cell>
        </row>
        <row r="1836">
          <cell r="A1836">
            <v>1828</v>
          </cell>
          <cell r="B1836" t="str">
            <v>Codo 90 mecanico 32 mm</v>
          </cell>
          <cell r="C1836" t="str">
            <v>un</v>
          </cell>
          <cell r="D1836">
            <v>6451.8068999999987</v>
          </cell>
          <cell r="E1836">
            <v>5775</v>
          </cell>
          <cell r="F1836" t="str">
            <v>PRECIO DE LISTA GERFOR S.A.</v>
          </cell>
          <cell r="H1836">
            <v>5775</v>
          </cell>
          <cell r="I1836" t="str">
            <v>PRECIO DE LISTA GERFOR S.A.</v>
          </cell>
          <cell r="N1836">
            <v>0</v>
          </cell>
          <cell r="O1836" t="str">
            <v>NO EXISTE EN EL OFICIAL</v>
          </cell>
        </row>
        <row r="1837">
          <cell r="A1837">
            <v>1829</v>
          </cell>
          <cell r="B1837" t="str">
            <v>Codo 90 mecanico 63 mm</v>
          </cell>
          <cell r="C1837" t="str">
            <v>un</v>
          </cell>
          <cell r="D1837">
            <v>22017.698767999998</v>
          </cell>
          <cell r="E1837">
            <v>19708</v>
          </cell>
          <cell r="F1837" t="str">
            <v>PRECIO DE LISTA GERFOR S.A.</v>
          </cell>
          <cell r="H1837">
            <v>19708</v>
          </cell>
          <cell r="I1837" t="str">
            <v>PRECIO DE LISTA GERFOR S.A.</v>
          </cell>
          <cell r="N1837">
            <v>0</v>
          </cell>
          <cell r="O1837" t="str">
            <v>NO EXISTE EN EL OFICIAL</v>
          </cell>
        </row>
        <row r="1838">
          <cell r="A1838">
            <v>1830</v>
          </cell>
          <cell r="B1838" t="str">
            <v>Codo 90 mecanico 75 mm</v>
          </cell>
          <cell r="C1838" t="str">
            <v>un</v>
          </cell>
          <cell r="D1838">
            <v>52331.695031999989</v>
          </cell>
          <cell r="E1838">
            <v>46842</v>
          </cell>
          <cell r="F1838" t="str">
            <v>PRECIO DE LISTA GERFOR S.A.</v>
          </cell>
          <cell r="H1838">
            <v>46842</v>
          </cell>
          <cell r="I1838" t="str">
            <v>PRECIO DE LISTA GERFOR S.A.</v>
          </cell>
          <cell r="N1838">
            <v>0</v>
          </cell>
          <cell r="O1838" t="str">
            <v>NO EXISTE EN EL OFICIAL</v>
          </cell>
        </row>
        <row r="1839">
          <cell r="A1839">
            <v>1831</v>
          </cell>
          <cell r="B1839" t="str">
            <v>Codo 90 mecanico 90 mm</v>
          </cell>
          <cell r="C1839" t="str">
            <v>un</v>
          </cell>
          <cell r="D1839">
            <v>59705.18863199999</v>
          </cell>
          <cell r="E1839">
            <v>53442</v>
          </cell>
          <cell r="F1839" t="str">
            <v>PRECIO DE LISTA GERFOR S.A.</v>
          </cell>
          <cell r="H1839">
            <v>53442</v>
          </cell>
          <cell r="I1839" t="str">
            <v>PRECIO DE LISTA GERFOR S.A.</v>
          </cell>
          <cell r="N1839">
            <v>0</v>
          </cell>
          <cell r="O1839" t="str">
            <v>NO EXISTE EN EL OFICIAL</v>
          </cell>
        </row>
        <row r="1840">
          <cell r="A1840">
            <v>1832</v>
          </cell>
          <cell r="B1840" t="str">
            <v>Codo 90 mecanico 110 mm</v>
          </cell>
          <cell r="C1840" t="str">
            <v>un</v>
          </cell>
          <cell r="D1840">
            <v>129036.13799999999</v>
          </cell>
          <cell r="E1840">
            <v>115500</v>
          </cell>
          <cell r="F1840" t="str">
            <v>PRECIO DE LISTA GERFOR S.A.</v>
          </cell>
          <cell r="H1840">
            <v>115500</v>
          </cell>
          <cell r="I1840" t="str">
            <v>PRECIO DE LISTA GERFOR S.A.</v>
          </cell>
          <cell r="N1840">
            <v>0</v>
          </cell>
          <cell r="O1840" t="str">
            <v>NO EXISTE EN EL OFICIAL</v>
          </cell>
        </row>
        <row r="1841">
          <cell r="A1841">
            <v>1833</v>
          </cell>
          <cell r="B1841" t="str">
            <v>Collarin con refuerzo mecanico 63 mmx 1/2"</v>
          </cell>
          <cell r="C1841" t="str">
            <v>un</v>
          </cell>
          <cell r="D1841">
            <v>8806.8560679999991</v>
          </cell>
          <cell r="E1841">
            <v>7883</v>
          </cell>
          <cell r="F1841" t="str">
            <v>PRECIO DE LISTA GERFOR S.A.</v>
          </cell>
          <cell r="H1841">
            <v>7883</v>
          </cell>
          <cell r="I1841" t="str">
            <v>PRECIO DE LISTA GERFOR S.A.</v>
          </cell>
          <cell r="N1841">
            <v>0</v>
          </cell>
          <cell r="O1841" t="str">
            <v>NO EXISTE EN EL OFICIAL</v>
          </cell>
        </row>
        <row r="1842">
          <cell r="A1842">
            <v>1834</v>
          </cell>
          <cell r="B1842" t="str">
            <v>Collarin con refuerzo mecanico 63 mmx 3/4"</v>
          </cell>
          <cell r="C1842" t="str">
            <v>un</v>
          </cell>
          <cell r="D1842">
            <v>8909.6381000000001</v>
          </cell>
          <cell r="E1842">
            <v>7975</v>
          </cell>
          <cell r="F1842" t="str">
            <v>PRECIO DE LISTA GERFOR S.A.</v>
          </cell>
          <cell r="H1842">
            <v>7975</v>
          </cell>
          <cell r="I1842" t="str">
            <v>PRECIO DE LISTA GERFOR S.A.</v>
          </cell>
          <cell r="N1842">
            <v>0</v>
          </cell>
          <cell r="O1842" t="str">
            <v>NO EXISTE EN EL OFICIAL</v>
          </cell>
        </row>
        <row r="1843">
          <cell r="A1843">
            <v>1835</v>
          </cell>
          <cell r="B1843" t="str">
            <v>Collarin con refuerzo mecanico 63 mmx 1"</v>
          </cell>
          <cell r="C1843" t="str">
            <v>un</v>
          </cell>
          <cell r="D1843">
            <v>9114.0849679999992</v>
          </cell>
          <cell r="E1843">
            <v>8158</v>
          </cell>
          <cell r="F1843" t="str">
            <v>PRECIO DE LISTA GERFOR S.A.</v>
          </cell>
          <cell r="H1843">
            <v>8158</v>
          </cell>
          <cell r="I1843" t="str">
            <v>PRECIO DE LISTA GERFOR S.A.</v>
          </cell>
          <cell r="N1843">
            <v>0</v>
          </cell>
          <cell r="O1843" t="str">
            <v>NO EXISTE EN EL OFICIAL</v>
          </cell>
        </row>
        <row r="1844">
          <cell r="A1844">
            <v>1836</v>
          </cell>
          <cell r="B1844" t="str">
            <v>Collarin con refuerzo mecanico 75 mmx 1/2"</v>
          </cell>
          <cell r="C1844" t="str">
            <v>un</v>
          </cell>
          <cell r="D1844">
            <v>11264.687267999998</v>
          </cell>
          <cell r="E1844">
            <v>10083</v>
          </cell>
          <cell r="F1844" t="str">
            <v>PRECIO DE LISTA GERFOR S.A.</v>
          </cell>
          <cell r="H1844">
            <v>10083</v>
          </cell>
          <cell r="I1844" t="str">
            <v>PRECIO DE LISTA GERFOR S.A.</v>
          </cell>
          <cell r="N1844">
            <v>0</v>
          </cell>
          <cell r="O1844" t="str">
            <v>NO EXISTE EN EL OFICIAL</v>
          </cell>
        </row>
        <row r="1845">
          <cell r="A1845">
            <v>1837</v>
          </cell>
          <cell r="B1845" t="str">
            <v>Collarin con refuerzo mecanico 75 mmx 3/4"</v>
          </cell>
          <cell r="C1845" t="str">
            <v>un</v>
          </cell>
          <cell r="D1845">
            <v>11367.469299999999</v>
          </cell>
          <cell r="E1845">
            <v>10175</v>
          </cell>
          <cell r="F1845" t="str">
            <v>PRECIO DE LISTA GERFOR S.A.</v>
          </cell>
          <cell r="H1845">
            <v>10175</v>
          </cell>
          <cell r="I1845" t="str">
            <v>PRECIO DE LISTA GERFOR S.A.</v>
          </cell>
          <cell r="N1845">
            <v>0</v>
          </cell>
          <cell r="O1845" t="str">
            <v>NO EXISTE EN EL OFICIAL</v>
          </cell>
        </row>
        <row r="1846">
          <cell r="A1846">
            <v>1838</v>
          </cell>
          <cell r="B1846" t="str">
            <v>Collarin con refuerzo mecanico 75 mmx 1"</v>
          </cell>
          <cell r="C1846" t="str">
            <v>un</v>
          </cell>
          <cell r="D1846">
            <v>11571.916167999998</v>
          </cell>
          <cell r="E1846">
            <v>10358</v>
          </cell>
          <cell r="F1846" t="str">
            <v>PRECIO DE LISTA GERFOR S.A.</v>
          </cell>
          <cell r="H1846">
            <v>10358</v>
          </cell>
          <cell r="I1846" t="str">
            <v>PRECIO DE LISTA GERFOR S.A.</v>
          </cell>
          <cell r="N1846">
            <v>0</v>
          </cell>
          <cell r="O1846" t="str">
            <v>NO EXISTE EN EL OFICIAL</v>
          </cell>
        </row>
        <row r="1847">
          <cell r="A1847">
            <v>1839</v>
          </cell>
          <cell r="B1847" t="str">
            <v>Collarin con refuerzo mecanico 75 mmx 2"</v>
          </cell>
          <cell r="C1847" t="str">
            <v>un</v>
          </cell>
          <cell r="D1847">
            <v>11981.927099999999</v>
          </cell>
          <cell r="E1847">
            <v>10725</v>
          </cell>
          <cell r="F1847" t="str">
            <v>PRECIO DE LISTA GERFOR S.A.</v>
          </cell>
          <cell r="H1847">
            <v>10725</v>
          </cell>
          <cell r="I1847" t="str">
            <v>PRECIO DE LISTA GERFOR S.A.</v>
          </cell>
          <cell r="N1847">
            <v>0</v>
          </cell>
          <cell r="O1847" t="str">
            <v>NO EXISTE EN EL OFICIAL</v>
          </cell>
        </row>
        <row r="1848">
          <cell r="A1848">
            <v>1840</v>
          </cell>
          <cell r="B1848" t="str">
            <v>Collarin con refuerzo mecanico 90 mmx 1/2"</v>
          </cell>
          <cell r="C1848" t="str">
            <v>un</v>
          </cell>
          <cell r="D1848">
            <v>12391.938031999998</v>
          </cell>
          <cell r="E1848">
            <v>11092</v>
          </cell>
          <cell r="F1848" t="str">
            <v>PRECIO DE LISTA GERFOR S.A.</v>
          </cell>
          <cell r="H1848">
            <v>11092</v>
          </cell>
          <cell r="I1848" t="str">
            <v>PRECIO DE LISTA GERFOR S.A.</v>
          </cell>
          <cell r="N1848">
            <v>0</v>
          </cell>
          <cell r="O1848" t="str">
            <v>NO EXISTE EN EL OFICIAL</v>
          </cell>
        </row>
        <row r="1849">
          <cell r="A1849">
            <v>1841</v>
          </cell>
          <cell r="B1849" t="str">
            <v>Collarin con refuerzo mecanico 90 mmx 3/4"</v>
          </cell>
          <cell r="C1849" t="str">
            <v>un</v>
          </cell>
          <cell r="D1849">
            <v>12596.384899999999</v>
          </cell>
          <cell r="E1849">
            <v>11275</v>
          </cell>
          <cell r="F1849" t="str">
            <v>PRECIO DE LISTA GERFOR S.A.</v>
          </cell>
          <cell r="H1849">
            <v>11275</v>
          </cell>
          <cell r="I1849" t="str">
            <v>PRECIO DE LISTA GERFOR S.A.</v>
          </cell>
          <cell r="N1849">
            <v>0</v>
          </cell>
          <cell r="O1849" t="str">
            <v>NO EXISTE EN EL OFICIAL</v>
          </cell>
        </row>
        <row r="1850">
          <cell r="A1850">
            <v>1842</v>
          </cell>
          <cell r="B1850" t="str">
            <v>Collarin con refuerzo mecanico 90 mmx 1"</v>
          </cell>
          <cell r="C1850" t="str">
            <v>un</v>
          </cell>
          <cell r="D1850">
            <v>12699.166931999998</v>
          </cell>
          <cell r="E1850">
            <v>11367</v>
          </cell>
          <cell r="F1850" t="str">
            <v>PRECIO DE LISTA GERFOR S.A.</v>
          </cell>
          <cell r="H1850">
            <v>11367</v>
          </cell>
          <cell r="I1850" t="str">
            <v>PRECIO DE LISTA GERFOR S.A.</v>
          </cell>
          <cell r="N1850">
            <v>0</v>
          </cell>
          <cell r="O1850" t="str">
            <v>NO EXISTE EN EL OFICIAL</v>
          </cell>
        </row>
        <row r="1851">
          <cell r="A1851">
            <v>1843</v>
          </cell>
          <cell r="B1851" t="str">
            <v>Collarin con refuerzo mecanico 90 mmx 2"</v>
          </cell>
          <cell r="C1851" t="str">
            <v>un</v>
          </cell>
          <cell r="D1851">
            <v>13108.060667999998</v>
          </cell>
          <cell r="E1851">
            <v>11733</v>
          </cell>
          <cell r="F1851" t="str">
            <v>PRECIO DE LISTA GERFOR S.A.</v>
          </cell>
          <cell r="H1851">
            <v>11733</v>
          </cell>
          <cell r="I1851" t="str">
            <v>PRECIO DE LISTA GERFOR S.A.</v>
          </cell>
          <cell r="N1851">
            <v>0</v>
          </cell>
          <cell r="O1851" t="str">
            <v>NO EXISTE EN EL OFICIAL</v>
          </cell>
        </row>
        <row r="1852">
          <cell r="A1852">
            <v>1844</v>
          </cell>
          <cell r="B1852" t="str">
            <v>Collarin con refuerzo mecanico 110 mmx 1/2"</v>
          </cell>
          <cell r="C1852" t="str">
            <v>un</v>
          </cell>
          <cell r="D1852">
            <v>14542.540331999999</v>
          </cell>
          <cell r="E1852">
            <v>13017</v>
          </cell>
          <cell r="F1852" t="str">
            <v>PRECIO DE LISTA GERFOR S.A.</v>
          </cell>
          <cell r="H1852">
            <v>13017</v>
          </cell>
          <cell r="I1852" t="str">
            <v>PRECIO DE LISTA GERFOR S.A.</v>
          </cell>
          <cell r="N1852">
            <v>0</v>
          </cell>
          <cell r="O1852" t="str">
            <v>NO EXISTE EN EL OFICIAL</v>
          </cell>
        </row>
        <row r="1853">
          <cell r="A1853">
            <v>1845</v>
          </cell>
          <cell r="B1853" t="str">
            <v>Collarin con refuerzo mecanico 110 mmx 3/4"</v>
          </cell>
          <cell r="C1853" t="str">
            <v>un</v>
          </cell>
          <cell r="D1853">
            <v>14746.987199999998</v>
          </cell>
          <cell r="E1853">
            <v>13200</v>
          </cell>
          <cell r="F1853" t="str">
            <v>PRECIO DE LISTA GERFOR S.A.</v>
          </cell>
          <cell r="H1853">
            <v>13200</v>
          </cell>
          <cell r="I1853" t="str">
            <v>PRECIO DE LISTA GERFOR S.A.</v>
          </cell>
          <cell r="N1853">
            <v>0</v>
          </cell>
          <cell r="O1853" t="str">
            <v>NO EXISTE EN EL OFICIAL</v>
          </cell>
        </row>
        <row r="1854">
          <cell r="A1854">
            <v>1846</v>
          </cell>
          <cell r="B1854" t="str">
            <v>Collarin con refuerzo mecanico 110 mmx 1"</v>
          </cell>
          <cell r="C1854" t="str">
            <v>un</v>
          </cell>
          <cell r="D1854">
            <v>14849.769231999999</v>
          </cell>
          <cell r="E1854">
            <v>13292</v>
          </cell>
          <cell r="F1854" t="str">
            <v>PRECIO DE LISTA GERFOR S.A.</v>
          </cell>
          <cell r="H1854">
            <v>13292</v>
          </cell>
          <cell r="I1854" t="str">
            <v>PRECIO DE LISTA GERFOR S.A.</v>
          </cell>
          <cell r="N1854">
            <v>0</v>
          </cell>
          <cell r="O1854" t="str">
            <v>NO EXISTE EN EL OFICIAL</v>
          </cell>
        </row>
        <row r="1855">
          <cell r="A1855">
            <v>1847</v>
          </cell>
          <cell r="B1855" t="str">
            <v>Collarin con refuerzo mecanico 110 mmx 2"</v>
          </cell>
          <cell r="C1855" t="str">
            <v>un</v>
          </cell>
          <cell r="D1855">
            <v>15361.444999999998</v>
          </cell>
          <cell r="E1855">
            <v>13750</v>
          </cell>
          <cell r="F1855" t="str">
            <v>PRECIO DE LISTA GERFOR S.A.</v>
          </cell>
          <cell r="H1855">
            <v>13750</v>
          </cell>
          <cell r="I1855" t="str">
            <v>PRECIO DE LISTA GERFOR S.A.</v>
          </cell>
          <cell r="N1855">
            <v>0</v>
          </cell>
          <cell r="O1855" t="str">
            <v>NO EXISTE EN EL OFICIAL</v>
          </cell>
        </row>
        <row r="1856">
          <cell r="A1856">
            <v>1848</v>
          </cell>
          <cell r="B1856" t="str">
            <v>Collarin con refuerzo mecanico 160 mmx 1/2"</v>
          </cell>
          <cell r="C1856" t="str">
            <v>un</v>
          </cell>
          <cell r="D1856">
            <v>51818.902067999996</v>
          </cell>
          <cell r="E1856">
            <v>46383</v>
          </cell>
          <cell r="F1856" t="str">
            <v>PRECIO DE LISTA GERFOR S.A.</v>
          </cell>
          <cell r="H1856">
            <v>46383</v>
          </cell>
          <cell r="I1856" t="str">
            <v>PRECIO DE LISTA GERFOR S.A.</v>
          </cell>
          <cell r="N1856">
            <v>0</v>
          </cell>
          <cell r="O1856" t="str">
            <v>NO EXISTE EN EL OFICIAL</v>
          </cell>
        </row>
        <row r="1857">
          <cell r="A1857">
            <v>1849</v>
          </cell>
          <cell r="B1857" t="str">
            <v>Collarin con refuerzo mecanico 160 mmx 3/4"</v>
          </cell>
          <cell r="C1857" t="str">
            <v>un</v>
          </cell>
          <cell r="D1857">
            <v>52024.466131999994</v>
          </cell>
          <cell r="E1857">
            <v>46567</v>
          </cell>
          <cell r="F1857" t="str">
            <v>PRECIO DE LISTA GERFOR S.A.</v>
          </cell>
          <cell r="H1857">
            <v>46567</v>
          </cell>
          <cell r="I1857" t="str">
            <v>PRECIO DE LISTA GERFOR S.A.</v>
          </cell>
          <cell r="N1857">
            <v>0</v>
          </cell>
          <cell r="O1857" t="str">
            <v>NO EXISTE EN EL OFICIAL</v>
          </cell>
        </row>
        <row r="1858">
          <cell r="A1858">
            <v>1850</v>
          </cell>
          <cell r="B1858" t="str">
            <v>Collarin con refuerzo mecanico 160 mmx 1"</v>
          </cell>
          <cell r="C1858" t="str">
            <v>un</v>
          </cell>
          <cell r="D1858">
            <v>52126.130967999998</v>
          </cell>
          <cell r="E1858">
            <v>46658</v>
          </cell>
          <cell r="F1858" t="str">
            <v>PRECIO DE LISTA GERFOR S.A.</v>
          </cell>
          <cell r="H1858">
            <v>46658</v>
          </cell>
          <cell r="I1858" t="str">
            <v>PRECIO DE LISTA GERFOR S.A.</v>
          </cell>
          <cell r="N1858">
            <v>0</v>
          </cell>
          <cell r="O1858" t="str">
            <v>NO EXISTE EN EL OFICIAL</v>
          </cell>
        </row>
        <row r="1859">
          <cell r="A1859">
            <v>1851</v>
          </cell>
          <cell r="B1859" t="str">
            <v>Collarin con refuerzo mecanico 160 mmx 2"</v>
          </cell>
          <cell r="C1859" t="str">
            <v>un</v>
          </cell>
          <cell r="D1859">
            <v>52536.141899999988</v>
          </cell>
          <cell r="E1859">
            <v>47025</v>
          </cell>
          <cell r="F1859" t="str">
            <v>PRECIO DE LISTA GERFOR S.A.</v>
          </cell>
          <cell r="H1859">
            <v>47025</v>
          </cell>
          <cell r="I1859" t="str">
            <v>PRECIO DE LISTA GERFOR S.A.</v>
          </cell>
          <cell r="N1859">
            <v>0</v>
          </cell>
          <cell r="O1859" t="str">
            <v>NO EXISTE EN EL OFICIAL</v>
          </cell>
        </row>
        <row r="1860">
          <cell r="A1860">
            <v>1852</v>
          </cell>
          <cell r="B1860" t="str">
            <v>Collarin con refuerzo mecanico 160 mmx 3"</v>
          </cell>
          <cell r="C1860" t="str">
            <v>un</v>
          </cell>
          <cell r="D1860">
            <v>52843.37079999999</v>
          </cell>
          <cell r="E1860">
            <v>47300</v>
          </cell>
          <cell r="F1860" t="str">
            <v>PRECIO DE LISTA GERFOR S.A.</v>
          </cell>
          <cell r="H1860">
            <v>47300</v>
          </cell>
          <cell r="I1860" t="str">
            <v>PRECIO DE LISTA GERFOR S.A.</v>
          </cell>
          <cell r="N1860">
            <v>0</v>
          </cell>
          <cell r="O1860" t="str">
            <v>NO EXISTE EN EL OFICIAL</v>
          </cell>
        </row>
        <row r="1861">
          <cell r="A1861">
            <v>1853</v>
          </cell>
          <cell r="B1861" t="str">
            <v>Collarin con doble refuerzo mecanico 63 mmx 1/2"</v>
          </cell>
          <cell r="C1861" t="str">
            <v>un</v>
          </cell>
          <cell r="D1861">
            <v>12699.166931999998</v>
          </cell>
          <cell r="E1861">
            <v>11367</v>
          </cell>
          <cell r="F1861" t="str">
            <v>PRECIO DE LISTA GERFOR S.A.</v>
          </cell>
          <cell r="H1861">
            <v>11367</v>
          </cell>
          <cell r="I1861" t="str">
            <v>PRECIO DE LISTA GERFOR S.A.</v>
          </cell>
          <cell r="N1861">
            <v>0</v>
          </cell>
          <cell r="O1861" t="str">
            <v>NO EXISTE EN EL OFICIAL</v>
          </cell>
        </row>
        <row r="1862">
          <cell r="A1862">
            <v>1854</v>
          </cell>
          <cell r="B1862" t="str">
            <v>Collarin con doble refuerzo mecanico 63 mmx 3/4"</v>
          </cell>
          <cell r="C1862" t="str">
            <v>un</v>
          </cell>
          <cell r="D1862">
            <v>13006.395831999998</v>
          </cell>
          <cell r="E1862">
            <v>11642</v>
          </cell>
          <cell r="F1862" t="str">
            <v>PRECIO DE LISTA GERFOR S.A.</v>
          </cell>
          <cell r="H1862">
            <v>11642</v>
          </cell>
          <cell r="I1862" t="str">
            <v>PRECIO DE LISTA GERFOR S.A.</v>
          </cell>
          <cell r="N1862">
            <v>0</v>
          </cell>
          <cell r="O1862" t="str">
            <v>NO EXISTE EN EL OFICIAL</v>
          </cell>
        </row>
        <row r="1863">
          <cell r="A1863">
            <v>1855</v>
          </cell>
          <cell r="B1863" t="str">
            <v>Collarin con doble refuerzo mecanico 63 mmx 1"</v>
          </cell>
          <cell r="C1863" t="str">
            <v>un</v>
          </cell>
          <cell r="D1863">
            <v>13313.624731999998</v>
          </cell>
          <cell r="E1863">
            <v>11917</v>
          </cell>
          <cell r="F1863" t="str">
            <v>PRECIO DE LISTA GERFOR S.A.</v>
          </cell>
          <cell r="H1863">
            <v>11917</v>
          </cell>
          <cell r="I1863" t="str">
            <v>PRECIO DE LISTA GERFOR S.A.</v>
          </cell>
          <cell r="N1863">
            <v>0</v>
          </cell>
          <cell r="O1863" t="str">
            <v>NO EXISTE EN EL OFICIAL</v>
          </cell>
        </row>
        <row r="1864">
          <cell r="A1864">
            <v>1856</v>
          </cell>
          <cell r="B1864" t="str">
            <v>Collarin con doble refuerzo mecanico 75 mmx 1/2"</v>
          </cell>
          <cell r="C1864" t="str">
            <v>un</v>
          </cell>
          <cell r="D1864">
            <v>16487.578567999997</v>
          </cell>
          <cell r="E1864">
            <v>14758</v>
          </cell>
          <cell r="F1864" t="str">
            <v>PRECIO DE LISTA GERFOR S.A.</v>
          </cell>
          <cell r="H1864">
            <v>14758</v>
          </cell>
          <cell r="I1864" t="str">
            <v>PRECIO DE LISTA GERFOR S.A.</v>
          </cell>
          <cell r="N1864">
            <v>0</v>
          </cell>
          <cell r="O1864" t="str">
            <v>NO EXISTE EN EL OFICIAL</v>
          </cell>
        </row>
        <row r="1865">
          <cell r="A1865">
            <v>1857</v>
          </cell>
          <cell r="B1865" t="str">
            <v>Collarin con doble refuerzo mecanico 75 mmx 3/4"</v>
          </cell>
          <cell r="C1865" t="str">
            <v>un</v>
          </cell>
          <cell r="D1865">
            <v>16794.807467999999</v>
          </cell>
          <cell r="E1865">
            <v>15033</v>
          </cell>
          <cell r="F1865" t="str">
            <v>PRECIO DE LISTA GERFOR S.A.</v>
          </cell>
          <cell r="H1865">
            <v>15033</v>
          </cell>
          <cell r="I1865" t="str">
            <v>PRECIO DE LISTA GERFOR S.A.</v>
          </cell>
          <cell r="N1865">
            <v>0</v>
          </cell>
          <cell r="O1865" t="str">
            <v>NO EXISTE EN EL OFICIAL</v>
          </cell>
        </row>
        <row r="1866">
          <cell r="A1866">
            <v>1858</v>
          </cell>
          <cell r="B1866" t="str">
            <v>Collarin con doble refuerzo mecanico 75 mmx 1"</v>
          </cell>
          <cell r="C1866" t="str">
            <v>un</v>
          </cell>
          <cell r="D1866">
            <v>17000.371531999997</v>
          </cell>
          <cell r="E1866">
            <v>15217</v>
          </cell>
          <cell r="F1866" t="str">
            <v>PRECIO DE LISTA GERFOR S.A.</v>
          </cell>
          <cell r="H1866">
            <v>15217</v>
          </cell>
          <cell r="I1866" t="str">
            <v>PRECIO DE LISTA GERFOR S.A.</v>
          </cell>
          <cell r="N1866">
            <v>0</v>
          </cell>
          <cell r="O1866" t="str">
            <v>NO EXISTE EN EL OFICIAL</v>
          </cell>
        </row>
        <row r="1867">
          <cell r="A1867">
            <v>1859</v>
          </cell>
          <cell r="B1867" t="str">
            <v>Collarin con doble refuerzo mecanico 75 mmx 2"</v>
          </cell>
          <cell r="C1867" t="str">
            <v>un</v>
          </cell>
          <cell r="D1867">
            <v>17819.2762</v>
          </cell>
          <cell r="E1867">
            <v>15950</v>
          </cell>
          <cell r="F1867" t="str">
            <v>PRECIO DE LISTA GERFOR S.A.</v>
          </cell>
          <cell r="H1867">
            <v>15950</v>
          </cell>
          <cell r="I1867" t="str">
            <v>PRECIO DE LISTA GERFOR S.A.</v>
          </cell>
          <cell r="N1867">
            <v>0</v>
          </cell>
          <cell r="O1867" t="str">
            <v>NO EXISTE EN EL OFICIAL</v>
          </cell>
        </row>
        <row r="1868">
          <cell r="A1868">
            <v>1860</v>
          </cell>
          <cell r="B1868" t="str">
            <v>Collarin con doble refuerzo mecanico 90 mmx 1/2"</v>
          </cell>
          <cell r="C1868" t="str">
            <v>un</v>
          </cell>
          <cell r="D1868">
            <v>17922.058231999996</v>
          </cell>
          <cell r="E1868">
            <v>16042</v>
          </cell>
          <cell r="F1868" t="str">
            <v>PRECIO DE LISTA GERFOR S.A.</v>
          </cell>
          <cell r="H1868">
            <v>16042</v>
          </cell>
          <cell r="I1868" t="str">
            <v>PRECIO DE LISTA GERFOR S.A.</v>
          </cell>
          <cell r="N1868">
            <v>0</v>
          </cell>
          <cell r="O1868" t="str">
            <v>NO EXISTE EN EL OFICIAL</v>
          </cell>
        </row>
        <row r="1869">
          <cell r="A1869">
            <v>1861</v>
          </cell>
          <cell r="B1869" t="str">
            <v>Collarin con doble refuerzo mecanico 90 mmx 3/4"</v>
          </cell>
          <cell r="C1869" t="str">
            <v>un</v>
          </cell>
          <cell r="D1869">
            <v>18023.723067999999</v>
          </cell>
          <cell r="E1869">
            <v>16133</v>
          </cell>
          <cell r="F1869" t="str">
            <v>PRECIO DE LISTA GERFOR S.A.</v>
          </cell>
          <cell r="H1869">
            <v>16133</v>
          </cell>
          <cell r="I1869" t="str">
            <v>PRECIO DE LISTA GERFOR S.A.</v>
          </cell>
          <cell r="N1869">
            <v>0</v>
          </cell>
          <cell r="O1869" t="str">
            <v>NO EXISTE EN EL OFICIAL</v>
          </cell>
        </row>
        <row r="1870">
          <cell r="A1870">
            <v>1862</v>
          </cell>
          <cell r="B1870" t="str">
            <v>Collarin con doble refuerzo mecanico 90 mmx 1"</v>
          </cell>
          <cell r="C1870" t="str">
            <v>un</v>
          </cell>
          <cell r="D1870">
            <v>18330.951967999998</v>
          </cell>
          <cell r="E1870">
            <v>16408</v>
          </cell>
          <cell r="F1870" t="str">
            <v>PRECIO DE LISTA GERFOR S.A.</v>
          </cell>
          <cell r="H1870">
            <v>16408</v>
          </cell>
          <cell r="I1870" t="str">
            <v>PRECIO DE LISTA GERFOR S.A.</v>
          </cell>
          <cell r="N1870">
            <v>0</v>
          </cell>
          <cell r="O1870" t="str">
            <v>NO EXISTE EN EL OFICIAL</v>
          </cell>
        </row>
        <row r="1871">
          <cell r="A1871">
            <v>1863</v>
          </cell>
          <cell r="B1871" t="str">
            <v>Collarin con doble refuerzo mecanico 90 mmx 2"</v>
          </cell>
          <cell r="C1871" t="str">
            <v>un</v>
          </cell>
          <cell r="D1871">
            <v>19150.973831999996</v>
          </cell>
          <cell r="E1871">
            <v>17142</v>
          </cell>
          <cell r="F1871" t="str">
            <v>PRECIO DE LISTA GERFOR S.A.</v>
          </cell>
          <cell r="H1871">
            <v>17142</v>
          </cell>
          <cell r="I1871" t="str">
            <v>PRECIO DE LISTA GERFOR S.A.</v>
          </cell>
          <cell r="N1871">
            <v>0</v>
          </cell>
          <cell r="O1871" t="str">
            <v>NO EXISTE EN EL OFICIAL</v>
          </cell>
        </row>
        <row r="1872">
          <cell r="A1872">
            <v>1864</v>
          </cell>
          <cell r="B1872" t="str">
            <v>Collarin con doble refuerzo mecanico 110 mmx 1/2"</v>
          </cell>
          <cell r="C1872" t="str">
            <v>un</v>
          </cell>
          <cell r="D1872">
            <v>23963.854199999998</v>
          </cell>
          <cell r="E1872">
            <v>21450</v>
          </cell>
          <cell r="F1872" t="str">
            <v>PRECIO DE LISTA GERFOR S.A.</v>
          </cell>
          <cell r="H1872">
            <v>21450</v>
          </cell>
          <cell r="I1872" t="str">
            <v>PRECIO DE LISTA GERFOR S.A.</v>
          </cell>
          <cell r="N1872">
            <v>0</v>
          </cell>
          <cell r="O1872" t="str">
            <v>NO EXISTE EN EL OFICIAL</v>
          </cell>
        </row>
        <row r="1873">
          <cell r="A1873">
            <v>1865</v>
          </cell>
          <cell r="B1873" t="str">
            <v>Collarin con doble refuerzo mecanico 110 mmx 3/4"</v>
          </cell>
          <cell r="C1873" t="str">
            <v>un</v>
          </cell>
          <cell r="D1873">
            <v>24271.0831</v>
          </cell>
          <cell r="E1873">
            <v>21725</v>
          </cell>
          <cell r="F1873" t="str">
            <v>PRECIO DE LISTA GERFOR S.A.</v>
          </cell>
          <cell r="H1873">
            <v>21725</v>
          </cell>
          <cell r="I1873" t="str">
            <v>PRECIO DE LISTA GERFOR S.A.</v>
          </cell>
          <cell r="N1873">
            <v>0</v>
          </cell>
          <cell r="O1873" t="str">
            <v>NO EXISTE EN EL OFICIAL</v>
          </cell>
        </row>
        <row r="1874">
          <cell r="A1874">
            <v>1866</v>
          </cell>
          <cell r="B1874" t="str">
            <v>Collarin con doble refuerzo mecanico 110 mmx 1"</v>
          </cell>
          <cell r="C1874" t="str">
            <v>un</v>
          </cell>
          <cell r="D1874">
            <v>24578.311999999998</v>
          </cell>
          <cell r="E1874">
            <v>22000</v>
          </cell>
          <cell r="F1874" t="str">
            <v>PRECIO DE LISTA GERFOR S.A.</v>
          </cell>
          <cell r="H1874">
            <v>22000</v>
          </cell>
          <cell r="I1874" t="str">
            <v>PRECIO DE LISTA GERFOR S.A.</v>
          </cell>
          <cell r="N1874">
            <v>0</v>
          </cell>
          <cell r="O1874" t="str">
            <v>NO EXISTE EN EL OFICIAL</v>
          </cell>
        </row>
        <row r="1875">
          <cell r="A1875">
            <v>1867</v>
          </cell>
          <cell r="B1875" t="str">
            <v>Collarin con doble refuerzo mecanico 110 mmx 2"</v>
          </cell>
          <cell r="C1875" t="str">
            <v>un</v>
          </cell>
          <cell r="D1875">
            <v>25397.216667999997</v>
          </cell>
          <cell r="E1875">
            <v>22733</v>
          </cell>
          <cell r="F1875" t="str">
            <v>PRECIO DE LISTA GERFOR S.A.</v>
          </cell>
          <cell r="H1875">
            <v>22733</v>
          </cell>
          <cell r="I1875" t="str">
            <v>PRECIO DE LISTA GERFOR S.A.</v>
          </cell>
          <cell r="N1875">
            <v>0</v>
          </cell>
          <cell r="O1875" t="str">
            <v>NO EXISTE EN EL OFICIAL</v>
          </cell>
        </row>
        <row r="1876">
          <cell r="A1876">
            <v>1868</v>
          </cell>
          <cell r="B1876" t="str">
            <v>Collarin con doble refuerzo mecanico 160 mmx 1/2"</v>
          </cell>
          <cell r="C1876" t="str">
            <v>un</v>
          </cell>
          <cell r="D1876">
            <v>52331.695031999989</v>
          </cell>
          <cell r="E1876">
            <v>46842</v>
          </cell>
          <cell r="F1876" t="str">
            <v>PRECIO DE LISTA GERFOR S.A.</v>
          </cell>
          <cell r="H1876">
            <v>46842</v>
          </cell>
          <cell r="I1876" t="str">
            <v>PRECIO DE LISTA GERFOR S.A.</v>
          </cell>
          <cell r="N1876">
            <v>0</v>
          </cell>
          <cell r="O1876" t="str">
            <v>NO EXISTE EN EL OFICIAL</v>
          </cell>
        </row>
        <row r="1877">
          <cell r="A1877">
            <v>1869</v>
          </cell>
          <cell r="B1877" t="str">
            <v>Collarin con doble refuerzo mecanico 160 mmx 3/4"</v>
          </cell>
          <cell r="C1877" t="str">
            <v>un</v>
          </cell>
          <cell r="D1877">
            <v>52536.141899999988</v>
          </cell>
          <cell r="E1877">
            <v>47025</v>
          </cell>
          <cell r="F1877" t="str">
            <v>PRECIO DE LISTA GERFOR S.A.</v>
          </cell>
          <cell r="H1877">
            <v>47025</v>
          </cell>
          <cell r="I1877" t="str">
            <v>PRECIO DE LISTA GERFOR S.A.</v>
          </cell>
          <cell r="N1877">
            <v>0</v>
          </cell>
          <cell r="O1877" t="str">
            <v>NO EXISTE EN EL OFICIAL</v>
          </cell>
        </row>
        <row r="1878">
          <cell r="A1878">
            <v>1870</v>
          </cell>
          <cell r="B1878" t="str">
            <v>Collarin con doble refuerzo mecanico 160 mmx 1"</v>
          </cell>
          <cell r="C1878" t="str">
            <v>un</v>
          </cell>
          <cell r="D1878">
            <v>52843.37079999999</v>
          </cell>
          <cell r="E1878">
            <v>47300</v>
          </cell>
          <cell r="F1878" t="str">
            <v>PRECIO DE LISTA GERFOR S.A.</v>
          </cell>
          <cell r="H1878">
            <v>47300</v>
          </cell>
          <cell r="I1878" t="str">
            <v>PRECIO DE LISTA GERFOR S.A.</v>
          </cell>
          <cell r="N1878">
            <v>0</v>
          </cell>
          <cell r="O1878" t="str">
            <v>NO EXISTE EN EL OFICIAL</v>
          </cell>
        </row>
        <row r="1879">
          <cell r="A1879">
            <v>1871</v>
          </cell>
          <cell r="B1879" t="str">
            <v>Collarin con doble refuerzo mecanico 160 mmx 2"</v>
          </cell>
          <cell r="C1879" t="str">
            <v>un</v>
          </cell>
          <cell r="D1879">
            <v>53765.057499999988</v>
          </cell>
          <cell r="E1879">
            <v>48125</v>
          </cell>
          <cell r="F1879" t="str">
            <v>PRECIO DE LISTA GERFOR S.A.</v>
          </cell>
          <cell r="H1879">
            <v>48125</v>
          </cell>
          <cell r="I1879" t="str">
            <v>PRECIO DE LISTA GERFOR S.A.</v>
          </cell>
          <cell r="N1879">
            <v>0</v>
          </cell>
          <cell r="O1879" t="str">
            <v>NO EXISTE EN EL OFICIAL</v>
          </cell>
        </row>
        <row r="1880">
          <cell r="A1880">
            <v>1872</v>
          </cell>
          <cell r="B1880" t="str">
            <v>Collarin con doble refuerzo mecanico 160 mmx 3"</v>
          </cell>
          <cell r="C1880" t="str">
            <v>un</v>
          </cell>
          <cell r="D1880">
            <v>54276.733267999996</v>
          </cell>
          <cell r="E1880">
            <v>48583</v>
          </cell>
          <cell r="F1880" t="str">
            <v>PRECIO DE LISTA GERFOR S.A.</v>
          </cell>
          <cell r="H1880">
            <v>48583</v>
          </cell>
          <cell r="I1880" t="str">
            <v>PRECIO DE LISTA GERFOR S.A.</v>
          </cell>
          <cell r="N1880">
            <v>0</v>
          </cell>
          <cell r="O1880" t="str">
            <v>NO EXISTE EN EL OFICIAL</v>
          </cell>
        </row>
        <row r="1881">
          <cell r="A1881">
            <v>1873</v>
          </cell>
          <cell r="B1881" t="str">
            <v>Tritubo en PE de alta 40 mm</v>
          </cell>
          <cell r="C1881" t="str">
            <v>m</v>
          </cell>
          <cell r="D1881">
            <v>14408.476811999997</v>
          </cell>
          <cell r="E1881">
            <v>12897</v>
          </cell>
          <cell r="F1881" t="str">
            <v>PRECIO DE LISTA GERFOR S.A.</v>
          </cell>
          <cell r="H1881">
            <v>12897</v>
          </cell>
          <cell r="I1881" t="str">
            <v>PRECIO DE LISTA GERFOR S.A.</v>
          </cell>
          <cell r="N1881">
            <v>0</v>
          </cell>
          <cell r="O1881" t="str">
            <v>NO EXISTE EN EL OFICIAL</v>
          </cell>
        </row>
        <row r="1882">
          <cell r="A1882">
            <v>1874</v>
          </cell>
          <cell r="B1882" t="str">
            <v>Monotubo en PE de alta 40 mm</v>
          </cell>
          <cell r="C1882" t="str">
            <v>m</v>
          </cell>
          <cell r="D1882">
            <v>4892.2012839999989</v>
          </cell>
          <cell r="E1882">
            <v>4379</v>
          </cell>
          <cell r="F1882" t="str">
            <v>PRECIO DE LISTA GERFOR S.A.</v>
          </cell>
          <cell r="H1882">
            <v>4379</v>
          </cell>
          <cell r="I1882" t="str">
            <v>PRECIO DE LISTA GERFOR S.A.</v>
          </cell>
          <cell r="N1882">
            <v>0</v>
          </cell>
          <cell r="O1882" t="str">
            <v>NO EXISTE EN EL OFICIAL</v>
          </cell>
        </row>
        <row r="1883">
          <cell r="A1883">
            <v>1875</v>
          </cell>
          <cell r="B1883" t="str">
            <v>Tapón Tritubo 40 mm</v>
          </cell>
          <cell r="C1883" t="str">
            <v>un</v>
          </cell>
          <cell r="D1883">
            <v>468.10512399999993</v>
          </cell>
          <cell r="E1883">
            <v>419</v>
          </cell>
          <cell r="F1883" t="str">
            <v>PRECIO DE LISTA GERFOR S.A.</v>
          </cell>
          <cell r="H1883">
            <v>419</v>
          </cell>
          <cell r="I1883" t="str">
            <v>PRECIO DE LISTA GERFOR S.A.</v>
          </cell>
          <cell r="N1883">
            <v>0</v>
          </cell>
          <cell r="O1883" t="str">
            <v>NO EXISTE EN EL OFICIAL</v>
          </cell>
        </row>
        <row r="1884">
          <cell r="A1884">
            <v>1876</v>
          </cell>
          <cell r="B1884" t="str">
            <v>Unión Tritubo 40 mm</v>
          </cell>
          <cell r="C1884" t="str">
            <v>un</v>
          </cell>
          <cell r="D1884">
            <v>30338.574575999999</v>
          </cell>
          <cell r="E1884">
            <v>27156</v>
          </cell>
          <cell r="F1884" t="str">
            <v>PRECIO DE LISTA GERFOR S.A.</v>
          </cell>
          <cell r="H1884">
            <v>27156</v>
          </cell>
          <cell r="I1884" t="str">
            <v>PRECIO DE LISTA GERFOR S.A.</v>
          </cell>
          <cell r="N1884">
            <v>0</v>
          </cell>
          <cell r="O1884" t="str">
            <v>NO EXISTE EN EL OFICIAL</v>
          </cell>
        </row>
        <row r="1885">
          <cell r="A1885">
            <v>1877</v>
          </cell>
          <cell r="B1885" t="str">
            <v>Lampara de incrustar electronica 4x 17</v>
          </cell>
          <cell r="C1885" t="str">
            <v>un</v>
          </cell>
          <cell r="D1885">
            <v>154096</v>
          </cell>
          <cell r="E1885">
            <v>137931.03448275864</v>
          </cell>
          <cell r="F1885" t="str">
            <v>Según Presupuesto Oficial</v>
          </cell>
          <cell r="H1885">
            <v>137931.03448275864</v>
          </cell>
          <cell r="I1885" t="str">
            <v>Según Presupuesto Oficial</v>
          </cell>
          <cell r="N1885">
            <v>0</v>
          </cell>
          <cell r="O1885" t="str">
            <v>NO EXISTE EN EL OFICIAL</v>
          </cell>
        </row>
        <row r="1886">
          <cell r="A1886">
            <v>1878</v>
          </cell>
          <cell r="B1886" t="str">
            <v>Marco perfil T de 1" por 3/4" electrostatico blanco</v>
          </cell>
          <cell r="C1886" t="str">
            <v>un</v>
          </cell>
          <cell r="D1886">
            <v>14446.5</v>
          </cell>
          <cell r="E1886">
            <v>12931.034482758621</v>
          </cell>
          <cell r="F1886" t="str">
            <v>Según Presupuesto Oficial</v>
          </cell>
          <cell r="H1886">
            <v>12931.034482758621</v>
          </cell>
          <cell r="I1886" t="str">
            <v>Según Presupuesto Oficial</v>
          </cell>
          <cell r="N1886">
            <v>0</v>
          </cell>
          <cell r="O1886" t="str">
            <v>NO EXISTE EN EL OFICIAL</v>
          </cell>
        </row>
        <row r="1887">
          <cell r="A1887">
            <v>1879</v>
          </cell>
          <cell r="B1887" t="str">
            <v>Caja Galvanizada Octogonal</v>
          </cell>
          <cell r="C1887" t="str">
            <v>un</v>
          </cell>
          <cell r="D1887">
            <v>510.44299999999998</v>
          </cell>
          <cell r="E1887">
            <v>456.89655172413796</v>
          </cell>
          <cell r="F1887" t="str">
            <v>Según Presupuesto Oficial</v>
          </cell>
          <cell r="H1887">
            <v>456.89655172413796</v>
          </cell>
          <cell r="I1887" t="str">
            <v>Según Presupuesto Oficial</v>
          </cell>
          <cell r="N1887">
            <v>0</v>
          </cell>
          <cell r="O1887" t="str">
            <v>NO EXISTE EN EL OFICIAL</v>
          </cell>
        </row>
        <row r="1888">
          <cell r="A1888">
            <v>1880</v>
          </cell>
          <cell r="B1888" t="str">
            <v>Toma doble con polo a tierra</v>
          </cell>
          <cell r="C1888" t="str">
            <v>un</v>
          </cell>
          <cell r="D1888">
            <v>9149.4499999999989</v>
          </cell>
          <cell r="E1888">
            <v>8189.6551724137935</v>
          </cell>
          <cell r="F1888" t="str">
            <v>Según Presupuesto Oficial</v>
          </cell>
          <cell r="H1888">
            <v>8189.6551724137935</v>
          </cell>
          <cell r="I1888" t="str">
            <v>Según Presupuesto Oficial</v>
          </cell>
          <cell r="N1888">
            <v>0</v>
          </cell>
          <cell r="O1888" t="str">
            <v>NO EXISTE EN EL OFICIAL</v>
          </cell>
        </row>
        <row r="1889">
          <cell r="A1889">
            <v>1881</v>
          </cell>
          <cell r="B1889" t="str">
            <v>Equipo de aire acondicionado de 18000 btu</v>
          </cell>
          <cell r="C1889" t="str">
            <v>un</v>
          </cell>
          <cell r="D1889">
            <v>1685424.9999999998</v>
          </cell>
          <cell r="E1889">
            <v>1508620.6896551724</v>
          </cell>
          <cell r="F1889" t="str">
            <v>Según Presupuesto Oficial</v>
          </cell>
          <cell r="H1889">
            <v>1508620.6896551724</v>
          </cell>
          <cell r="I1889" t="str">
            <v>Según Presupuesto Oficial</v>
          </cell>
          <cell r="N1889">
            <v>0</v>
          </cell>
          <cell r="O1889" t="str">
            <v>NO EXISTE EN EL OFICIAL</v>
          </cell>
        </row>
        <row r="1890">
          <cell r="A1890">
            <v>1882</v>
          </cell>
          <cell r="B1890" t="str">
            <v>Soporte Metalico</v>
          </cell>
          <cell r="C1890" t="str">
            <v>un</v>
          </cell>
          <cell r="D1890">
            <v>144465</v>
          </cell>
          <cell r="E1890">
            <v>129310.34482758622</v>
          </cell>
          <cell r="F1890" t="str">
            <v>Según Presupuesto Oficial</v>
          </cell>
          <cell r="H1890">
            <v>129310.34482758622</v>
          </cell>
          <cell r="I1890" t="str">
            <v>Según Presupuesto Oficial</v>
          </cell>
          <cell r="N1890">
            <v>0</v>
          </cell>
          <cell r="O1890" t="str">
            <v>NO EXISTE EN EL OFICIAL</v>
          </cell>
        </row>
        <row r="1891">
          <cell r="A1891">
            <v>1883</v>
          </cell>
          <cell r="B1891" t="str">
            <v>Cinta de Papel celulocico</v>
          </cell>
          <cell r="C1891" t="str">
            <v>m</v>
          </cell>
          <cell r="D1891">
            <v>158.91149999999999</v>
          </cell>
          <cell r="E1891">
            <v>142.24137931034483</v>
          </cell>
          <cell r="F1891" t="str">
            <v>Según Presupuesto Oficial</v>
          </cell>
          <cell r="H1891">
            <v>142.24137931034483</v>
          </cell>
          <cell r="I1891" t="str">
            <v>Según Presupuesto Oficial</v>
          </cell>
          <cell r="N1891">
            <v>0</v>
          </cell>
          <cell r="O1891" t="str">
            <v>NO EXISTE EN EL OFICIAL</v>
          </cell>
        </row>
        <row r="1892">
          <cell r="A1892">
            <v>1884</v>
          </cell>
          <cell r="B1892" t="str">
            <v>Lamina de Yeso ST estandar (Gyplac) 1.22 x 2.44</v>
          </cell>
          <cell r="C1892" t="str">
            <v>un</v>
          </cell>
          <cell r="D1892">
            <v>13964.949999999997</v>
          </cell>
          <cell r="E1892">
            <v>12500</v>
          </cell>
          <cell r="F1892" t="str">
            <v>Según Presupuesto Oficial</v>
          </cell>
          <cell r="H1892">
            <v>12500</v>
          </cell>
          <cell r="I1892" t="str">
            <v>Según Presupuesto Oficial</v>
          </cell>
          <cell r="N1892">
            <v>0</v>
          </cell>
          <cell r="O1892" t="str">
            <v>NO EXISTE EN EL OFICIAL</v>
          </cell>
        </row>
        <row r="1893">
          <cell r="A1893">
            <v>1885</v>
          </cell>
          <cell r="B1893" t="str">
            <v>Masilla a base de polimeros alta Calidad</v>
          </cell>
          <cell r="C1893" t="str">
            <v>kg</v>
          </cell>
          <cell r="D1893">
            <v>722.32499999999993</v>
          </cell>
          <cell r="E1893">
            <v>646.55172413793105</v>
          </cell>
          <cell r="F1893" t="str">
            <v>Según Presupuesto Oficial</v>
          </cell>
          <cell r="H1893">
            <v>646.55172413793105</v>
          </cell>
          <cell r="I1893" t="str">
            <v>Según Presupuesto Oficial</v>
          </cell>
          <cell r="N1893">
            <v>0</v>
          </cell>
          <cell r="O1893" t="str">
            <v>NO EXISTE EN EL OFICIAL</v>
          </cell>
        </row>
        <row r="1894">
          <cell r="A1894">
            <v>1886</v>
          </cell>
          <cell r="B1894" t="str">
            <v>Perfil canal 60 a 90 cm. tipo Colombit</v>
          </cell>
          <cell r="C1894" t="str">
            <v>m</v>
          </cell>
          <cell r="D1894">
            <v>6260.1500000000005</v>
          </cell>
          <cell r="E1894">
            <v>5603.4482758620697</v>
          </cell>
          <cell r="F1894" t="str">
            <v>Según Presupuesto Oficial</v>
          </cell>
          <cell r="H1894">
            <v>5603.4482758620697</v>
          </cell>
          <cell r="I1894" t="str">
            <v>Según Presupuesto Oficial</v>
          </cell>
          <cell r="N1894">
            <v>0</v>
          </cell>
          <cell r="O1894" t="str">
            <v>NO EXISTE EN EL OFICIAL</v>
          </cell>
        </row>
        <row r="1895">
          <cell r="A1895">
            <v>1887</v>
          </cell>
          <cell r="B1895" t="str">
            <v>Perfil Omega tipo Colombit</v>
          </cell>
          <cell r="C1895" t="str">
            <v>m</v>
          </cell>
          <cell r="D1895">
            <v>6260.1500000000005</v>
          </cell>
          <cell r="E1895">
            <v>5603.4482758620697</v>
          </cell>
          <cell r="F1895" t="str">
            <v>Según Presupuesto Oficial</v>
          </cell>
          <cell r="H1895">
            <v>5603.4482758620697</v>
          </cell>
          <cell r="I1895" t="str">
            <v>Según Presupuesto Oficial</v>
          </cell>
          <cell r="N1895">
            <v>0</v>
          </cell>
          <cell r="O1895" t="str">
            <v>NO EXISTE EN EL OFICIAL</v>
          </cell>
        </row>
        <row r="1896">
          <cell r="A1896">
            <v>1888</v>
          </cell>
          <cell r="B1896" t="str">
            <v>Tornillo de 13 mm cabeza extraplana</v>
          </cell>
          <cell r="C1896" t="str">
            <v>un</v>
          </cell>
          <cell r="D1896">
            <v>105.94099999999999</v>
          </cell>
          <cell r="E1896">
            <v>94.827586206896555</v>
          </cell>
          <cell r="F1896" t="str">
            <v>Según Presupuesto Oficial</v>
          </cell>
          <cell r="H1896">
            <v>94.827586206896555</v>
          </cell>
          <cell r="I1896" t="str">
            <v>Según Presupuesto Oficial</v>
          </cell>
          <cell r="N1896">
            <v>0</v>
          </cell>
          <cell r="O1896" t="str">
            <v>NO EXISTE EN EL OFICIAL</v>
          </cell>
        </row>
        <row r="1897">
          <cell r="A1897">
            <v>1889</v>
          </cell>
          <cell r="B1897" t="str">
            <v>Tornillo de 25 mm Tipo Drywall estructura Metálica</v>
          </cell>
          <cell r="C1897" t="str">
            <v>un</v>
          </cell>
          <cell r="D1897">
            <v>158.91149999999999</v>
          </cell>
          <cell r="E1897">
            <v>142.24137931034483</v>
          </cell>
          <cell r="F1897" t="str">
            <v>Según Presupuesto Oficial</v>
          </cell>
          <cell r="H1897">
            <v>142.24137931034483</v>
          </cell>
          <cell r="I1897" t="str">
            <v>Según Presupuesto Oficial</v>
          </cell>
          <cell r="N1897">
            <v>0</v>
          </cell>
          <cell r="O1897" t="str">
            <v>NO EXISTE EN EL OFICIAL</v>
          </cell>
        </row>
        <row r="1898">
          <cell r="A1898">
            <v>1890</v>
          </cell>
          <cell r="B1898" t="str">
            <v>Aluminio anodizado</v>
          </cell>
          <cell r="C1898" t="str">
            <v>m2</v>
          </cell>
          <cell r="D1898">
            <v>104977.9</v>
          </cell>
          <cell r="E1898">
            <v>93965.517241379319</v>
          </cell>
          <cell r="F1898" t="str">
            <v>Según Presupuesto Oficial</v>
          </cell>
          <cell r="H1898">
            <v>93965.517241379319</v>
          </cell>
          <cell r="I1898" t="str">
            <v>Según Presupuesto Oficial</v>
          </cell>
          <cell r="N1898">
            <v>0</v>
          </cell>
          <cell r="O1898" t="str">
            <v>NO EXISTE EN EL OFICIAL</v>
          </cell>
        </row>
        <row r="1899">
          <cell r="A1899">
            <v>1891</v>
          </cell>
          <cell r="B1899" t="str">
            <v>Lamina de acero inoxidable 1 x 3 calibre 24</v>
          </cell>
          <cell r="C1899" t="str">
            <v>m2</v>
          </cell>
          <cell r="D1899">
            <v>37079.35</v>
          </cell>
          <cell r="E1899">
            <v>33189.655172413797</v>
          </cell>
          <cell r="F1899" t="str">
            <v>Según Presupuesto Oficial</v>
          </cell>
          <cell r="H1899">
            <v>33189.655172413797</v>
          </cell>
          <cell r="I1899" t="str">
            <v>Según Presupuesto Oficial</v>
          </cell>
          <cell r="N1899">
            <v>0</v>
          </cell>
          <cell r="O1899" t="str">
            <v>NO EXISTE EN EL OFICIAL</v>
          </cell>
        </row>
        <row r="1900">
          <cell r="A1900">
            <v>1892</v>
          </cell>
          <cell r="B1900" t="str">
            <v>Amoniaco</v>
          </cell>
          <cell r="C1900" t="str">
            <v>Bot</v>
          </cell>
          <cell r="D1900">
            <v>6741.7</v>
          </cell>
          <cell r="E1900">
            <v>6034.4827586206902</v>
          </cell>
          <cell r="F1900" t="str">
            <v>Según Presupuesto Oficial</v>
          </cell>
          <cell r="H1900">
            <v>6034.4827586206902</v>
          </cell>
          <cell r="I1900" t="str">
            <v>Según Presupuesto Oficial</v>
          </cell>
          <cell r="N1900">
            <v>0</v>
          </cell>
          <cell r="O1900" t="str">
            <v>NO EXISTE EN EL OFICIAL</v>
          </cell>
        </row>
        <row r="1901">
          <cell r="A1901">
            <v>1893</v>
          </cell>
          <cell r="B1901" t="str">
            <v>Acronal</v>
          </cell>
          <cell r="C1901" t="str">
            <v>kg</v>
          </cell>
          <cell r="D1901">
            <v>3852.3999999999996</v>
          </cell>
          <cell r="E1901">
            <v>3448.2758620689656</v>
          </cell>
          <cell r="F1901" t="str">
            <v>Según Presupuesto Oficial</v>
          </cell>
          <cell r="H1901">
            <v>3448.2758620689656</v>
          </cell>
          <cell r="I1901" t="str">
            <v>Según Presupuesto Oficial</v>
          </cell>
          <cell r="N1901">
            <v>0</v>
          </cell>
          <cell r="O1901" t="str">
            <v>NO EXISTE EN EL OFICIAL</v>
          </cell>
        </row>
        <row r="1902">
          <cell r="A1902">
            <v>1894</v>
          </cell>
          <cell r="B1902" t="str">
            <v>Malla CM 250</v>
          </cell>
          <cell r="C1902" t="str">
            <v>Bto</v>
          </cell>
          <cell r="D1902">
            <v>9149.4499999999989</v>
          </cell>
          <cell r="E1902">
            <v>8189.6551724137935</v>
          </cell>
          <cell r="F1902" t="str">
            <v>Según Presupuesto Oficial</v>
          </cell>
          <cell r="H1902">
            <v>8189.6551724137935</v>
          </cell>
          <cell r="I1902" t="str">
            <v>Según Presupuesto Oficial</v>
          </cell>
          <cell r="N1902">
            <v>0</v>
          </cell>
          <cell r="O1902" t="str">
            <v>NO EXISTE EN EL OFICIAL</v>
          </cell>
        </row>
        <row r="1903">
          <cell r="A1903">
            <v>1895</v>
          </cell>
          <cell r="B1903" t="str">
            <v>Vinofan</v>
          </cell>
          <cell r="C1903" t="str">
            <v>kg</v>
          </cell>
          <cell r="D1903">
            <v>3370.85</v>
          </cell>
          <cell r="E1903">
            <v>3017.2413793103451</v>
          </cell>
          <cell r="F1903" t="str">
            <v>Según Presupuesto Oficial</v>
          </cell>
          <cell r="H1903">
            <v>3017.2413793103451</v>
          </cell>
          <cell r="I1903" t="str">
            <v>Según Presupuesto Oficial</v>
          </cell>
          <cell r="N1903">
            <v>0</v>
          </cell>
          <cell r="O1903" t="str">
            <v>NO EXISTE EN EL OFICIAL</v>
          </cell>
        </row>
        <row r="1904">
          <cell r="A1904">
            <v>1896</v>
          </cell>
          <cell r="B1904" t="str">
            <v>Espesante</v>
          </cell>
          <cell r="C1904" t="str">
            <v>kg</v>
          </cell>
          <cell r="D1904">
            <v>3081.92</v>
          </cell>
          <cell r="E1904">
            <v>2758.6206896551726</v>
          </cell>
          <cell r="F1904" t="str">
            <v>Según Presupuesto Oficial</v>
          </cell>
          <cell r="H1904">
            <v>2758.6206896551726</v>
          </cell>
          <cell r="I1904" t="str">
            <v>Según Presupuesto Oficial</v>
          </cell>
          <cell r="N1904">
            <v>0</v>
          </cell>
          <cell r="O1904" t="str">
            <v>NO EXISTE EN EL OFICIAL</v>
          </cell>
        </row>
        <row r="1905">
          <cell r="A1905">
            <v>1897</v>
          </cell>
          <cell r="B1905" t="str">
            <v>Etilen</v>
          </cell>
          <cell r="C1905" t="str">
            <v>Bot</v>
          </cell>
          <cell r="D1905">
            <v>7704.7999999999993</v>
          </cell>
          <cell r="E1905">
            <v>6896.5517241379312</v>
          </cell>
          <cell r="F1905" t="str">
            <v>Según Presupuesto Oficial</v>
          </cell>
          <cell r="H1905">
            <v>6896.5517241379312</v>
          </cell>
          <cell r="I1905" t="str">
            <v>Según Presupuesto Oficial</v>
          </cell>
          <cell r="N1905">
            <v>0</v>
          </cell>
          <cell r="O1905" t="str">
            <v>NO EXISTE EN EL OFICIAL</v>
          </cell>
        </row>
        <row r="1906">
          <cell r="A1906">
            <v>1898</v>
          </cell>
          <cell r="B1906" t="str">
            <v>Biopaint</v>
          </cell>
          <cell r="C1906" t="str">
            <v>Bot</v>
          </cell>
          <cell r="D1906">
            <v>28893</v>
          </cell>
          <cell r="E1906">
            <v>25862.068965517243</v>
          </cell>
          <cell r="F1906" t="str">
            <v>Según Presupuesto Oficial</v>
          </cell>
          <cell r="H1906">
            <v>25862.068965517243</v>
          </cell>
          <cell r="I1906" t="str">
            <v>Según Presupuesto Oficial</v>
          </cell>
          <cell r="N1906">
            <v>0</v>
          </cell>
          <cell r="O1906" t="str">
            <v>NO EXISTE EN EL OFICIAL</v>
          </cell>
        </row>
        <row r="1907">
          <cell r="A1907">
            <v>1899</v>
          </cell>
          <cell r="B1907" t="str">
            <v>Pintura epoxica</v>
          </cell>
          <cell r="C1907" t="str">
            <v>galón</v>
          </cell>
          <cell r="D1907">
            <v>86390.069999999978</v>
          </cell>
          <cell r="E1907">
            <v>77327.586206896551</v>
          </cell>
          <cell r="F1907" t="str">
            <v>Según Presupuesto Oficial</v>
          </cell>
          <cell r="H1907">
            <v>77327.586206896551</v>
          </cell>
          <cell r="I1907" t="str">
            <v>Según Presupuesto Oficial</v>
          </cell>
          <cell r="N1907">
            <v>0</v>
          </cell>
          <cell r="O1907" t="str">
            <v>NO EXISTE EN EL OFICIAL</v>
          </cell>
        </row>
        <row r="1908">
          <cell r="A1908">
            <v>1900</v>
          </cell>
          <cell r="B1908" t="str">
            <v>Catalizador</v>
          </cell>
          <cell r="C1908" t="str">
            <v>galón</v>
          </cell>
          <cell r="D1908">
            <v>27737.279999999999</v>
          </cell>
          <cell r="E1908">
            <v>24827.586206896554</v>
          </cell>
          <cell r="F1908" t="str">
            <v>Según Presupuesto Oficial</v>
          </cell>
          <cell r="H1908">
            <v>24827.586206896554</v>
          </cell>
          <cell r="I1908" t="str">
            <v>Según Presupuesto Oficial</v>
          </cell>
          <cell r="N1908">
            <v>0</v>
          </cell>
          <cell r="O1908" t="str">
            <v>NO EXISTE EN EL OFICIAL</v>
          </cell>
        </row>
        <row r="1909">
          <cell r="A1909">
            <v>1901</v>
          </cell>
          <cell r="B1909" t="str">
            <v xml:space="preserve">Disolvente </v>
          </cell>
          <cell r="C1909" t="str">
            <v>un</v>
          </cell>
          <cell r="D1909">
            <v>14735.429999999998</v>
          </cell>
          <cell r="E1909">
            <v>13189.655172413793</v>
          </cell>
          <cell r="F1909" t="str">
            <v>Según Presupuesto Oficial</v>
          </cell>
          <cell r="H1909">
            <v>13189.655172413793</v>
          </cell>
          <cell r="I1909" t="str">
            <v>Según Presupuesto Oficial</v>
          </cell>
          <cell r="N1909">
            <v>0</v>
          </cell>
          <cell r="O1909" t="str">
            <v>NO EXISTE EN EL OFICIAL</v>
          </cell>
        </row>
        <row r="1910">
          <cell r="A1910">
            <v>1902</v>
          </cell>
          <cell r="B1910" t="str">
            <v>Thiner Pintuco</v>
          </cell>
          <cell r="C1910" t="str">
            <v>galón</v>
          </cell>
          <cell r="D1910">
            <v>10594.1</v>
          </cell>
          <cell r="E1910">
            <v>9482.7586206896558</v>
          </cell>
          <cell r="F1910" t="str">
            <v>Según Presupuesto Oficial</v>
          </cell>
          <cell r="H1910">
            <v>9482.7586206896558</v>
          </cell>
          <cell r="I1910" t="str">
            <v>Según Presupuesto Oficial</v>
          </cell>
          <cell r="N1910">
            <v>0</v>
          </cell>
          <cell r="O1910" t="str">
            <v>NO EXISTE EN EL OFICIAL</v>
          </cell>
        </row>
        <row r="1911">
          <cell r="A1911">
            <v>1903</v>
          </cell>
          <cell r="B1911" t="str">
            <v>Cedro Caqueta Pieza Bogotá</v>
          </cell>
          <cell r="C1911" t="str">
            <v>un</v>
          </cell>
          <cell r="D1911">
            <v>46865.255003999991</v>
          </cell>
          <cell r="E1911">
            <v>41949</v>
          </cell>
          <cell r="F1911" t="str">
            <v>Según Presupuesto Oficial</v>
          </cell>
          <cell r="H1911">
            <v>41949</v>
          </cell>
          <cell r="I1911" t="str">
            <v>Según Presupuesto Oficial</v>
          </cell>
          <cell r="N1911">
            <v>0</v>
          </cell>
          <cell r="O1911" t="str">
            <v>NO EXISTE EN EL OFICIAL</v>
          </cell>
        </row>
        <row r="1912">
          <cell r="A1912">
            <v>1904</v>
          </cell>
          <cell r="B1912" t="str">
            <v>Bisagra Cobrizada pesada</v>
          </cell>
          <cell r="C1912" t="str">
            <v>un</v>
          </cell>
          <cell r="D1912">
            <v>2215.13</v>
          </cell>
          <cell r="E1912">
            <v>1982.7586206896553</v>
          </cell>
          <cell r="F1912" t="str">
            <v>Según Presupuesto Oficial</v>
          </cell>
          <cell r="H1912">
            <v>1982.7586206896553</v>
          </cell>
          <cell r="I1912" t="str">
            <v>Según Presupuesto Oficial</v>
          </cell>
          <cell r="N1912">
            <v>0</v>
          </cell>
          <cell r="O1912" t="str">
            <v>NO EXISTE EN EL OFICIAL</v>
          </cell>
        </row>
        <row r="1913">
          <cell r="A1913">
            <v>1905</v>
          </cell>
          <cell r="B1913" t="str">
            <v>Tornillo para madera 2" x 12"</v>
          </cell>
          <cell r="C1913" t="str">
            <v>un</v>
          </cell>
          <cell r="D1913">
            <v>260.03699999999998</v>
          </cell>
          <cell r="E1913">
            <v>232.75862068965517</v>
          </cell>
          <cell r="F1913" t="str">
            <v>Según Presupuesto Oficial</v>
          </cell>
          <cell r="H1913">
            <v>232.75862068965517</v>
          </cell>
          <cell r="I1913" t="str">
            <v>Según Presupuesto Oficial</v>
          </cell>
          <cell r="N1913">
            <v>0</v>
          </cell>
          <cell r="O1913" t="str">
            <v>NO EXISTE EN EL OFICIAL</v>
          </cell>
        </row>
        <row r="1914">
          <cell r="A1914">
            <v>1906</v>
          </cell>
          <cell r="B1914" t="str">
            <v>Triplex Pizano (2.44 x 1.22) 4 mm</v>
          </cell>
          <cell r="C1914" t="str">
            <v>un</v>
          </cell>
          <cell r="D1914">
            <v>26003.699999999997</v>
          </cell>
          <cell r="E1914">
            <v>23275.862068965518</v>
          </cell>
          <cell r="F1914" t="str">
            <v>Según Presupuesto Oficial</v>
          </cell>
          <cell r="H1914">
            <v>23275.862068965518</v>
          </cell>
          <cell r="I1914" t="str">
            <v>Según Presupuesto Oficial</v>
          </cell>
          <cell r="N1914">
            <v>0</v>
          </cell>
          <cell r="O1914" t="str">
            <v>NO EXISTE EN EL OFICIAL</v>
          </cell>
        </row>
        <row r="1915">
          <cell r="A1915">
            <v>1907</v>
          </cell>
          <cell r="B1915" t="str">
            <v>Cerradura Safe Alcoba</v>
          </cell>
          <cell r="C1915" t="str">
            <v>un</v>
          </cell>
          <cell r="D1915">
            <v>20225.099999999999</v>
          </cell>
          <cell r="E1915">
            <v>18103.448275862069</v>
          </cell>
          <cell r="F1915" t="str">
            <v>Según Presupuesto Oficial</v>
          </cell>
          <cell r="H1915">
            <v>18103.448275862069</v>
          </cell>
          <cell r="I1915" t="str">
            <v>Según Presupuesto Oficial</v>
          </cell>
          <cell r="N1915">
            <v>0</v>
          </cell>
          <cell r="O1915" t="str">
            <v>NO EXISTE EN EL OFICIAL</v>
          </cell>
        </row>
        <row r="1916">
          <cell r="A1916">
            <v>1908</v>
          </cell>
          <cell r="B1916" t="str">
            <v>Cerradura Safe Bano</v>
          </cell>
          <cell r="C1916" t="str">
            <v>un</v>
          </cell>
          <cell r="D1916">
            <v>20225.099999999999</v>
          </cell>
          <cell r="E1916">
            <v>18103.448275862069</v>
          </cell>
          <cell r="F1916" t="str">
            <v>Según Presupuesto Oficial</v>
          </cell>
          <cell r="H1916">
            <v>18103.448275862069</v>
          </cell>
          <cell r="I1916" t="str">
            <v>Según Presupuesto Oficial</v>
          </cell>
          <cell r="N1916">
            <v>0</v>
          </cell>
          <cell r="O1916" t="str">
            <v>NO EXISTE EN EL OFICIAL</v>
          </cell>
        </row>
        <row r="1917">
          <cell r="A1917">
            <v>1909</v>
          </cell>
          <cell r="B1917" t="str">
            <v>Mástil 12m</v>
          </cell>
          <cell r="C1917" t="str">
            <v>un</v>
          </cell>
          <cell r="D1917">
            <v>886052</v>
          </cell>
          <cell r="E1917">
            <v>793103.44827586215</v>
          </cell>
          <cell r="F1917" t="str">
            <v>Según Presupuesto Oficial</v>
          </cell>
          <cell r="H1917">
            <v>793103.44827586215</v>
          </cell>
          <cell r="I1917" t="str">
            <v>Según Presupuesto Oficial</v>
          </cell>
          <cell r="N1917">
            <v>0</v>
          </cell>
          <cell r="O1917" t="str">
            <v>NO EXISTE EN EL OFICIAL</v>
          </cell>
        </row>
        <row r="1918">
          <cell r="A1918">
            <v>1910</v>
          </cell>
          <cell r="B1918" t="str">
            <v>Mástil 9m</v>
          </cell>
          <cell r="C1918" t="str">
            <v>un</v>
          </cell>
          <cell r="D1918">
            <v>731956</v>
          </cell>
          <cell r="E1918">
            <v>655172.41379310354</v>
          </cell>
          <cell r="F1918" t="str">
            <v>Según Presupuesto Oficial</v>
          </cell>
          <cell r="H1918">
            <v>655172.41379310354</v>
          </cell>
          <cell r="I1918" t="str">
            <v>Según Presupuesto Oficial</v>
          </cell>
          <cell r="N1918">
            <v>0</v>
          </cell>
          <cell r="O1918" t="str">
            <v>NO EXISTE EN EL OFICIAL</v>
          </cell>
        </row>
        <row r="1919">
          <cell r="A1919">
            <v>1911</v>
          </cell>
          <cell r="B1919" t="str">
            <v>Luminaria Na 250 W cerrada</v>
          </cell>
          <cell r="C1919" t="str">
            <v>un</v>
          </cell>
          <cell r="D1919">
            <v>330343.3</v>
          </cell>
          <cell r="E1919">
            <v>295689.6551724138</v>
          </cell>
          <cell r="F1919" t="str">
            <v>Según Presupuesto Oficial</v>
          </cell>
          <cell r="H1919">
            <v>295689.6551724138</v>
          </cell>
          <cell r="I1919" t="str">
            <v>Según Presupuesto Oficial</v>
          </cell>
          <cell r="N1919">
            <v>0</v>
          </cell>
          <cell r="O1919" t="str">
            <v>NO EXISTE EN EL OFICIAL</v>
          </cell>
        </row>
        <row r="1920">
          <cell r="A1920">
            <v>1912</v>
          </cell>
          <cell r="B1920" t="str">
            <v>Brazo tubo galv. 1"x1.5mts</v>
          </cell>
          <cell r="C1920" t="str">
            <v>un</v>
          </cell>
          <cell r="D1920">
            <v>17335.8</v>
          </cell>
          <cell r="E1920">
            <v>15517.241379310346</v>
          </cell>
          <cell r="F1920" t="str">
            <v>Según Presupuesto Oficial</v>
          </cell>
          <cell r="H1920">
            <v>15517.241379310346</v>
          </cell>
          <cell r="I1920" t="str">
            <v>Según Presupuesto Oficial</v>
          </cell>
          <cell r="N1920">
            <v>0</v>
          </cell>
          <cell r="O1920" t="str">
            <v>NO EXISTE EN EL OFICIAL</v>
          </cell>
        </row>
        <row r="1921">
          <cell r="A1921">
            <v>1913</v>
          </cell>
          <cell r="B1921" t="str">
            <v>Bombillo 250 W tubular</v>
          </cell>
          <cell r="C1921" t="str">
            <v>un</v>
          </cell>
          <cell r="D1921">
            <v>26581.559999999998</v>
          </cell>
          <cell r="E1921">
            <v>23793.103448275862</v>
          </cell>
          <cell r="F1921" t="str">
            <v>Según Presupuesto Oficial</v>
          </cell>
          <cell r="H1921">
            <v>23793.103448275862</v>
          </cell>
          <cell r="I1921" t="str">
            <v>Según Presupuesto Oficial</v>
          </cell>
          <cell r="N1921">
            <v>0</v>
          </cell>
          <cell r="O1921" t="str">
            <v>NO EXISTE EN EL OFICIAL</v>
          </cell>
        </row>
        <row r="1922">
          <cell r="A1922">
            <v>1914</v>
          </cell>
          <cell r="B1922" t="str">
            <v>Alambre THW # 14</v>
          </cell>
          <cell r="C1922" t="str">
            <v>m</v>
          </cell>
          <cell r="D1922">
            <v>240.77499999999998</v>
          </cell>
          <cell r="E1922">
            <v>215.51724137931035</v>
          </cell>
          <cell r="F1922" t="str">
            <v>Según Presupuesto Oficial</v>
          </cell>
          <cell r="H1922">
            <v>215.51724137931035</v>
          </cell>
          <cell r="I1922" t="str">
            <v>Según Presupuesto Oficial</v>
          </cell>
          <cell r="N1922">
            <v>0</v>
          </cell>
          <cell r="O1922" t="str">
            <v>NO EXISTE EN EL OFICIAL</v>
          </cell>
        </row>
        <row r="1923">
          <cell r="A1923">
            <v>1915</v>
          </cell>
          <cell r="B1923" t="str">
            <v>Fotocelda</v>
          </cell>
          <cell r="C1923" t="str">
            <v>un</v>
          </cell>
          <cell r="D1923">
            <v>24077.5</v>
          </cell>
          <cell r="E1923">
            <v>21551.724137931036</v>
          </cell>
          <cell r="F1923" t="str">
            <v>Según Presupuesto Oficial</v>
          </cell>
          <cell r="H1923">
            <v>21551.724137931036</v>
          </cell>
          <cell r="I1923" t="str">
            <v>Según Presupuesto Oficial</v>
          </cell>
          <cell r="N1923">
            <v>0</v>
          </cell>
          <cell r="O1923" t="str">
            <v>NO EXISTE EN EL OFICIAL</v>
          </cell>
        </row>
        <row r="1924">
          <cell r="A1924">
            <v>1916</v>
          </cell>
          <cell r="B1924" t="str">
            <v>Luminaria Na 150 W cerrada</v>
          </cell>
          <cell r="C1924" t="str">
            <v>un</v>
          </cell>
          <cell r="D1924">
            <v>221127.75999999998</v>
          </cell>
          <cell r="E1924">
            <v>197931.03448275864</v>
          </cell>
          <cell r="F1924" t="str">
            <v>Según Presupuesto Oficial</v>
          </cell>
          <cell r="H1924">
            <v>197931.03448275864</v>
          </cell>
          <cell r="I1924" t="str">
            <v>Según Presupuesto Oficial</v>
          </cell>
          <cell r="N1924">
            <v>0</v>
          </cell>
          <cell r="O1924" t="str">
            <v>NO EXISTE EN EL OFICIAL</v>
          </cell>
        </row>
        <row r="1925">
          <cell r="A1925">
            <v>1917</v>
          </cell>
          <cell r="B1925" t="str">
            <v>Bombillo 150 W tubular</v>
          </cell>
          <cell r="C1925" t="str">
            <v>un</v>
          </cell>
          <cell r="D1925">
            <v>25040.600000000002</v>
          </cell>
          <cell r="E1925">
            <v>22413.793103448279</v>
          </cell>
          <cell r="F1925" t="str">
            <v>Según Presupuesto Oficial</v>
          </cell>
          <cell r="H1925">
            <v>22413.793103448279</v>
          </cell>
          <cell r="I1925" t="str">
            <v>Según Presupuesto Oficial</v>
          </cell>
          <cell r="N1925">
            <v>0</v>
          </cell>
          <cell r="O1925" t="str">
            <v>NO EXISTE EN EL OFICIAL</v>
          </cell>
        </row>
        <row r="1926">
          <cell r="A1926">
            <v>1918</v>
          </cell>
          <cell r="B1926" t="str">
            <v>Ladrillo tolete recocido</v>
          </cell>
          <cell r="C1926" t="str">
            <v>un</v>
          </cell>
          <cell r="D1926">
            <v>231.14399999999998</v>
          </cell>
          <cell r="E1926">
            <v>206.89655172413794</v>
          </cell>
          <cell r="F1926" t="str">
            <v>Según Presupuesto Oficial</v>
          </cell>
          <cell r="H1926">
            <v>206.89655172413794</v>
          </cell>
          <cell r="I1926" t="str">
            <v>Según Presupuesto Oficial</v>
          </cell>
          <cell r="N1926">
            <v>0</v>
          </cell>
          <cell r="O1926" t="str">
            <v>NO EXISTE EN EL OFICIAL</v>
          </cell>
        </row>
        <row r="1927">
          <cell r="A1927">
            <v>1919</v>
          </cell>
          <cell r="B1927" t="str">
            <v>Platina 2 1/2 x 1/4</v>
          </cell>
          <cell r="C1927" t="str">
            <v>un</v>
          </cell>
          <cell r="D1927">
            <v>3638.5917999999997</v>
          </cell>
          <cell r="E1927">
            <v>3256.8965517241381</v>
          </cell>
          <cell r="F1927" t="str">
            <v>Según Presupuesto Oficial</v>
          </cell>
          <cell r="H1927">
            <v>3256.8965517241381</v>
          </cell>
          <cell r="I1927" t="str">
            <v>Según Presupuesto Oficial</v>
          </cell>
          <cell r="N1927">
            <v>0</v>
          </cell>
          <cell r="O1927" t="str">
            <v>NO EXISTE EN EL OFICIAL</v>
          </cell>
        </row>
        <row r="1928">
          <cell r="A1928">
            <v>1920</v>
          </cell>
          <cell r="B1928" t="str">
            <v>Recebo</v>
          </cell>
          <cell r="C1928" t="str">
            <v>m3</v>
          </cell>
          <cell r="D1928">
            <v>7704.7999999999993</v>
          </cell>
          <cell r="E1928">
            <v>6896.5517241379312</v>
          </cell>
          <cell r="F1928" t="str">
            <v>Según Presupuesto Oficial</v>
          </cell>
          <cell r="H1928">
            <v>6896.5517241379312</v>
          </cell>
          <cell r="I1928" t="str">
            <v>Según Presupuesto Oficial</v>
          </cell>
          <cell r="N1928">
            <v>0</v>
          </cell>
          <cell r="O1928" t="str">
            <v>NO EXISTE EN EL OFICIAL</v>
          </cell>
        </row>
        <row r="1929">
          <cell r="A1929">
            <v>1921</v>
          </cell>
          <cell r="B1929" t="str">
            <v>Grava de 1"</v>
          </cell>
          <cell r="C1929" t="str">
            <v>m3</v>
          </cell>
          <cell r="D1929">
            <v>25040.600000000002</v>
          </cell>
          <cell r="E1929">
            <v>22413.793103448279</v>
          </cell>
          <cell r="F1929" t="str">
            <v>Según Presupuesto Oficial</v>
          </cell>
          <cell r="H1929">
            <v>22413.793103448279</v>
          </cell>
          <cell r="I1929" t="str">
            <v>Según Presupuesto Oficial</v>
          </cell>
          <cell r="N1929">
            <v>0</v>
          </cell>
          <cell r="O1929" t="str">
            <v>NO EXISTE EN EL OFICIAL</v>
          </cell>
        </row>
        <row r="1930">
          <cell r="A1930">
            <v>1922</v>
          </cell>
          <cell r="B1930" t="str">
            <v>Poste de 12 m x 510 Kg</v>
          </cell>
          <cell r="C1930" t="str">
            <v>un</v>
          </cell>
          <cell r="D1930">
            <v>480394.28</v>
          </cell>
          <cell r="E1930">
            <v>430000.00000000006</v>
          </cell>
          <cell r="F1930" t="str">
            <v>Según Presupuesto Oficial</v>
          </cell>
          <cell r="G1930">
            <v>498800</v>
          </cell>
          <cell r="H1930">
            <v>430000.00000000006</v>
          </cell>
          <cell r="I1930" t="str">
            <v>Según Presupuesto Oficial</v>
          </cell>
          <cell r="N1930">
            <v>18405.719999999972</v>
          </cell>
          <cell r="O1930" t="str">
            <v>OK</v>
          </cell>
        </row>
        <row r="1931">
          <cell r="A1931">
            <v>1923</v>
          </cell>
          <cell r="B1931" t="str">
            <v>Cable XLP 15 KV #2 polar 100%</v>
          </cell>
          <cell r="C1931" t="str">
            <v>ml</v>
          </cell>
          <cell r="D1931">
            <v>16950.559999999998</v>
          </cell>
          <cell r="E1931">
            <v>15172.413793103449</v>
          </cell>
          <cell r="F1931" t="str">
            <v>Según Presupuesto Oficial</v>
          </cell>
          <cell r="G1931">
            <v>17600</v>
          </cell>
          <cell r="H1931">
            <v>15172.413793103449</v>
          </cell>
          <cell r="I1931" t="str">
            <v>Según Presupuesto Oficial</v>
          </cell>
          <cell r="N1931">
            <v>649.44000000000233</v>
          </cell>
          <cell r="O1931" t="str">
            <v>OK</v>
          </cell>
        </row>
        <row r="1932">
          <cell r="A1932">
            <v>1924</v>
          </cell>
          <cell r="B1932" t="str">
            <v>Accesorios acom. Media tensión 13.2 KV</v>
          </cell>
          <cell r="C1932" t="str">
            <v>Goblal</v>
          </cell>
          <cell r="D1932">
            <v>2407.75</v>
          </cell>
          <cell r="E1932">
            <v>2155.1724137931037</v>
          </cell>
          <cell r="F1932" t="str">
            <v>Según Presupuesto Oficial</v>
          </cell>
          <cell r="G1932">
            <v>2500</v>
          </cell>
          <cell r="H1932">
            <v>2155.1724137931037</v>
          </cell>
          <cell r="I1932" t="str">
            <v>Según Presupuesto Oficial</v>
          </cell>
          <cell r="N1932">
            <v>92.25</v>
          </cell>
          <cell r="O1932" t="str">
            <v>OK</v>
          </cell>
        </row>
        <row r="1933">
          <cell r="A1933">
            <v>1925</v>
          </cell>
          <cell r="B1933" t="str">
            <v>Alambre THW No. 2/0 AWG</v>
          </cell>
          <cell r="C1933" t="str">
            <v>ML</v>
          </cell>
          <cell r="D1933">
            <v>12258.336799999999</v>
          </cell>
          <cell r="E1933">
            <v>10972.413793103449</v>
          </cell>
          <cell r="F1933" t="str">
            <v>Según Presupuesto Oficial</v>
          </cell>
          <cell r="G1933">
            <v>12728</v>
          </cell>
          <cell r="H1933">
            <v>10972.413793103449</v>
          </cell>
          <cell r="I1933" t="str">
            <v>Según Presupuesto Oficial</v>
          </cell>
          <cell r="N1933">
            <v>469.66320000000087</v>
          </cell>
          <cell r="O1933" t="str">
            <v>OK</v>
          </cell>
        </row>
        <row r="1934">
          <cell r="A1934">
            <v>1926</v>
          </cell>
          <cell r="B1934" t="str">
            <v>Alambre THW No 1/0 AWG</v>
          </cell>
          <cell r="C1934" t="str">
            <v>ML</v>
          </cell>
          <cell r="D1934">
            <v>8475.2799999999988</v>
          </cell>
          <cell r="E1934">
            <v>7586.2068965517246</v>
          </cell>
          <cell r="F1934" t="str">
            <v>Según Presupuesto Oficial</v>
          </cell>
          <cell r="G1934">
            <v>8800</v>
          </cell>
          <cell r="H1934">
            <v>7586.2068965517246</v>
          </cell>
          <cell r="I1934" t="str">
            <v>Según Presupuesto Oficial</v>
          </cell>
          <cell r="N1934">
            <v>324.72000000000116</v>
          </cell>
          <cell r="O1934" t="str">
            <v>OK</v>
          </cell>
        </row>
        <row r="1935">
          <cell r="A1935">
            <v>1927</v>
          </cell>
          <cell r="B1935" t="str">
            <v>Accesorios PVC 11/2"</v>
          </cell>
          <cell r="C1935" t="str">
            <v>GB</v>
          </cell>
          <cell r="D1935">
            <v>2889.2999999999997</v>
          </cell>
          <cell r="E1935">
            <v>2586.2068965517242</v>
          </cell>
          <cell r="F1935" t="str">
            <v>Según Presupuesto Oficial</v>
          </cell>
          <cell r="G1935">
            <v>3000</v>
          </cell>
          <cell r="H1935">
            <v>2586.2068965517242</v>
          </cell>
          <cell r="I1935" t="str">
            <v>Según Presupuesto Oficial</v>
          </cell>
          <cell r="N1935">
            <v>110.70000000000027</v>
          </cell>
          <cell r="O1935" t="str">
            <v>OK</v>
          </cell>
        </row>
        <row r="1936">
          <cell r="A1936">
            <v>1928</v>
          </cell>
          <cell r="B1936" t="str">
            <v>Tubo PVC 11/4"</v>
          </cell>
          <cell r="C1936" t="str">
            <v>ML</v>
          </cell>
          <cell r="D1936">
            <v>2921.0823000000005</v>
          </cell>
          <cell r="E1936">
            <v>2614.6551724137935</v>
          </cell>
          <cell r="F1936" t="str">
            <v>Según Presupuesto Oficial</v>
          </cell>
          <cell r="G1936">
            <v>3033</v>
          </cell>
          <cell r="H1936">
            <v>2614.6551724137935</v>
          </cell>
          <cell r="I1936" t="str">
            <v>Según Presupuesto Oficial</v>
          </cell>
          <cell r="N1936">
            <v>111.91769999999951</v>
          </cell>
          <cell r="O1936" t="str">
            <v>OK</v>
          </cell>
        </row>
        <row r="1937">
          <cell r="A1937">
            <v>1929</v>
          </cell>
          <cell r="B1937" t="str">
            <v>Alambre THW No. 2 AWG</v>
          </cell>
          <cell r="C1937" t="str">
            <v>ML</v>
          </cell>
          <cell r="D1937">
            <v>11985.278687999999</v>
          </cell>
          <cell r="E1937">
            <v>10728</v>
          </cell>
          <cell r="F1937" t="str">
            <v>Según Presupuesto Oficial</v>
          </cell>
          <cell r="G1937">
            <v>5800</v>
          </cell>
          <cell r="H1937">
            <v>10728</v>
          </cell>
          <cell r="I1937" t="str">
            <v>Según Presupuesto Oficial</v>
          </cell>
          <cell r="N1937">
            <v>-6185.2786879999985</v>
          </cell>
          <cell r="O1937" t="str">
            <v>BUSCAR UN MEJOR PRECIO</v>
          </cell>
        </row>
        <row r="1938">
          <cell r="A1938">
            <v>1930</v>
          </cell>
          <cell r="B1938" t="str">
            <v>Accesorios PVC 11/4"</v>
          </cell>
          <cell r="C1938" t="str">
            <v>GB</v>
          </cell>
          <cell r="D1938">
            <v>2407.75</v>
          </cell>
          <cell r="E1938">
            <v>2155.1724137931037</v>
          </cell>
          <cell r="F1938" t="str">
            <v>Según Presupuesto Oficial</v>
          </cell>
          <cell r="G1938">
            <v>2500</v>
          </cell>
          <cell r="H1938">
            <v>2155.1724137931037</v>
          </cell>
          <cell r="I1938" t="str">
            <v>Según Presupuesto Oficial</v>
          </cell>
          <cell r="N1938">
            <v>92.25</v>
          </cell>
          <cell r="O1938" t="str">
            <v>OK</v>
          </cell>
        </row>
        <row r="1939">
          <cell r="A1939">
            <v>1931</v>
          </cell>
          <cell r="B1939" t="str">
            <v>Alambre THW No. 4 AWG</v>
          </cell>
          <cell r="C1939" t="str">
            <v>ML</v>
          </cell>
          <cell r="D1939">
            <v>18433.734</v>
          </cell>
          <cell r="E1939">
            <v>16500</v>
          </cell>
          <cell r="F1939" t="str">
            <v>Según Presupuesto Oficial</v>
          </cell>
          <cell r="G1939">
            <v>3200</v>
          </cell>
          <cell r="H1939">
            <v>16500</v>
          </cell>
          <cell r="I1939" t="str">
            <v>Según Presupuesto Oficial</v>
          </cell>
          <cell r="N1939">
            <v>-15233.734</v>
          </cell>
          <cell r="O1939" t="str">
            <v>BUSCAR UN MEJOR PRECIO</v>
          </cell>
        </row>
        <row r="1940">
          <cell r="A1940">
            <v>1932</v>
          </cell>
          <cell r="B1940" t="str">
            <v>Alambre THW No. 6 AWG</v>
          </cell>
          <cell r="C1940" t="str">
            <v>ML</v>
          </cell>
          <cell r="D1940">
            <v>1733.58</v>
          </cell>
          <cell r="E1940">
            <v>1551.7241379310346</v>
          </cell>
          <cell r="F1940" t="str">
            <v>Según Presupuesto Oficial</v>
          </cell>
          <cell r="G1940">
            <v>1800</v>
          </cell>
          <cell r="H1940">
            <v>1551.7241379310346</v>
          </cell>
          <cell r="I1940" t="str">
            <v>Según Presupuesto Oficial</v>
          </cell>
          <cell r="N1940">
            <v>66.420000000000073</v>
          </cell>
          <cell r="O1940" t="str">
            <v>OK</v>
          </cell>
        </row>
        <row r="1941">
          <cell r="A1941">
            <v>1933</v>
          </cell>
          <cell r="B1941" t="str">
            <v>Tubo PVC 1"</v>
          </cell>
          <cell r="C1941" t="str">
            <v>ML</v>
          </cell>
          <cell r="D1941">
            <v>2054.2923000000001</v>
          </cell>
          <cell r="E1941">
            <v>1838.793103448276</v>
          </cell>
          <cell r="F1941" t="str">
            <v>Según Presupuesto Oficial</v>
          </cell>
          <cell r="G1941">
            <v>2133</v>
          </cell>
          <cell r="H1941">
            <v>1838.793103448276</v>
          </cell>
          <cell r="I1941" t="str">
            <v>Según Presupuesto Oficial</v>
          </cell>
          <cell r="N1941">
            <v>78.707699999999932</v>
          </cell>
          <cell r="O1941" t="str">
            <v>OK</v>
          </cell>
        </row>
        <row r="1942">
          <cell r="A1942">
            <v>1934</v>
          </cell>
          <cell r="B1942" t="str">
            <v>Accesorios PVC 1 "</v>
          </cell>
          <cell r="C1942" t="str">
            <v>GB</v>
          </cell>
          <cell r="D1942">
            <v>1444.6499999999999</v>
          </cell>
          <cell r="E1942">
            <v>1293.1034482758621</v>
          </cell>
          <cell r="F1942" t="str">
            <v>Según Presupuesto Oficial</v>
          </cell>
          <cell r="G1942">
            <v>1500</v>
          </cell>
          <cell r="H1942">
            <v>1293.1034482758621</v>
          </cell>
          <cell r="I1942" t="str">
            <v>Según Presupuesto Oficial</v>
          </cell>
          <cell r="N1942">
            <v>55.350000000000136</v>
          </cell>
          <cell r="O1942" t="str">
            <v>OK</v>
          </cell>
        </row>
        <row r="1943">
          <cell r="A1943">
            <v>1935</v>
          </cell>
          <cell r="B1943" t="str">
            <v>Tubo PVC 3/4"</v>
          </cell>
          <cell r="C1943" t="str">
            <v>ML</v>
          </cell>
          <cell r="D1943">
            <v>1123.610246</v>
          </cell>
          <cell r="E1943">
            <v>1005.741379310345</v>
          </cell>
          <cell r="F1943" t="str">
            <v>Según Presupuesto Oficial</v>
          </cell>
          <cell r="G1943">
            <v>1166.6600000000001</v>
          </cell>
          <cell r="H1943">
            <v>1005.741379310345</v>
          </cell>
          <cell r="I1943" t="str">
            <v>Según Presupuesto Oficial</v>
          </cell>
          <cell r="N1943">
            <v>43.049754000000121</v>
          </cell>
          <cell r="O1943" t="str">
            <v>OK</v>
          </cell>
        </row>
        <row r="1944">
          <cell r="A1944">
            <v>1936</v>
          </cell>
          <cell r="B1944" t="str">
            <v>Alambre THW No. 10 AWG</v>
          </cell>
          <cell r="C1944" t="str">
            <v>ML</v>
          </cell>
          <cell r="D1944">
            <v>481.54999999999995</v>
          </cell>
          <cell r="E1944">
            <v>431.0344827586207</v>
          </cell>
          <cell r="F1944" t="str">
            <v>Según Presupuesto Oficial</v>
          </cell>
          <cell r="G1944">
            <v>500</v>
          </cell>
          <cell r="H1944">
            <v>431.0344827586207</v>
          </cell>
          <cell r="I1944" t="str">
            <v>Según Presupuesto Oficial</v>
          </cell>
          <cell r="N1944">
            <v>18.450000000000045</v>
          </cell>
          <cell r="O1944" t="str">
            <v>OK</v>
          </cell>
        </row>
        <row r="1945">
          <cell r="A1945">
            <v>1937</v>
          </cell>
          <cell r="B1945" t="str">
            <v>Alambre THW No. 12 AWG</v>
          </cell>
          <cell r="C1945" t="str">
            <v>ML</v>
          </cell>
          <cell r="D1945">
            <v>385.24</v>
          </cell>
          <cell r="E1945">
            <v>344.82758620689657</v>
          </cell>
          <cell r="F1945" t="str">
            <v>Según Presupuesto Oficial</v>
          </cell>
          <cell r="G1945">
            <v>400</v>
          </cell>
          <cell r="H1945">
            <v>344.82758620689657</v>
          </cell>
          <cell r="I1945" t="str">
            <v>Según Presupuesto Oficial</v>
          </cell>
          <cell r="N1945">
            <v>14.759999999999991</v>
          </cell>
          <cell r="O1945" t="str">
            <v>OK</v>
          </cell>
        </row>
        <row r="1946">
          <cell r="A1946">
            <v>1938</v>
          </cell>
          <cell r="B1946" t="str">
            <v>Bentonita</v>
          </cell>
          <cell r="C1946" t="str">
            <v>Bto</v>
          </cell>
          <cell r="D1946">
            <v>77048</v>
          </cell>
          <cell r="E1946">
            <v>68965.517241379319</v>
          </cell>
          <cell r="F1946" t="str">
            <v>Según Presupuesto Oficial</v>
          </cell>
          <cell r="G1946">
            <v>80000</v>
          </cell>
          <cell r="H1946">
            <v>68965.517241379319</v>
          </cell>
          <cell r="I1946" t="str">
            <v>Según Presupuesto Oficial</v>
          </cell>
          <cell r="N1946">
            <v>2952</v>
          </cell>
          <cell r="O1946" t="str">
            <v>OK</v>
          </cell>
        </row>
        <row r="1947">
          <cell r="A1947">
            <v>1939</v>
          </cell>
          <cell r="B1947" t="str">
            <v>Soldadura cadwell</v>
          </cell>
          <cell r="C1947" t="str">
            <v>UNID</v>
          </cell>
          <cell r="D1947">
            <v>26966.799999999999</v>
          </cell>
          <cell r="E1947">
            <v>24137.931034482761</v>
          </cell>
          <cell r="F1947" t="str">
            <v>Según Presupuesto Oficial</v>
          </cell>
          <cell r="G1947">
            <v>28000</v>
          </cell>
          <cell r="H1947">
            <v>24137.931034482761</v>
          </cell>
          <cell r="I1947" t="str">
            <v>Según Presupuesto Oficial</v>
          </cell>
          <cell r="N1947">
            <v>1033.2000000000007</v>
          </cell>
          <cell r="O1947" t="str">
            <v>OK</v>
          </cell>
        </row>
        <row r="1948">
          <cell r="A1948">
            <v>1940</v>
          </cell>
          <cell r="B1948" t="str">
            <v>Cable de cobre desnudo No. 4</v>
          </cell>
          <cell r="C1948" t="str">
            <v>Ml</v>
          </cell>
          <cell r="D1948">
            <v>3659.78</v>
          </cell>
          <cell r="E1948">
            <v>3275.8620689655177</v>
          </cell>
          <cell r="F1948" t="str">
            <v>Según Presupuesto Oficial</v>
          </cell>
          <cell r="G1948">
            <v>3800</v>
          </cell>
          <cell r="H1948">
            <v>3275.8620689655177</v>
          </cell>
          <cell r="I1948" t="str">
            <v>Según Presupuesto Oficial</v>
          </cell>
          <cell r="N1948">
            <v>140.2199999999998</v>
          </cell>
          <cell r="O1948" t="str">
            <v>OK</v>
          </cell>
        </row>
        <row r="1949">
          <cell r="A1949">
            <v>1941</v>
          </cell>
          <cell r="B1949" t="str">
            <v>Cable de cobre desnudo No. 2/0</v>
          </cell>
          <cell r="C1949" t="str">
            <v>Ml</v>
          </cell>
          <cell r="D1949">
            <v>9149.4499999999989</v>
          </cell>
          <cell r="E1949">
            <v>8189.6551724137935</v>
          </cell>
          <cell r="F1949" t="str">
            <v>Según Presupuesto Oficial</v>
          </cell>
          <cell r="G1949">
            <v>9500</v>
          </cell>
          <cell r="H1949">
            <v>8189.6551724137935</v>
          </cell>
          <cell r="I1949" t="str">
            <v>Según Presupuesto Oficial</v>
          </cell>
          <cell r="N1949">
            <v>350.55000000000109</v>
          </cell>
          <cell r="O1949" t="str">
            <v>OK</v>
          </cell>
        </row>
        <row r="1950">
          <cell r="A1950">
            <v>1942</v>
          </cell>
          <cell r="B1950" t="str">
            <v>Tubo conduit metálico de 3"x 6 mts</v>
          </cell>
          <cell r="C1950" t="str">
            <v>ML</v>
          </cell>
          <cell r="D1950">
            <v>15409.599999999999</v>
          </cell>
          <cell r="E1950">
            <v>13793.103448275862</v>
          </cell>
          <cell r="F1950" t="str">
            <v>Según Presupuesto Oficial</v>
          </cell>
          <cell r="G1950">
            <v>16000</v>
          </cell>
          <cell r="H1950">
            <v>13793.103448275862</v>
          </cell>
          <cell r="I1950" t="str">
            <v>Según Presupuesto Oficial</v>
          </cell>
          <cell r="N1950">
            <v>590.40000000000146</v>
          </cell>
          <cell r="O1950" t="str">
            <v>OK</v>
          </cell>
        </row>
        <row r="1951">
          <cell r="A1951">
            <v>1943</v>
          </cell>
          <cell r="B1951" t="str">
            <v>Capacete de 3"</v>
          </cell>
          <cell r="C1951" t="str">
            <v>UNID</v>
          </cell>
          <cell r="D1951">
            <v>4333.95</v>
          </cell>
          <cell r="E1951">
            <v>3879.3103448275865</v>
          </cell>
          <cell r="F1951" t="str">
            <v>Según Presupuesto Oficial</v>
          </cell>
          <cell r="G1951">
            <v>4500</v>
          </cell>
          <cell r="H1951">
            <v>3879.3103448275865</v>
          </cell>
          <cell r="I1951" t="str">
            <v>Según Presupuesto Oficial</v>
          </cell>
          <cell r="N1951">
            <v>166.05000000000018</v>
          </cell>
          <cell r="O1951" t="str">
            <v>OK</v>
          </cell>
        </row>
        <row r="1952">
          <cell r="A1952">
            <v>1944</v>
          </cell>
          <cell r="B1952" t="str">
            <v>Accesorios conduit 3 "</v>
          </cell>
          <cell r="C1952" t="str">
            <v>UNID</v>
          </cell>
          <cell r="D1952">
            <v>16372.699999999999</v>
          </cell>
          <cell r="E1952">
            <v>14655.172413793105</v>
          </cell>
          <cell r="F1952" t="str">
            <v>Según Presupuesto Oficial</v>
          </cell>
          <cell r="G1952">
            <v>17000</v>
          </cell>
          <cell r="H1952">
            <v>14655.172413793105</v>
          </cell>
          <cell r="I1952" t="str">
            <v>Según Presupuesto Oficial</v>
          </cell>
          <cell r="N1952">
            <v>627.30000000000109</v>
          </cell>
          <cell r="O1952" t="str">
            <v>OK</v>
          </cell>
        </row>
        <row r="1953">
          <cell r="A1953">
            <v>1945</v>
          </cell>
          <cell r="B1953" t="str">
            <v>Terminal encong, frio QT III exter 2-4/0</v>
          </cell>
          <cell r="C1953" t="str">
            <v>JGO</v>
          </cell>
          <cell r="D1953">
            <v>578697.897</v>
          </cell>
          <cell r="E1953">
            <v>517991.37931034487</v>
          </cell>
          <cell r="F1953" t="str">
            <v>Según Presupuesto Oficial</v>
          </cell>
          <cell r="G1953">
            <v>600870</v>
          </cell>
          <cell r="H1953">
            <v>517991.37931034487</v>
          </cell>
          <cell r="I1953" t="str">
            <v>Según Presupuesto Oficial</v>
          </cell>
          <cell r="N1953">
            <v>22172.103000000003</v>
          </cell>
          <cell r="O1953" t="str">
            <v>OK</v>
          </cell>
        </row>
        <row r="1954">
          <cell r="A1954">
            <v>1946</v>
          </cell>
          <cell r="B1954" t="str">
            <v>Accesorios terminal premoldeado ext 3M</v>
          </cell>
          <cell r="C1954" t="str">
            <v>GB</v>
          </cell>
          <cell r="D1954">
            <v>5778.5999999999995</v>
          </cell>
          <cell r="E1954">
            <v>5172.4137931034484</v>
          </cell>
          <cell r="F1954" t="str">
            <v>Según Presupuesto Oficial</v>
          </cell>
          <cell r="G1954">
            <v>6000</v>
          </cell>
          <cell r="H1954">
            <v>5172.4137931034484</v>
          </cell>
          <cell r="I1954" t="str">
            <v>Según Presupuesto Oficial</v>
          </cell>
          <cell r="N1954">
            <v>221.40000000000055</v>
          </cell>
          <cell r="O1954" t="str">
            <v>OK</v>
          </cell>
        </row>
        <row r="1955">
          <cell r="A1955">
            <v>1947</v>
          </cell>
          <cell r="B1955" t="str">
            <v>Tubo PVC 11/2"</v>
          </cell>
          <cell r="C1955" t="str">
            <v>ML</v>
          </cell>
          <cell r="D1955">
            <v>5585.98</v>
          </cell>
          <cell r="E1955">
            <v>5000</v>
          </cell>
          <cell r="F1955" t="str">
            <v>Según Presupuesto Oficial</v>
          </cell>
          <cell r="G1955">
            <v>5800</v>
          </cell>
          <cell r="H1955">
            <v>5000</v>
          </cell>
          <cell r="I1955" t="str">
            <v>Según Presupuesto Oficial</v>
          </cell>
          <cell r="N1955">
            <v>214.02000000000044</v>
          </cell>
          <cell r="O1955" t="str">
            <v>OK</v>
          </cell>
        </row>
        <row r="1956">
          <cell r="A1956">
            <v>1948</v>
          </cell>
          <cell r="B1956" t="str">
            <v>Accesorios PVC 3 /4"</v>
          </cell>
          <cell r="C1956" t="str">
            <v>GB</v>
          </cell>
          <cell r="D1956">
            <v>4815.5</v>
          </cell>
          <cell r="E1956">
            <v>4310.3448275862074</v>
          </cell>
          <cell r="F1956" t="str">
            <v>Según Presupuesto Oficial</v>
          </cell>
          <cell r="G1956">
            <v>5000</v>
          </cell>
          <cell r="H1956">
            <v>4310.3448275862074</v>
          </cell>
          <cell r="I1956" t="str">
            <v>Según Presupuesto Oficial</v>
          </cell>
          <cell r="N1956">
            <v>184.5</v>
          </cell>
          <cell r="O1956" t="str">
            <v>OK</v>
          </cell>
        </row>
        <row r="1957">
          <cell r="A1957">
            <v>1949</v>
          </cell>
          <cell r="B1957" t="str">
            <v>Reja tipo cuadros en tubería cuadrada de 3/4" Cal 18</v>
          </cell>
          <cell r="C1957" t="str">
            <v>m2</v>
          </cell>
          <cell r="D1957">
            <v>77048</v>
          </cell>
          <cell r="E1957">
            <v>68965.517241379319</v>
          </cell>
          <cell r="F1957" t="str">
            <v>Según Presupuesto Oficial</v>
          </cell>
          <cell r="G1957">
            <v>80000</v>
          </cell>
          <cell r="H1957">
            <v>68965.517241379319</v>
          </cell>
          <cell r="I1957" t="str">
            <v>Según Presupuesto Oficial</v>
          </cell>
          <cell r="N1957">
            <v>2952</v>
          </cell>
          <cell r="O1957" t="str">
            <v>OK</v>
          </cell>
        </row>
        <row r="1958">
          <cell r="A1958">
            <v>1950</v>
          </cell>
          <cell r="B1958" t="str">
            <v>malla concertina</v>
          </cell>
          <cell r="C1958" t="str">
            <v>ML</v>
          </cell>
          <cell r="D1958">
            <v>41413.299999999996</v>
          </cell>
          <cell r="E1958">
            <v>37068.965517241384</v>
          </cell>
          <cell r="F1958" t="str">
            <v>Incolmallas Bogotá</v>
          </cell>
          <cell r="H1958">
            <v>37068.965517241384</v>
          </cell>
          <cell r="I1958" t="str">
            <v>Incolmallas Bogotá</v>
          </cell>
          <cell r="N1958">
            <v>0</v>
          </cell>
          <cell r="O1958" t="str">
            <v>NO EXISTE EN EL OFICIAL</v>
          </cell>
        </row>
        <row r="1959">
          <cell r="A1959">
            <v>1951</v>
          </cell>
          <cell r="B1959" t="str">
            <v>Accesorios PVC 2"</v>
          </cell>
          <cell r="C1959" t="str">
            <v>GB</v>
          </cell>
          <cell r="D1959">
            <v>4815.5</v>
          </cell>
          <cell r="E1959">
            <v>4310.3448275862074</v>
          </cell>
          <cell r="F1959" t="str">
            <v>Según Presupuesto Oficial</v>
          </cell>
          <cell r="G1959">
            <v>5000</v>
          </cell>
          <cell r="H1959">
            <v>4310.3448275862074</v>
          </cell>
          <cell r="I1959" t="str">
            <v>Según Presupuesto Oficial</v>
          </cell>
          <cell r="N1959">
            <v>184.5</v>
          </cell>
          <cell r="O1959" t="str">
            <v>OK</v>
          </cell>
        </row>
        <row r="1960">
          <cell r="A1960">
            <v>1952</v>
          </cell>
          <cell r="B1960" t="str">
            <v>camarote en tuberia aguas negras e 11/4" armada con angulos en platina del 11/2"*33/16"con tendido en malla eslabonada de 2*2 incluye anclaje a piso con chaso industrial.</v>
          </cell>
          <cell r="C1960" t="str">
            <v>un</v>
          </cell>
          <cell r="D1960">
            <v>250406</v>
          </cell>
          <cell r="E1960">
            <v>224137.93103448278</v>
          </cell>
          <cell r="F1960" t="str">
            <v>ferretubos</v>
          </cell>
          <cell r="H1960">
            <v>224137.93103448278</v>
          </cell>
          <cell r="I1960" t="str">
            <v>ferretubos</v>
          </cell>
          <cell r="N1960">
            <v>0</v>
          </cell>
          <cell r="O1960" t="str">
            <v>NO EXISTE EN EL OFICIAL</v>
          </cell>
        </row>
        <row r="1961">
          <cell r="A1961">
            <v>1953</v>
          </cell>
          <cell r="B1961" t="str">
            <v>Estructura tipo 730 con pararrayos</v>
          </cell>
          <cell r="C1961" t="str">
            <v>un</v>
          </cell>
          <cell r="D1961">
            <v>1059410</v>
          </cell>
          <cell r="E1961">
            <v>948275.86206896557</v>
          </cell>
          <cell r="F1961" t="str">
            <v>Según Presupuesto Oficial</v>
          </cell>
          <cell r="H1961">
            <v>948275.86206896557</v>
          </cell>
          <cell r="I1961" t="str">
            <v>Según Presupuesto Oficial</v>
          </cell>
          <cell r="N1961">
            <v>0</v>
          </cell>
          <cell r="O1961" t="str">
            <v>NO EXISTE EN EL OFICIAL</v>
          </cell>
        </row>
        <row r="1962">
          <cell r="A1962">
            <v>1954</v>
          </cell>
          <cell r="B1962" t="str">
            <v>Puerta en doble tablero corrido con marco y pasador en lámina Coll Rolled ca. 16. De 1,8x,9 dormitorios, inc pintura , marco</v>
          </cell>
          <cell r="C1962" t="str">
            <v>un</v>
          </cell>
          <cell r="D1962" t="e">
            <v>#VALUE!</v>
          </cell>
          <cell r="E1962" t="str">
            <v>COTIZAR</v>
          </cell>
          <cell r="F1962" t="str">
            <v>NO TIENE PRECIO</v>
          </cell>
          <cell r="N1962">
            <v>0</v>
          </cell>
          <cell r="O1962" t="str">
            <v>NO EXISTE EN EL OFICIAL</v>
          </cell>
        </row>
        <row r="1963">
          <cell r="A1963">
            <v>1955</v>
          </cell>
          <cell r="B1963" t="str">
            <v>Puerta en doble tablero corrido con marco y pasador en lámina Coll Rolled ca. 16. De 1,17x 2,44  cocina, inc pintura</v>
          </cell>
          <cell r="C1963" t="str">
            <v>un</v>
          </cell>
          <cell r="D1963" t="e">
            <v>#VALUE!</v>
          </cell>
          <cell r="E1963" t="str">
            <v>COTIZAR</v>
          </cell>
          <cell r="F1963" t="str">
            <v>NO TIENE PRECIO</v>
          </cell>
          <cell r="N1963">
            <v>0</v>
          </cell>
          <cell r="O1963" t="str">
            <v>NO EXISTE EN EL OFICIAL</v>
          </cell>
        </row>
        <row r="1964">
          <cell r="A1964">
            <v>1956</v>
          </cell>
          <cell r="B1964" t="str">
            <v>Puerta en  tablero corrido con marco y pasador en lámina Coll Rolled ca. 20. De 2.2*.95  oficinas, inc pintura</v>
          </cell>
          <cell r="C1964" t="str">
            <v>un</v>
          </cell>
          <cell r="D1964" t="e">
            <v>#VALUE!</v>
          </cell>
          <cell r="E1964" t="str">
            <v>COTIZAR</v>
          </cell>
          <cell r="F1964" t="str">
            <v>NO TIENE PRECIO</v>
          </cell>
          <cell r="N1964">
            <v>0</v>
          </cell>
          <cell r="O1964" t="str">
            <v>NO EXISTE EN EL OFICIAL</v>
          </cell>
        </row>
        <row r="1965">
          <cell r="A1965">
            <v>1957</v>
          </cell>
          <cell r="B1965" t="str">
            <v>Puerta en  tablero corrido con marco y pasador en lámina Coll Rolled ca. 20. De 2.*.75  baño cocina, inc pintura</v>
          </cell>
          <cell r="C1965" t="str">
            <v>un</v>
          </cell>
          <cell r="D1965" t="e">
            <v>#VALUE!</v>
          </cell>
          <cell r="E1965" t="str">
            <v>COTIZAR</v>
          </cell>
          <cell r="F1965" t="str">
            <v>NO TIENE PRECIO</v>
          </cell>
          <cell r="N1965">
            <v>0</v>
          </cell>
          <cell r="O1965" t="str">
            <v>NO EXISTE EN EL OFICIAL</v>
          </cell>
        </row>
        <row r="1966">
          <cell r="A1966">
            <v>1958</v>
          </cell>
          <cell r="B1966" t="str">
            <v>Puerta en  tablero corrido con marco y pasador en lámina Coll Rolled ca. 20. De 1.2*.6  baños sanitarios y duchas inc pintura</v>
          </cell>
          <cell r="C1966" t="str">
            <v>un</v>
          </cell>
          <cell r="D1966" t="e">
            <v>#VALUE!</v>
          </cell>
          <cell r="E1966" t="str">
            <v>COTIZAR</v>
          </cell>
          <cell r="F1966" t="str">
            <v>NO TIENE PRECIO</v>
          </cell>
          <cell r="N1966">
            <v>0</v>
          </cell>
          <cell r="O1966" t="str">
            <v>NO EXISTE EN EL OFICIAL</v>
          </cell>
        </row>
        <row r="1967">
          <cell r="A1967">
            <v>1959</v>
          </cell>
          <cell r="B1967" t="str">
            <v xml:space="preserve">Ventana ornamentada  en lamina Coll Rolled cal. 18 </v>
          </cell>
          <cell r="C1967" t="str">
            <v>m2</v>
          </cell>
          <cell r="D1967">
            <v>35000</v>
          </cell>
          <cell r="E1967" t="str">
            <v>COTIZAR</v>
          </cell>
          <cell r="F1967" t="str">
            <v>NO TIENE PRECIO</v>
          </cell>
          <cell r="N1967">
            <v>0</v>
          </cell>
          <cell r="O1967" t="str">
            <v>NO EXISTE EN EL OFICIAL</v>
          </cell>
        </row>
        <row r="1968">
          <cell r="A1968">
            <v>1960</v>
          </cell>
          <cell r="B1968" t="str">
            <v xml:space="preserve">Reja tipo banco en tubo varilla 5/8 angulo de 1 1/4x 3/16  y platina de 1 1/4 x 3/16 </v>
          </cell>
          <cell r="C1968" t="str">
            <v>m2</v>
          </cell>
          <cell r="D1968" t="e">
            <v>#VALUE!</v>
          </cell>
          <cell r="E1968" t="str">
            <v>COTIZAR</v>
          </cell>
          <cell r="F1968" t="str">
            <v>NO TIENE PRECIO</v>
          </cell>
          <cell r="N1968">
            <v>0</v>
          </cell>
          <cell r="O1968" t="str">
            <v>NO EXISTE EN EL OFICIAL</v>
          </cell>
        </row>
        <row r="1969">
          <cell r="A1969">
            <v>1961</v>
          </cell>
          <cell r="B1969" t="str">
            <v>Puerta en malla eslabonada sobre tubo galvanizado de 2", con tapas y angulos 1 1/4"x3/16" y platina de refuerzo, inc pintura y alambre de puas de 5 x 3mt</v>
          </cell>
          <cell r="C1969" t="str">
            <v>un</v>
          </cell>
          <cell r="D1969" t="e">
            <v>#VALUE!</v>
          </cell>
          <cell r="E1969" t="str">
            <v>COTIZAR</v>
          </cell>
          <cell r="F1969" t="str">
            <v>NO TIENE PRECIO</v>
          </cell>
          <cell r="N1969">
            <v>0</v>
          </cell>
          <cell r="O1969" t="str">
            <v>NO EXISTE EN EL OFICIAL</v>
          </cell>
        </row>
        <row r="1970">
          <cell r="A1970">
            <v>1962</v>
          </cell>
          <cell r="B1970" t="str">
            <v>Puerta en malla eslabonada sobre tubo galvanizado de 2", con tapas y angulos 1 1/4"x3/16" y platina de refuerzo, inc pintura y alambre de puas de .9 x 2mt</v>
          </cell>
          <cell r="C1970" t="str">
            <v>un</v>
          </cell>
          <cell r="D1970" t="e">
            <v>#VALUE!</v>
          </cell>
          <cell r="E1970" t="str">
            <v>COTIZAR</v>
          </cell>
          <cell r="F1970" t="str">
            <v>NO TIENE PRECIO</v>
          </cell>
          <cell r="N1970">
            <v>0</v>
          </cell>
          <cell r="O1970" t="str">
            <v>NO EXISTE EN EL OFICIAL</v>
          </cell>
        </row>
        <row r="1971">
          <cell r="A1971">
            <v>1963</v>
          </cell>
          <cell r="B1971" t="str">
            <v xml:space="preserve">Angeo metalico </v>
          </cell>
          <cell r="C1971" t="str">
            <v>m2</v>
          </cell>
          <cell r="D1971" t="e">
            <v>#VALUE!</v>
          </cell>
          <cell r="E1971" t="str">
            <v>COTIZAR</v>
          </cell>
          <cell r="F1971" t="str">
            <v>NO TIENE PRECIO</v>
          </cell>
          <cell r="N1971">
            <v>0</v>
          </cell>
          <cell r="O1971" t="str">
            <v>NO EXISTE EN EL OFICIAL</v>
          </cell>
        </row>
        <row r="1972">
          <cell r="A1972">
            <v>1964</v>
          </cell>
          <cell r="B1972" t="str">
            <v xml:space="preserve"> malla galvanizada calibre 13 hueco de 3/4 y platina de 1/2 x 3/16 </v>
          </cell>
          <cell r="C1972" t="str">
            <v>m2</v>
          </cell>
          <cell r="D1972" t="e">
            <v>#VALUE!</v>
          </cell>
          <cell r="E1972" t="str">
            <v>COTIZAR</v>
          </cell>
          <cell r="F1972" t="str">
            <v>NO TIENE PRECIO</v>
          </cell>
          <cell r="N1972">
            <v>0</v>
          </cell>
          <cell r="O1972" t="str">
            <v>NO EXISTE EN EL OFICIAL</v>
          </cell>
        </row>
        <row r="1973">
          <cell r="A1973">
            <v>1965</v>
          </cell>
          <cell r="B1973" t="str">
            <v>teja claraboya eternit No 6</v>
          </cell>
          <cell r="C1973" t="str">
            <v>un</v>
          </cell>
          <cell r="D1973">
            <v>50566.525351999997</v>
          </cell>
          <cell r="E1973">
            <v>45262</v>
          </cell>
          <cell r="F1973">
            <v>0</v>
          </cell>
          <cell r="H1973">
            <v>45262</v>
          </cell>
          <cell r="N1973">
            <v>0</v>
          </cell>
          <cell r="O1973" t="str">
            <v>NO EXISTE EN EL OFICIAL</v>
          </cell>
        </row>
        <row r="1974">
          <cell r="A1974">
            <v>1966</v>
          </cell>
          <cell r="B1974" t="str">
            <v>teja  eternit No 6</v>
          </cell>
          <cell r="C1974" t="str">
            <v>un</v>
          </cell>
          <cell r="D1974">
            <v>48262.867200000001</v>
          </cell>
          <cell r="E1974">
            <v>43200</v>
          </cell>
          <cell r="F1974">
            <v>0</v>
          </cell>
          <cell r="H1974">
            <v>43200</v>
          </cell>
          <cell r="N1974">
            <v>0</v>
          </cell>
          <cell r="O1974" t="str">
            <v>NO EXISTE EN EL OFICIAL</v>
          </cell>
        </row>
        <row r="1975">
          <cell r="A1975">
            <v>1967</v>
          </cell>
          <cell r="B1975" t="str">
            <v>Teja española de 1.64*1.06 MT</v>
          </cell>
          <cell r="C1975" t="str">
            <v>M2</v>
          </cell>
          <cell r="D1975">
            <v>28935.376399999994</v>
          </cell>
          <cell r="E1975">
            <v>25900</v>
          </cell>
          <cell r="F1975">
            <v>0</v>
          </cell>
          <cell r="H1975">
            <v>25900</v>
          </cell>
          <cell r="N1975">
            <v>0</v>
          </cell>
          <cell r="O1975" t="str">
            <v>NO EXISTE EN EL OFICIAL</v>
          </cell>
        </row>
        <row r="1976">
          <cell r="A1976">
            <v>1968</v>
          </cell>
          <cell r="B1976" t="str">
            <v>Caballete articulado T. Esp</v>
          </cell>
          <cell r="C1976" t="str">
            <v>UN</v>
          </cell>
          <cell r="D1976">
            <v>4245.3447999999999</v>
          </cell>
          <cell r="E1976">
            <v>3800</v>
          </cell>
          <cell r="F1976">
            <v>0</v>
          </cell>
          <cell r="H1976">
            <v>3800</v>
          </cell>
          <cell r="N1976">
            <v>0</v>
          </cell>
          <cell r="O1976" t="str">
            <v>NO EXISTE EN EL OFICIAL</v>
          </cell>
        </row>
        <row r="1977">
          <cell r="A1977">
            <v>1969</v>
          </cell>
          <cell r="B1977" t="str">
            <v>Terminal superior T. Esp</v>
          </cell>
          <cell r="C1977" t="str">
            <v>UN</v>
          </cell>
          <cell r="D1977">
            <v>7358.9700519999988</v>
          </cell>
          <cell r="E1977">
            <v>6587</v>
          </cell>
          <cell r="F1977">
            <v>0</v>
          </cell>
          <cell r="H1977">
            <v>6587</v>
          </cell>
          <cell r="N1977">
            <v>0</v>
          </cell>
          <cell r="O1977" t="str">
            <v>NO EXISTE EN EL OFICIAL</v>
          </cell>
        </row>
        <row r="1978">
          <cell r="A1978">
            <v>1970</v>
          </cell>
          <cell r="B1978" t="str">
            <v>Limatesa T. Esp</v>
          </cell>
          <cell r="C1978" t="str">
            <v>UN</v>
          </cell>
          <cell r="D1978">
            <v>11020.021343999999</v>
          </cell>
          <cell r="E1978">
            <v>9864</v>
          </cell>
          <cell r="F1978">
            <v>0</v>
          </cell>
          <cell r="H1978">
            <v>9864</v>
          </cell>
          <cell r="N1978">
            <v>0</v>
          </cell>
          <cell r="O1978" t="str">
            <v>NO EXISTE EN EL OFICIAL</v>
          </cell>
        </row>
        <row r="1979">
          <cell r="A1979">
            <v>1971</v>
          </cell>
          <cell r="B1979" t="str">
            <v>Tapa terminal T. Esp</v>
          </cell>
          <cell r="C1979" t="str">
            <v>UN</v>
          </cell>
          <cell r="D1979">
            <v>7358.9700519999988</v>
          </cell>
          <cell r="E1979">
            <v>6587</v>
          </cell>
          <cell r="F1979">
            <v>0</v>
          </cell>
          <cell r="H1979">
            <v>6587</v>
          </cell>
          <cell r="N1979">
            <v>0</v>
          </cell>
          <cell r="O1979" t="str">
            <v>NO EXISTE EN EL OFICIAL</v>
          </cell>
        </row>
        <row r="1980">
          <cell r="A1980">
            <v>1972</v>
          </cell>
          <cell r="B1980" t="str">
            <v>Gancho fijador T. Esp</v>
          </cell>
          <cell r="C1980" t="str">
            <v>UN</v>
          </cell>
          <cell r="D1980">
            <v>264.77545199999997</v>
          </cell>
          <cell r="E1980">
            <v>237</v>
          </cell>
          <cell r="F1980">
            <v>0</v>
          </cell>
          <cell r="H1980">
            <v>237</v>
          </cell>
          <cell r="N1980">
            <v>0</v>
          </cell>
          <cell r="O1980" t="str">
            <v>NO EXISTE EN EL OFICIAL</v>
          </cell>
        </row>
        <row r="1981">
          <cell r="A1981">
            <v>1973</v>
          </cell>
          <cell r="B1981" t="str">
            <v xml:space="preserve">Mediterraneo Blanco 20x20 </v>
          </cell>
          <cell r="C1981" t="str">
            <v>M2</v>
          </cell>
          <cell r="D1981">
            <v>21003.284799999998</v>
          </cell>
          <cell r="E1981">
            <v>18800</v>
          </cell>
          <cell r="F1981">
            <v>0</v>
          </cell>
          <cell r="H1981">
            <v>18800</v>
          </cell>
          <cell r="N1981">
            <v>0</v>
          </cell>
          <cell r="O1981" t="str">
            <v>NO EXISTE EN EL OFICIAL</v>
          </cell>
        </row>
        <row r="1982">
          <cell r="A1982">
            <v>1974</v>
          </cell>
          <cell r="B1982" t="str">
            <v>Cemento gris para estampillado</v>
          </cell>
          <cell r="C1982" t="str">
            <v>Kgr</v>
          </cell>
          <cell r="D1982">
            <v>614.45780000000002</v>
          </cell>
          <cell r="E1982">
            <v>550</v>
          </cell>
          <cell r="F1982">
            <v>0</v>
          </cell>
          <cell r="H1982">
            <v>550</v>
          </cell>
          <cell r="N1982">
            <v>0</v>
          </cell>
          <cell r="O1982" t="str">
            <v>NO EXISTE EN EL OFICIAL</v>
          </cell>
        </row>
        <row r="1983">
          <cell r="A1983">
            <v>1975</v>
          </cell>
          <cell r="B1983" t="str">
            <v>Cemento blanco para boquilla</v>
          </cell>
          <cell r="C1983" t="str">
            <v>Kgr</v>
          </cell>
          <cell r="D1983">
            <v>804.3811199999999</v>
          </cell>
          <cell r="E1983">
            <v>720</v>
          </cell>
          <cell r="F1983">
            <v>0</v>
          </cell>
          <cell r="H1983">
            <v>720</v>
          </cell>
          <cell r="N1983">
            <v>0</v>
          </cell>
          <cell r="O1983" t="str">
            <v>NO EXISTE EN EL OFICIAL</v>
          </cell>
        </row>
        <row r="1984">
          <cell r="A1984">
            <v>1976</v>
          </cell>
          <cell r="B1984" t="str">
            <v>Wing en aluminio</v>
          </cell>
          <cell r="C1984" t="str">
            <v>ML</v>
          </cell>
          <cell r="D1984">
            <v>893.75679999999988</v>
          </cell>
          <cell r="E1984">
            <v>800</v>
          </cell>
          <cell r="F1984">
            <v>0</v>
          </cell>
          <cell r="H1984">
            <v>800</v>
          </cell>
          <cell r="N1984">
            <v>0</v>
          </cell>
          <cell r="O1984" t="str">
            <v>NO EXISTE EN EL OFICIAL</v>
          </cell>
        </row>
        <row r="1985">
          <cell r="A1985">
            <v>1977</v>
          </cell>
          <cell r="B1985" t="str">
            <v>Ecoceramica Blanco 20x20 T4</v>
          </cell>
          <cell r="C1985" t="str">
            <v>m2</v>
          </cell>
          <cell r="D1985">
            <v>15640.743999999997</v>
          </cell>
          <cell r="E1985">
            <v>14000</v>
          </cell>
          <cell r="F1985">
            <v>0</v>
          </cell>
          <cell r="H1985">
            <v>14000</v>
          </cell>
          <cell r="N1985">
            <v>0</v>
          </cell>
          <cell r="O1985" t="str">
            <v>NO EXISTE EN EL OFICIAL</v>
          </cell>
        </row>
        <row r="1986">
          <cell r="A1986">
            <v>1978</v>
          </cell>
          <cell r="B1986" t="str">
            <v>Poste de concreto cerca de madera</v>
          </cell>
          <cell r="C1986" t="str">
            <v>un</v>
          </cell>
          <cell r="D1986">
            <v>6556.823324</v>
          </cell>
          <cell r="E1986">
            <v>5869</v>
          </cell>
          <cell r="F1986">
            <v>0</v>
          </cell>
          <cell r="H1986">
            <v>5869</v>
          </cell>
          <cell r="N1986">
            <v>0</v>
          </cell>
          <cell r="O1986" t="str">
            <v>NO EXISTE EN EL OFICIAL</v>
          </cell>
        </row>
        <row r="1987">
          <cell r="A1987">
            <v>1979</v>
          </cell>
          <cell r="B1987" t="str">
            <v>Tuberia PVC presion de 1</v>
          </cell>
          <cell r="C1987" t="str">
            <v>ml</v>
          </cell>
          <cell r="D1987">
            <v>2792.99</v>
          </cell>
          <cell r="E1987">
            <v>2500</v>
          </cell>
          <cell r="F1987" t="str">
            <v>ferreteria el triunfo</v>
          </cell>
          <cell r="H1987">
            <v>2500</v>
          </cell>
          <cell r="I1987" t="str">
            <v>ferreteria el triunfo</v>
          </cell>
          <cell r="N1987">
            <v>0</v>
          </cell>
          <cell r="O1987" t="str">
            <v>NO EXISTE EN EL OFICIAL</v>
          </cell>
        </row>
        <row r="1988">
          <cell r="A1988">
            <v>1980</v>
          </cell>
          <cell r="B1988" t="str">
            <v>Tuberia PVC presion de 1 1/4</v>
          </cell>
          <cell r="C1988" t="str">
            <v>ml</v>
          </cell>
          <cell r="D1988">
            <v>4095.6405359999994</v>
          </cell>
          <cell r="E1988">
            <v>3666</v>
          </cell>
          <cell r="F1988" t="str">
            <v>ferreteria el triunfo</v>
          </cell>
          <cell r="H1988">
            <v>3666</v>
          </cell>
          <cell r="I1988" t="str">
            <v>ferreteria el triunfo</v>
          </cell>
          <cell r="N1988">
            <v>0</v>
          </cell>
          <cell r="O1988" t="str">
            <v>NO EXISTE EN EL OFICIAL</v>
          </cell>
        </row>
        <row r="1989">
          <cell r="A1989">
            <v>1981</v>
          </cell>
          <cell r="B1989" t="str">
            <v>universales de1 1 /4  presion</v>
          </cell>
          <cell r="C1989" t="str">
            <v>un</v>
          </cell>
          <cell r="D1989">
            <v>5007.2724719999997</v>
          </cell>
          <cell r="E1989">
            <v>4482</v>
          </cell>
          <cell r="F1989" t="str">
            <v>ferreteria el triunfo</v>
          </cell>
          <cell r="H1989">
            <v>4482</v>
          </cell>
          <cell r="I1989" t="str">
            <v>ferreteria el triunfo</v>
          </cell>
          <cell r="N1989">
            <v>0</v>
          </cell>
          <cell r="O1989" t="str">
            <v>NO EXISTE EN EL OFICIAL</v>
          </cell>
        </row>
        <row r="1990">
          <cell r="A1990">
            <v>1982</v>
          </cell>
          <cell r="B1990" t="str">
            <v>codos de 1 1/4presion</v>
          </cell>
          <cell r="C1990" t="str">
            <v>un</v>
          </cell>
          <cell r="D1990">
            <v>1347.3383759999997</v>
          </cell>
          <cell r="E1990">
            <v>1206</v>
          </cell>
          <cell r="F1990" t="str">
            <v>ferreteria el triunfo</v>
          </cell>
          <cell r="H1990">
            <v>1206</v>
          </cell>
          <cell r="I1990" t="str">
            <v>ferreteria el triunfo</v>
          </cell>
          <cell r="N1990">
            <v>0</v>
          </cell>
          <cell r="O1990" t="str">
            <v>NO EXISTE EN EL OFICIAL</v>
          </cell>
        </row>
        <row r="1991">
          <cell r="A1991">
            <v>1983</v>
          </cell>
          <cell r="B1991" t="str">
            <v>registro de bola de 2 mariposa</v>
          </cell>
          <cell r="C1991" t="str">
            <v>un</v>
          </cell>
          <cell r="D1991">
            <v>32228.870208</v>
          </cell>
          <cell r="E1991">
            <v>28848</v>
          </cell>
          <cell r="F1991" t="str">
            <v>ferreteria el triunfo</v>
          </cell>
          <cell r="H1991">
            <v>28848</v>
          </cell>
          <cell r="I1991" t="str">
            <v>ferreteria el triunfo</v>
          </cell>
          <cell r="N1991">
            <v>0</v>
          </cell>
          <cell r="O1991" t="str">
            <v>NO EXISTE EN EL OFICIAL</v>
          </cell>
        </row>
        <row r="1992">
          <cell r="A1992">
            <v>1984</v>
          </cell>
          <cell r="B1992" t="str">
            <v>bujes de 2x1 presion</v>
          </cell>
          <cell r="C1992" t="str">
            <v>un</v>
          </cell>
          <cell r="D1992">
            <v>1926.0459039999998</v>
          </cell>
          <cell r="E1992">
            <v>1724</v>
          </cell>
          <cell r="F1992" t="str">
            <v>ferreteria el triunfo</v>
          </cell>
          <cell r="H1992">
            <v>1724</v>
          </cell>
          <cell r="I1992" t="str">
            <v>ferreteria el triunfo</v>
          </cell>
          <cell r="N1992">
            <v>0</v>
          </cell>
          <cell r="O1992" t="str">
            <v>NO EXISTE EN EL OFICIAL</v>
          </cell>
        </row>
        <row r="1993">
          <cell r="A1993">
            <v>1985</v>
          </cell>
          <cell r="B1993" t="str">
            <v>Uniones de 2 presion</v>
          </cell>
          <cell r="C1993" t="str">
            <v>un</v>
          </cell>
          <cell r="D1993">
            <v>1444.5344279999997</v>
          </cell>
          <cell r="E1993">
            <v>1293</v>
          </cell>
          <cell r="F1993" t="str">
            <v>ferreteria el triunfo</v>
          </cell>
          <cell r="H1993">
            <v>1293</v>
          </cell>
          <cell r="I1993" t="str">
            <v>ferreteria el triunfo</v>
          </cell>
          <cell r="N1993">
            <v>0</v>
          </cell>
          <cell r="O1993" t="str">
            <v>NO EXISTE EN EL OFICIAL</v>
          </cell>
        </row>
        <row r="1994">
          <cell r="A1994">
            <v>1986</v>
          </cell>
          <cell r="B1994" t="str">
            <v>uniones hembra de 2 presion</v>
          </cell>
          <cell r="C1994" t="str">
            <v>un</v>
          </cell>
          <cell r="D1994">
            <v>1675.7939999999996</v>
          </cell>
          <cell r="E1994">
            <v>1500</v>
          </cell>
          <cell r="F1994" t="str">
            <v>ferreteria el triunfo</v>
          </cell>
          <cell r="H1994">
            <v>1500</v>
          </cell>
          <cell r="I1994" t="str">
            <v>ferreteria el triunfo</v>
          </cell>
          <cell r="N1994">
            <v>0</v>
          </cell>
          <cell r="O1994" t="str">
            <v>NO EXISTE EN EL OFICIAL</v>
          </cell>
        </row>
        <row r="1995">
          <cell r="A1995">
            <v>1987</v>
          </cell>
          <cell r="B1995" t="str">
            <v>tees de 2 presion</v>
          </cell>
          <cell r="C1995" t="str">
            <v>un</v>
          </cell>
          <cell r="D1995">
            <v>5103.3513279999988</v>
          </cell>
          <cell r="E1995">
            <v>4568</v>
          </cell>
          <cell r="F1995" t="str">
            <v>ferreteria el triunfo</v>
          </cell>
          <cell r="H1995">
            <v>4568</v>
          </cell>
          <cell r="I1995" t="str">
            <v>ferreteria el triunfo</v>
          </cell>
          <cell r="N1995">
            <v>0</v>
          </cell>
          <cell r="O1995" t="str">
            <v>NO EXISTE EN EL OFICIAL</v>
          </cell>
        </row>
        <row r="1996">
          <cell r="A1996">
            <v>1988</v>
          </cell>
          <cell r="B1996" t="str">
            <v>codos de 2 presion</v>
          </cell>
          <cell r="C1996" t="str">
            <v>un</v>
          </cell>
          <cell r="D1996">
            <v>4044.2495199999998</v>
          </cell>
          <cell r="E1996">
            <v>3620</v>
          </cell>
          <cell r="F1996" t="str">
            <v>ferreteria el triunfo</v>
          </cell>
          <cell r="H1996">
            <v>3620</v>
          </cell>
          <cell r="I1996" t="str">
            <v>ferreteria el triunfo</v>
          </cell>
          <cell r="N1996">
            <v>0</v>
          </cell>
          <cell r="O1996" t="str">
            <v>NO EXISTE EN EL OFICIAL</v>
          </cell>
        </row>
        <row r="1997">
          <cell r="A1997">
            <v>1989</v>
          </cell>
          <cell r="B1997" t="str">
            <v>universales de 2 presion</v>
          </cell>
          <cell r="C1997" t="str">
            <v>un</v>
          </cell>
          <cell r="D1997">
            <v>11074.763948</v>
          </cell>
          <cell r="E1997">
            <v>9913</v>
          </cell>
          <cell r="F1997" t="str">
            <v>ferreteria el triunfo</v>
          </cell>
          <cell r="H1997">
            <v>9913</v>
          </cell>
          <cell r="I1997" t="str">
            <v>ferreteria el triunfo</v>
          </cell>
          <cell r="N1997">
            <v>0</v>
          </cell>
          <cell r="O1997" t="str">
            <v>NO EXISTE EN EL OFICIAL</v>
          </cell>
        </row>
        <row r="1998">
          <cell r="A1998">
            <v>1990</v>
          </cell>
          <cell r="B1998" t="str">
            <v>tuberia hg 1/2</v>
          </cell>
          <cell r="C1998" t="str">
            <v>ml</v>
          </cell>
          <cell r="D1998">
            <v>15890.995903999999</v>
          </cell>
          <cell r="E1998">
            <v>14224</v>
          </cell>
          <cell r="F1998" t="str">
            <v>ferreteria el triunfo</v>
          </cell>
          <cell r="H1998">
            <v>14224</v>
          </cell>
          <cell r="I1998" t="str">
            <v>ferreteria el triunfo</v>
          </cell>
          <cell r="N1998">
            <v>0</v>
          </cell>
          <cell r="O1998" t="str">
            <v>NO EXISTE EN EL OFICIAL</v>
          </cell>
        </row>
        <row r="1999">
          <cell r="A1999">
            <v>1991</v>
          </cell>
          <cell r="B1999" t="str">
            <v>codos hg de 1/2</v>
          </cell>
          <cell r="C1999" t="str">
            <v xml:space="preserve">un </v>
          </cell>
          <cell r="D1999">
            <v>3562.7380439999997</v>
          </cell>
          <cell r="E1999">
            <v>3189</v>
          </cell>
          <cell r="F1999" t="str">
            <v>ferreteria el triunfo</v>
          </cell>
          <cell r="H1999">
            <v>3189</v>
          </cell>
          <cell r="I1999" t="str">
            <v>ferreteria el triunfo</v>
          </cell>
          <cell r="N1999">
            <v>0</v>
          </cell>
          <cell r="O1999" t="str">
            <v>NO EXISTE EN EL OFICIAL</v>
          </cell>
        </row>
        <row r="2000">
          <cell r="A2000">
            <v>1992</v>
          </cell>
          <cell r="B2000" t="str">
            <v>hembras hg de 1/2</v>
          </cell>
          <cell r="C2000" t="str">
            <v xml:space="preserve">un </v>
          </cell>
          <cell r="D2000">
            <v>2407.5573799999997</v>
          </cell>
          <cell r="E2000">
            <v>2155</v>
          </cell>
          <cell r="F2000" t="str">
            <v>ferreteria el triunfo</v>
          </cell>
          <cell r="H2000">
            <v>2155</v>
          </cell>
          <cell r="I2000" t="str">
            <v>ferreteria el triunfo</v>
          </cell>
          <cell r="N2000">
            <v>0</v>
          </cell>
          <cell r="O2000" t="str">
            <v>NO EXISTE EN EL OFICIAL</v>
          </cell>
        </row>
        <row r="2001">
          <cell r="A2001">
            <v>1993</v>
          </cell>
          <cell r="B2001" t="str">
            <v>Tapon macho hg de 1/2</v>
          </cell>
          <cell r="C2001" t="str">
            <v>un</v>
          </cell>
          <cell r="D2001">
            <v>1407.6669599999998</v>
          </cell>
          <cell r="E2001">
            <v>1260</v>
          </cell>
          <cell r="F2001" t="str">
            <v>ferreteria el triunfo</v>
          </cell>
          <cell r="H2001">
            <v>1260</v>
          </cell>
          <cell r="I2001" t="str">
            <v>ferreteria el triunfo</v>
          </cell>
          <cell r="N2001">
            <v>0</v>
          </cell>
          <cell r="O2001" t="str">
            <v>NO EXISTE EN EL OFICIAL</v>
          </cell>
        </row>
        <row r="2002">
          <cell r="A2002">
            <v>1994</v>
          </cell>
          <cell r="B2002" t="str">
            <v>Uniones de pvc de 1/2</v>
          </cell>
          <cell r="C2002" t="str">
            <v xml:space="preserve">un </v>
          </cell>
          <cell r="D2002">
            <v>913.86632799999984</v>
          </cell>
          <cell r="E2002">
            <v>818</v>
          </cell>
          <cell r="F2002" t="str">
            <v>ferreteria el triunfo</v>
          </cell>
          <cell r="H2002">
            <v>818</v>
          </cell>
          <cell r="I2002" t="str">
            <v>ferreteria el triunfo</v>
          </cell>
          <cell r="N2002">
            <v>0</v>
          </cell>
          <cell r="O2002" t="str">
            <v>NO EXISTE EN EL OFICIAL</v>
          </cell>
        </row>
        <row r="2003">
          <cell r="A2003">
            <v>1995</v>
          </cell>
          <cell r="B2003" t="str">
            <v>Codos de 1 1/2 PVC sanitario</v>
          </cell>
          <cell r="C2003" t="str">
            <v>un</v>
          </cell>
          <cell r="D2003">
            <v>1396.4949999999999</v>
          </cell>
          <cell r="E2003">
            <v>1250</v>
          </cell>
          <cell r="F2003" t="str">
            <v>ferreteria casanare</v>
          </cell>
          <cell r="H2003">
            <v>1250</v>
          </cell>
          <cell r="I2003" t="str">
            <v>ferreteria casanare</v>
          </cell>
          <cell r="N2003">
            <v>0</v>
          </cell>
          <cell r="O2003" t="str">
            <v>NO EXISTE EN EL OFICIAL</v>
          </cell>
        </row>
        <row r="2004">
          <cell r="A2004">
            <v>1996</v>
          </cell>
          <cell r="B2004" t="str">
            <v>Tuberia PVC  sanitaria  de 1 1/2</v>
          </cell>
          <cell r="C2004" t="str">
            <v>ml</v>
          </cell>
          <cell r="D2004">
            <v>3800</v>
          </cell>
          <cell r="E2004" t="str">
            <v>COTIZAR</v>
          </cell>
          <cell r="F2004" t="str">
            <v>NO TIENE PRECIO</v>
          </cell>
          <cell r="N2004">
            <v>0</v>
          </cell>
          <cell r="O2004" t="str">
            <v>NO EXISTE EN EL OFICIAL</v>
          </cell>
        </row>
        <row r="2005">
          <cell r="A2005">
            <v>1997</v>
          </cell>
          <cell r="B2005" t="str">
            <v>Tuberia PVC  sanitaria  de 2</v>
          </cell>
          <cell r="C2005" t="str">
            <v>ml</v>
          </cell>
          <cell r="D2005">
            <v>5488.7839479999993</v>
          </cell>
          <cell r="E2005">
            <v>4913</v>
          </cell>
          <cell r="F2005" t="str">
            <v>ferreteria casanare</v>
          </cell>
          <cell r="H2005">
            <v>4913</v>
          </cell>
          <cell r="I2005" t="str">
            <v>ferreteria casanare</v>
          </cell>
          <cell r="N2005">
            <v>0</v>
          </cell>
          <cell r="O2005" t="str">
            <v>NO EXISTE EN EL OFICIAL</v>
          </cell>
        </row>
        <row r="2006">
          <cell r="A2006">
            <v>1998</v>
          </cell>
          <cell r="B2006" t="str">
            <v>Tuberia PVC  sanitaria  de 3</v>
          </cell>
          <cell r="C2006" t="str">
            <v>ml</v>
          </cell>
          <cell r="D2006">
            <v>8185.695091999999</v>
          </cell>
          <cell r="E2006">
            <v>7327</v>
          </cell>
          <cell r="F2006" t="str">
            <v>ferreteria casanare</v>
          </cell>
          <cell r="H2006">
            <v>7327</v>
          </cell>
          <cell r="I2006" t="str">
            <v>ferreteria casanare</v>
          </cell>
          <cell r="N2006">
            <v>0</v>
          </cell>
          <cell r="O2006" t="str">
            <v>NO EXISTE EN EL OFICIAL</v>
          </cell>
        </row>
        <row r="2007">
          <cell r="A2007">
            <v>1999</v>
          </cell>
          <cell r="B2007" t="str">
            <v>Tuberia PVC  sanitaria  de 4</v>
          </cell>
          <cell r="C2007" t="str">
            <v>ml</v>
          </cell>
          <cell r="D2007">
            <v>12510.360807999998</v>
          </cell>
          <cell r="E2007">
            <v>11198</v>
          </cell>
          <cell r="F2007" t="str">
            <v>ferreteria casanare</v>
          </cell>
          <cell r="H2007">
            <v>11198</v>
          </cell>
          <cell r="I2007" t="str">
            <v>ferreteria casanare</v>
          </cell>
          <cell r="N2007">
            <v>0</v>
          </cell>
          <cell r="O2007" t="str">
            <v>NO EXISTE EN EL OFICIAL</v>
          </cell>
        </row>
        <row r="2008">
          <cell r="A2008">
            <v>2000</v>
          </cell>
          <cell r="B2008" t="str">
            <v>Semicodos de 4 PVC sanitario</v>
          </cell>
          <cell r="C2008" t="str">
            <v>un</v>
          </cell>
          <cell r="D2008">
            <v>4815.1147599999995</v>
          </cell>
          <cell r="E2008">
            <v>4310</v>
          </cell>
          <cell r="F2008" t="str">
            <v>ferreteria casanare</v>
          </cell>
          <cell r="H2008">
            <v>4310</v>
          </cell>
          <cell r="I2008" t="str">
            <v>ferreteria casanare</v>
          </cell>
          <cell r="N2008">
            <v>0</v>
          </cell>
          <cell r="O2008" t="str">
            <v>NO EXISTE EN EL OFICIAL</v>
          </cell>
        </row>
        <row r="2009">
          <cell r="A2009">
            <v>2001</v>
          </cell>
          <cell r="B2009" t="str">
            <v>Tuberia gress  sanitaria  de 8</v>
          </cell>
          <cell r="C2009" t="str">
            <v>un</v>
          </cell>
          <cell r="D2009">
            <v>16534.500799999998</v>
          </cell>
          <cell r="E2009">
            <v>14800</v>
          </cell>
          <cell r="F2009" t="str">
            <v>ferreteria el triunfo</v>
          </cell>
          <cell r="H2009">
            <v>14800</v>
          </cell>
          <cell r="I2009" t="str">
            <v>ferreteria el triunfo</v>
          </cell>
          <cell r="N2009">
            <v>0</v>
          </cell>
          <cell r="O2009" t="str">
            <v>NO EXISTE EN EL OFICIAL</v>
          </cell>
        </row>
        <row r="2010">
          <cell r="A2010">
            <v>2002</v>
          </cell>
          <cell r="B2010" t="str">
            <v>semicodos de 1 presion</v>
          </cell>
          <cell r="C2010" t="str">
            <v>un</v>
          </cell>
          <cell r="D2010">
            <v>1107.1412359999999</v>
          </cell>
          <cell r="E2010">
            <v>991</v>
          </cell>
          <cell r="F2010" t="str">
            <v>ferreteria el triunfo</v>
          </cell>
          <cell r="H2010">
            <v>991</v>
          </cell>
          <cell r="I2010" t="str">
            <v>ferreteria el triunfo</v>
          </cell>
          <cell r="N2010">
            <v>0</v>
          </cell>
          <cell r="O2010" t="str">
            <v>NO EXISTE EN EL OFICIAL</v>
          </cell>
        </row>
        <row r="2011">
          <cell r="A2011">
            <v>2003</v>
          </cell>
          <cell r="B2011" t="str">
            <v>tapones de 1 presion</v>
          </cell>
          <cell r="C2011" t="str">
            <v>un</v>
          </cell>
          <cell r="D2011">
            <v>432.35485199999994</v>
          </cell>
          <cell r="E2011">
            <v>387</v>
          </cell>
          <cell r="F2011" t="str">
            <v>ferreteria el triunfo</v>
          </cell>
          <cell r="H2011">
            <v>387</v>
          </cell>
          <cell r="I2011" t="str">
            <v>ferreteria el triunfo</v>
          </cell>
          <cell r="N2011">
            <v>0</v>
          </cell>
          <cell r="O2011" t="str">
            <v>NO EXISTE EN EL OFICIAL</v>
          </cell>
        </row>
        <row r="2012">
          <cell r="A2012">
            <v>2004</v>
          </cell>
          <cell r="B2012" t="str">
            <v>machos de 1 presion</v>
          </cell>
          <cell r="C2012" t="str">
            <v>un</v>
          </cell>
          <cell r="D2012">
            <v>577.59033199999988</v>
          </cell>
          <cell r="E2012">
            <v>517</v>
          </cell>
          <cell r="F2012" t="str">
            <v>ferreteria el triunfo</v>
          </cell>
          <cell r="H2012">
            <v>517</v>
          </cell>
          <cell r="I2012" t="str">
            <v>ferreteria el triunfo</v>
          </cell>
          <cell r="N2012">
            <v>0</v>
          </cell>
          <cell r="O2012" t="str">
            <v>NO EXISTE EN EL OFICIAL</v>
          </cell>
        </row>
        <row r="2013">
          <cell r="A2013">
            <v>2005</v>
          </cell>
          <cell r="B2013" t="str">
            <v>registro de corte de 1</v>
          </cell>
          <cell r="C2013" t="str">
            <v>un</v>
          </cell>
          <cell r="D2013">
            <v>35750.271999999997</v>
          </cell>
          <cell r="E2013">
            <v>32000</v>
          </cell>
          <cell r="F2013" t="str">
            <v>ferreteria el triunfo</v>
          </cell>
          <cell r="H2013">
            <v>32000</v>
          </cell>
          <cell r="I2013" t="str">
            <v>ferreteria el triunfo</v>
          </cell>
          <cell r="N2013">
            <v>0</v>
          </cell>
          <cell r="O2013" t="str">
            <v>NO EXISTE EN EL OFICIAL</v>
          </cell>
        </row>
        <row r="2014">
          <cell r="A2014">
            <v>2006</v>
          </cell>
          <cell r="B2014" t="str">
            <v>Sifones de 2 sanitario completo</v>
          </cell>
          <cell r="C2014" t="str">
            <v>un</v>
          </cell>
          <cell r="D2014">
            <v>3177.3054239999997</v>
          </cell>
          <cell r="E2014">
            <v>2844</v>
          </cell>
          <cell r="F2014" t="str">
            <v>ferreteria el triunfo</v>
          </cell>
          <cell r="H2014">
            <v>2844</v>
          </cell>
          <cell r="I2014" t="str">
            <v>ferreteria el triunfo</v>
          </cell>
          <cell r="N2014">
            <v>0</v>
          </cell>
          <cell r="O2014" t="str">
            <v>NO EXISTE EN EL OFICIAL</v>
          </cell>
        </row>
        <row r="2015">
          <cell r="A2015">
            <v>2007</v>
          </cell>
          <cell r="B2015" t="str">
            <v>Codos de 2 PVCsanitario</v>
          </cell>
          <cell r="C2015" t="str">
            <v>un</v>
          </cell>
          <cell r="D2015">
            <v>1155.1806639999998</v>
          </cell>
          <cell r="E2015">
            <v>1034</v>
          </cell>
          <cell r="F2015" t="str">
            <v>ferreteria el triunfo</v>
          </cell>
          <cell r="H2015">
            <v>1034</v>
          </cell>
          <cell r="I2015" t="str">
            <v>ferreteria el triunfo</v>
          </cell>
          <cell r="N2015">
            <v>0</v>
          </cell>
          <cell r="O2015" t="str">
            <v>NO EXISTE EN EL OFICIAL</v>
          </cell>
        </row>
        <row r="2016">
          <cell r="A2016">
            <v>2008</v>
          </cell>
          <cell r="B2016" t="str">
            <v>Tee de 2 PVCsanitario</v>
          </cell>
          <cell r="C2016" t="str">
            <v>un</v>
          </cell>
          <cell r="D2016">
            <v>2214.2824719999999</v>
          </cell>
          <cell r="E2016">
            <v>1982</v>
          </cell>
          <cell r="F2016" t="str">
            <v>ferreteria el triunfo</v>
          </cell>
          <cell r="H2016">
            <v>1982</v>
          </cell>
          <cell r="I2016" t="str">
            <v>ferreteria el triunfo</v>
          </cell>
          <cell r="N2016">
            <v>0</v>
          </cell>
          <cell r="O2016" t="str">
            <v>NO EXISTE EN EL OFICIAL</v>
          </cell>
        </row>
        <row r="2017">
          <cell r="A2017">
            <v>2009</v>
          </cell>
          <cell r="B2017" t="str">
            <v>Bujes de 2 x 1 1/2 sanitario</v>
          </cell>
          <cell r="C2017" t="str">
            <v>un</v>
          </cell>
          <cell r="D2017">
            <v>3166.1334639999995</v>
          </cell>
          <cell r="E2017">
            <v>2834</v>
          </cell>
          <cell r="F2017" t="str">
            <v>ferreteria casanare</v>
          </cell>
          <cell r="H2017">
            <v>2834</v>
          </cell>
          <cell r="I2017" t="str">
            <v>ferreteria casanare</v>
          </cell>
          <cell r="N2017">
            <v>0</v>
          </cell>
          <cell r="O2017" t="str">
            <v>NO EXISTE EN EL OFICIAL</v>
          </cell>
        </row>
        <row r="2018">
          <cell r="A2018">
            <v>2010</v>
          </cell>
          <cell r="B2018" t="str">
            <v>Semicodos de 3 PVC sanitario</v>
          </cell>
          <cell r="C2018" t="str">
            <v>un</v>
          </cell>
          <cell r="D2018">
            <v>2792.99</v>
          </cell>
          <cell r="E2018">
            <v>2500</v>
          </cell>
          <cell r="F2018" t="str">
            <v>ferreteria casanare</v>
          </cell>
          <cell r="H2018">
            <v>2500</v>
          </cell>
          <cell r="I2018" t="str">
            <v>ferreteria casanare</v>
          </cell>
          <cell r="N2018">
            <v>0</v>
          </cell>
          <cell r="O2018" t="str">
            <v>NO EXISTE EN EL OFICIAL</v>
          </cell>
        </row>
        <row r="2019">
          <cell r="A2019">
            <v>2011</v>
          </cell>
          <cell r="B2019" t="str">
            <v xml:space="preserve">Geotextil </v>
          </cell>
          <cell r="C2019" t="str">
            <v>m2</v>
          </cell>
          <cell r="D2019">
            <v>5027.3819999999996</v>
          </cell>
          <cell r="E2019">
            <v>4500</v>
          </cell>
          <cell r="F2019">
            <v>0</v>
          </cell>
          <cell r="H2019">
            <v>4500</v>
          </cell>
          <cell r="N2019">
            <v>0</v>
          </cell>
          <cell r="O2019" t="str">
            <v>NO EXISTE EN EL OFICIAL</v>
          </cell>
        </row>
        <row r="2020">
          <cell r="A2020">
            <v>2012</v>
          </cell>
          <cell r="B2020" t="str">
            <v>Caballetes y accesorios</v>
          </cell>
          <cell r="C2020" t="str">
            <v>m2</v>
          </cell>
          <cell r="D2020">
            <v>25918.947199999995</v>
          </cell>
          <cell r="E2020">
            <v>23200</v>
          </cell>
          <cell r="F2020">
            <v>0</v>
          </cell>
          <cell r="H2020">
            <v>23200</v>
          </cell>
          <cell r="N2020">
            <v>0</v>
          </cell>
          <cell r="O2020" t="str">
            <v>NO EXISTE EN EL OFICIAL</v>
          </cell>
        </row>
        <row r="2021">
          <cell r="A2021">
            <v>2013</v>
          </cell>
          <cell r="B2021" t="str">
            <v>Tablero general</v>
          </cell>
          <cell r="C2021" t="str">
            <v>un</v>
          </cell>
          <cell r="D2021">
            <v>71557.520995999992</v>
          </cell>
          <cell r="E2021">
            <v>64051</v>
          </cell>
          <cell r="F2021" t="str">
            <v>la bodega</v>
          </cell>
          <cell r="H2021">
            <v>64051</v>
          </cell>
          <cell r="I2021" t="str">
            <v>la bodega</v>
          </cell>
          <cell r="N2021">
            <v>0</v>
          </cell>
          <cell r="O2021" t="str">
            <v>NO EXISTE EN EL OFICIAL</v>
          </cell>
        </row>
        <row r="2022">
          <cell r="A2022">
            <v>2014</v>
          </cell>
          <cell r="B2022" t="str">
            <v>Lampara de 110 voltios</v>
          </cell>
          <cell r="C2022" t="str">
            <v>un</v>
          </cell>
          <cell r="D2022">
            <v>62600.960663999991</v>
          </cell>
          <cell r="E2022">
            <v>56034</v>
          </cell>
          <cell r="F2022">
            <v>0</v>
          </cell>
          <cell r="H2022">
            <v>56034</v>
          </cell>
          <cell r="N2022">
            <v>0</v>
          </cell>
          <cell r="O2022" t="str">
            <v>NO EXISTE EN EL OFICIAL</v>
          </cell>
        </row>
        <row r="2023">
          <cell r="A2023">
            <v>2015</v>
          </cell>
          <cell r="B2023" t="str">
            <v>Lampara slim de 12x 96 con estrutra exterior en lamina</v>
          </cell>
          <cell r="C2023" t="str">
            <v>un</v>
          </cell>
          <cell r="D2023">
            <v>49600.150811999993</v>
          </cell>
          <cell r="E2023">
            <v>44397</v>
          </cell>
          <cell r="F2023" t="str">
            <v>la bodega</v>
          </cell>
          <cell r="H2023">
            <v>44397</v>
          </cell>
          <cell r="I2023" t="str">
            <v>la bodega</v>
          </cell>
          <cell r="N2023">
            <v>0</v>
          </cell>
          <cell r="O2023" t="str">
            <v>NO EXISTE EN EL OFICIAL</v>
          </cell>
        </row>
        <row r="2024">
          <cell r="A2024">
            <v>2016</v>
          </cell>
          <cell r="B2024" t="str">
            <v>Lampara slim de 2x 48 con estrutra exterior en lamina</v>
          </cell>
          <cell r="C2024" t="str">
            <v>un</v>
          </cell>
          <cell r="D2024">
            <v>22151.762287999998</v>
          </cell>
          <cell r="E2024">
            <v>19828</v>
          </cell>
          <cell r="F2024" t="str">
            <v>la bodega</v>
          </cell>
          <cell r="H2024">
            <v>19828</v>
          </cell>
          <cell r="I2024" t="str">
            <v>la bodega</v>
          </cell>
          <cell r="N2024">
            <v>0</v>
          </cell>
          <cell r="O2024" t="str">
            <v>NO EXISTE EN EL OFICIAL</v>
          </cell>
        </row>
        <row r="2025">
          <cell r="A2025">
            <v>2017</v>
          </cell>
          <cell r="B2025" t="str">
            <v>Tablero parcial seis circuitos</v>
          </cell>
          <cell r="C2025" t="str">
            <v>un</v>
          </cell>
          <cell r="D2025">
            <v>75121.376235999996</v>
          </cell>
          <cell r="E2025">
            <v>67241</v>
          </cell>
          <cell r="F2025" t="str">
            <v>la bodega</v>
          </cell>
          <cell r="H2025">
            <v>67241</v>
          </cell>
          <cell r="I2025" t="str">
            <v>la bodega</v>
          </cell>
          <cell r="N2025">
            <v>0</v>
          </cell>
          <cell r="O2025" t="str">
            <v>NO EXISTE EN EL OFICIAL</v>
          </cell>
        </row>
        <row r="2026">
          <cell r="A2026">
            <v>2018</v>
          </cell>
          <cell r="B2026" t="str">
            <v>Tablero parcial nueve circuitos</v>
          </cell>
          <cell r="C2026" t="str">
            <v>un</v>
          </cell>
          <cell r="D2026">
            <v>93902.558191999982</v>
          </cell>
          <cell r="E2026">
            <v>84052</v>
          </cell>
          <cell r="F2026" t="str">
            <v>la bodega</v>
          </cell>
          <cell r="H2026">
            <v>84052</v>
          </cell>
          <cell r="I2026" t="str">
            <v>la bodega</v>
          </cell>
          <cell r="N2026">
            <v>0</v>
          </cell>
          <cell r="O2026" t="str">
            <v>NO EXISTE EN EL OFICIAL</v>
          </cell>
        </row>
        <row r="2027">
          <cell r="A2027">
            <v>2019</v>
          </cell>
          <cell r="B2027" t="str">
            <v>breaker tripolar de 250 amperios</v>
          </cell>
          <cell r="C2027" t="str">
            <v>un</v>
          </cell>
          <cell r="D2027">
            <v>308191.92295199999</v>
          </cell>
          <cell r="E2027">
            <v>275862</v>
          </cell>
          <cell r="F2027">
            <v>0</v>
          </cell>
          <cell r="H2027">
            <v>275862</v>
          </cell>
          <cell r="N2027">
            <v>0</v>
          </cell>
          <cell r="O2027" t="str">
            <v>NO EXISTE EN EL OFICIAL</v>
          </cell>
        </row>
        <row r="2028">
          <cell r="A2028">
            <v>2020</v>
          </cell>
          <cell r="B2028" t="str">
            <v>breaker tripolar de 150 amperios</v>
          </cell>
          <cell r="C2028" t="str">
            <v>un</v>
          </cell>
          <cell r="D2028">
            <v>251369.09999999995</v>
          </cell>
          <cell r="E2028">
            <v>225000</v>
          </cell>
          <cell r="F2028" t="str">
            <v>la bodega</v>
          </cell>
          <cell r="H2028">
            <v>225000</v>
          </cell>
          <cell r="I2028" t="str">
            <v>la bodega</v>
          </cell>
          <cell r="N2028">
            <v>0</v>
          </cell>
          <cell r="O2028" t="str">
            <v>NO EXISTE EN EL OFICIAL</v>
          </cell>
        </row>
        <row r="2029">
          <cell r="A2029">
            <v>2021</v>
          </cell>
          <cell r="B2029" t="str">
            <v>breaker tripolar de 70 amperios</v>
          </cell>
          <cell r="C2029" t="str">
            <v>un</v>
          </cell>
          <cell r="D2029">
            <v>411724.71066399995</v>
          </cell>
          <cell r="E2029">
            <v>368534</v>
          </cell>
          <cell r="F2029" t="str">
            <v>la bodega</v>
          </cell>
          <cell r="H2029">
            <v>368534</v>
          </cell>
          <cell r="I2029" t="str">
            <v>la bodega</v>
          </cell>
          <cell r="N2029">
            <v>0</v>
          </cell>
          <cell r="O2029" t="str">
            <v>NO EXISTE EN EL OFICIAL</v>
          </cell>
        </row>
        <row r="2030">
          <cell r="A2030">
            <v>2022</v>
          </cell>
          <cell r="B2030" t="str">
            <v>breaker tripolar de 30 amperios</v>
          </cell>
          <cell r="C2030" t="str">
            <v>un</v>
          </cell>
          <cell r="D2030">
            <v>137241.94261999999</v>
          </cell>
          <cell r="E2030">
            <v>122845</v>
          </cell>
          <cell r="F2030" t="str">
            <v>la bodega</v>
          </cell>
          <cell r="H2030">
            <v>122845</v>
          </cell>
          <cell r="I2030" t="str">
            <v>la bodega</v>
          </cell>
          <cell r="N2030">
            <v>0</v>
          </cell>
          <cell r="O2030" t="str">
            <v>NO EXISTE EN EL OFICIAL</v>
          </cell>
        </row>
        <row r="2031">
          <cell r="A2031">
            <v>2023</v>
          </cell>
          <cell r="B2031" t="str">
            <v>breaker tripolar de 50 amperios</v>
          </cell>
          <cell r="C2031" t="str">
            <v>un</v>
          </cell>
          <cell r="D2031">
            <v>137241.94261999999</v>
          </cell>
          <cell r="E2031">
            <v>122845</v>
          </cell>
          <cell r="F2031" t="str">
            <v>la bodega</v>
          </cell>
          <cell r="H2031">
            <v>122845</v>
          </cell>
          <cell r="I2031" t="str">
            <v>la bodega</v>
          </cell>
          <cell r="N2031">
            <v>0</v>
          </cell>
          <cell r="O2031" t="str">
            <v>NO EXISTE EN EL OFICIAL</v>
          </cell>
        </row>
        <row r="2032">
          <cell r="A2032">
            <v>2024</v>
          </cell>
          <cell r="B2032" t="str">
            <v>breaker bipolar de 50 amperios</v>
          </cell>
          <cell r="C2032" t="str">
            <v>un</v>
          </cell>
          <cell r="D2032">
            <v>30626.811143999996</v>
          </cell>
          <cell r="E2032">
            <v>27414</v>
          </cell>
          <cell r="F2032" t="str">
            <v>la bodega</v>
          </cell>
          <cell r="H2032">
            <v>27414</v>
          </cell>
          <cell r="I2032" t="str">
            <v>la bodega</v>
          </cell>
          <cell r="N2032">
            <v>0</v>
          </cell>
          <cell r="O2032" t="str">
            <v>NO EXISTE EN EL OFICIAL</v>
          </cell>
        </row>
        <row r="2033">
          <cell r="A2033">
            <v>2025</v>
          </cell>
          <cell r="B2033" t="str">
            <v>Taco tripolar de 30 amperios</v>
          </cell>
          <cell r="C2033" t="str">
            <v>un</v>
          </cell>
          <cell r="D2033">
            <v>143020.08033199998</v>
          </cell>
          <cell r="E2033">
            <v>128017</v>
          </cell>
          <cell r="F2033" t="str">
            <v>la bodega</v>
          </cell>
          <cell r="H2033">
            <v>128017</v>
          </cell>
          <cell r="I2033" t="str">
            <v>la bodega</v>
          </cell>
          <cell r="N2033">
            <v>0</v>
          </cell>
          <cell r="O2033" t="str">
            <v>NO EXISTE EN EL OFICIAL</v>
          </cell>
        </row>
        <row r="2034">
          <cell r="A2034">
            <v>2026</v>
          </cell>
          <cell r="B2034" t="str">
            <v>Taco monopolar de 20 amperios</v>
          </cell>
          <cell r="C2034" t="str">
            <v>un</v>
          </cell>
          <cell r="D2034">
            <v>6741.1606639999991</v>
          </cell>
          <cell r="E2034">
            <v>6034</v>
          </cell>
          <cell r="F2034" t="str">
            <v>la bodega</v>
          </cell>
          <cell r="H2034">
            <v>6034</v>
          </cell>
          <cell r="I2034" t="str">
            <v>la bodega</v>
          </cell>
          <cell r="N2034">
            <v>0</v>
          </cell>
          <cell r="O2034" t="str">
            <v>NO EXISTE EN EL OFICIAL</v>
          </cell>
        </row>
        <row r="2035">
          <cell r="A2035">
            <v>2027</v>
          </cell>
          <cell r="B2035" t="str">
            <v>Taco monopolar de 15 amperios</v>
          </cell>
          <cell r="C2035" t="str">
            <v>un</v>
          </cell>
          <cell r="D2035">
            <v>6741.1606639999991</v>
          </cell>
          <cell r="E2035">
            <v>6034</v>
          </cell>
          <cell r="F2035" t="str">
            <v>la bodega</v>
          </cell>
          <cell r="H2035">
            <v>6034</v>
          </cell>
          <cell r="I2035" t="str">
            <v>la bodega</v>
          </cell>
          <cell r="N2035">
            <v>0</v>
          </cell>
          <cell r="O2035" t="str">
            <v>NO EXISTE EN EL OFICIAL</v>
          </cell>
        </row>
        <row r="2036">
          <cell r="A2036">
            <v>2028</v>
          </cell>
          <cell r="B2036" t="str">
            <v>transformador de 75 kilovatios</v>
          </cell>
          <cell r="C2036" t="str">
            <v>un</v>
          </cell>
          <cell r="D2036">
            <v>4478415.3467159988</v>
          </cell>
          <cell r="E2036">
            <v>4008621</v>
          </cell>
          <cell r="F2036" t="str">
            <v>la bodega</v>
          </cell>
          <cell r="H2036">
            <v>4008621</v>
          </cell>
          <cell r="I2036" t="str">
            <v>la bodega</v>
          </cell>
          <cell r="N2036">
            <v>0</v>
          </cell>
          <cell r="O2036" t="str">
            <v>NO EXISTE EN EL OFICIAL</v>
          </cell>
        </row>
        <row r="2037">
          <cell r="A2037">
            <v>2029</v>
          </cell>
          <cell r="B2037" t="str">
            <v>Tanque plástico de 5000 litros</v>
          </cell>
          <cell r="C2037" t="str">
            <v>un</v>
          </cell>
          <cell r="D2037">
            <v>914945</v>
          </cell>
          <cell r="E2037">
            <v>818965.51724137936</v>
          </cell>
          <cell r="F2037">
            <v>0</v>
          </cell>
          <cell r="H2037">
            <v>818965.51724137936</v>
          </cell>
          <cell r="N2037">
            <v>0</v>
          </cell>
          <cell r="O2037" t="str">
            <v>NO EXISTE EN EL OFICIAL</v>
          </cell>
        </row>
        <row r="2038">
          <cell r="A2038">
            <v>2030</v>
          </cell>
          <cell r="B2038" t="str">
            <v>electrobomba para tanque equipo de filtro picina</v>
          </cell>
          <cell r="C2038" t="str">
            <v>un</v>
          </cell>
          <cell r="D2038">
            <v>949616.59999999986</v>
          </cell>
          <cell r="E2038">
            <v>850000</v>
          </cell>
          <cell r="F2038">
            <v>0</v>
          </cell>
          <cell r="H2038">
            <v>850000</v>
          </cell>
          <cell r="N2038">
            <v>0</v>
          </cell>
          <cell r="O2038" t="str">
            <v>NO EXISTE EN EL OFICIAL</v>
          </cell>
        </row>
        <row r="2039">
          <cell r="A2039">
            <v>2031</v>
          </cell>
          <cell r="B2039" t="str">
            <v>electrobomba para tanque de 5000 lt</v>
          </cell>
          <cell r="C2039" t="str">
            <v>un</v>
          </cell>
          <cell r="D2039">
            <v>357502.71999999997</v>
          </cell>
          <cell r="E2039">
            <v>320000</v>
          </cell>
          <cell r="F2039">
            <v>0</v>
          </cell>
          <cell r="H2039">
            <v>320000</v>
          </cell>
          <cell r="N2039">
            <v>0</v>
          </cell>
          <cell r="O2039" t="str">
            <v>NO EXISTE EN EL OFICIAL</v>
          </cell>
        </row>
        <row r="2040">
          <cell r="A2040">
            <v>2032</v>
          </cell>
          <cell r="B2040" t="str">
            <v>Toallero, gancho bata, jabonera, cepillera</v>
          </cell>
          <cell r="C2040" t="str">
            <v>Juego</v>
          </cell>
          <cell r="D2040">
            <v>26589.264799999994</v>
          </cell>
          <cell r="E2040">
            <v>23800</v>
          </cell>
          <cell r="F2040">
            <v>0</v>
          </cell>
          <cell r="H2040">
            <v>23800</v>
          </cell>
          <cell r="N2040">
            <v>0</v>
          </cell>
          <cell r="O2040" t="str">
            <v>NO EXISTE EN EL OFICIAL</v>
          </cell>
        </row>
        <row r="2041">
          <cell r="A2041">
            <v>2033</v>
          </cell>
          <cell r="B2041" t="str">
            <v>Accesorios de fijación</v>
          </cell>
          <cell r="C2041" t="str">
            <v>Global</v>
          </cell>
          <cell r="D2041">
            <v>1128.3679599999998</v>
          </cell>
          <cell r="E2041">
            <v>1010</v>
          </cell>
          <cell r="F2041">
            <v>0</v>
          </cell>
          <cell r="H2041">
            <v>1010</v>
          </cell>
          <cell r="N2041">
            <v>0</v>
          </cell>
          <cell r="O2041" t="str">
            <v>NO EXISTE EN EL OFICIAL</v>
          </cell>
        </row>
        <row r="2042">
          <cell r="A2042">
            <v>2034</v>
          </cell>
          <cell r="B2042" t="str">
            <v>Tubo PVC 3"</v>
          </cell>
          <cell r="C2042" t="str">
            <v>ml</v>
          </cell>
          <cell r="D2042">
            <v>11916.749885359997</v>
          </cell>
          <cell r="E2042">
            <v>10666.66</v>
          </cell>
          <cell r="F2042">
            <v>0</v>
          </cell>
          <cell r="H2042">
            <v>10666.66</v>
          </cell>
          <cell r="N2042">
            <v>0</v>
          </cell>
          <cell r="O2042" t="str">
            <v>NO EXISTE EN EL OFICIAL</v>
          </cell>
        </row>
        <row r="2043">
          <cell r="A2043">
            <v>2035</v>
          </cell>
          <cell r="B2043" t="str">
            <v>Accesorios PVC 3"</v>
          </cell>
          <cell r="C2043" t="str">
            <v>Global</v>
          </cell>
          <cell r="D2043">
            <v>11171.96</v>
          </cell>
          <cell r="E2043">
            <v>10000</v>
          </cell>
          <cell r="F2043">
            <v>0</v>
          </cell>
          <cell r="H2043">
            <v>10000</v>
          </cell>
          <cell r="N2043">
            <v>0</v>
          </cell>
          <cell r="O2043" t="str">
            <v>NO EXISTE EN EL OFICIAL</v>
          </cell>
        </row>
        <row r="2044">
          <cell r="A2044">
            <v>2036</v>
          </cell>
          <cell r="B2044" t="str">
            <v>Alambre THW No. 4/0 AWG</v>
          </cell>
          <cell r="C2044" t="str">
            <v>ml</v>
          </cell>
          <cell r="D2044">
            <v>15939.304999999998</v>
          </cell>
          <cell r="E2044">
            <v>14267.241379310346</v>
          </cell>
          <cell r="F2044">
            <v>0</v>
          </cell>
          <cell r="H2044">
            <v>14267.241379310346</v>
          </cell>
          <cell r="N2044">
            <v>0</v>
          </cell>
          <cell r="O2044" t="str">
            <v>NO EXISTE EN EL OFICIAL</v>
          </cell>
        </row>
        <row r="2045">
          <cell r="A2045">
            <v>2037</v>
          </cell>
          <cell r="B2045" t="str">
            <v>Alambre THW No. 2/0 AWG</v>
          </cell>
          <cell r="C2045" t="str">
            <v>ml</v>
          </cell>
          <cell r="D2045">
            <v>12258.336799999999</v>
          </cell>
          <cell r="E2045">
            <v>10972.413793103449</v>
          </cell>
          <cell r="F2045">
            <v>0</v>
          </cell>
          <cell r="H2045">
            <v>10972.413793103449</v>
          </cell>
          <cell r="N2045">
            <v>0</v>
          </cell>
          <cell r="O2045" t="str">
            <v>NO EXISTE EN EL OFICIAL</v>
          </cell>
        </row>
        <row r="2046">
          <cell r="A2046">
            <v>2038</v>
          </cell>
          <cell r="B2046" t="str">
            <v>Alambre desnudo #6</v>
          </cell>
          <cell r="C2046" t="str">
            <v>ml</v>
          </cell>
          <cell r="D2046">
            <v>1733.58</v>
          </cell>
          <cell r="E2046">
            <v>1551.7241379310346</v>
          </cell>
          <cell r="F2046">
            <v>0</v>
          </cell>
          <cell r="H2046">
            <v>1551.7241379310346</v>
          </cell>
          <cell r="N2046">
            <v>0</v>
          </cell>
          <cell r="O2046" t="str">
            <v>NO EXISTE EN EL OFICIAL</v>
          </cell>
        </row>
        <row r="2047">
          <cell r="A2047">
            <v>2039</v>
          </cell>
          <cell r="B2047" t="str">
            <v>Tubo PVC 1 "</v>
          </cell>
          <cell r="C2047" t="str">
            <v>ml</v>
          </cell>
          <cell r="D2047">
            <v>2054.2923000000001</v>
          </cell>
          <cell r="E2047">
            <v>1838.793103448276</v>
          </cell>
          <cell r="F2047">
            <v>0</v>
          </cell>
          <cell r="H2047">
            <v>1838.793103448276</v>
          </cell>
          <cell r="N2047">
            <v>0</v>
          </cell>
          <cell r="O2047" t="str">
            <v>NO EXISTE EN EL OFICIAL</v>
          </cell>
        </row>
        <row r="2048">
          <cell r="A2048">
            <v>2040</v>
          </cell>
          <cell r="B2048" t="str">
            <v>Alambre THW No. 8 AWG</v>
          </cell>
          <cell r="C2048" t="str">
            <v>ml</v>
          </cell>
          <cell r="D2048">
            <v>963.09999999999991</v>
          </cell>
          <cell r="E2048">
            <v>862.06896551724139</v>
          </cell>
          <cell r="F2048">
            <v>0</v>
          </cell>
          <cell r="H2048">
            <v>862.06896551724139</v>
          </cell>
          <cell r="N2048">
            <v>0</v>
          </cell>
          <cell r="O2048" t="str">
            <v>NO EXISTE EN EL OFICIAL</v>
          </cell>
        </row>
        <row r="2049">
          <cell r="A2049">
            <v>2041</v>
          </cell>
          <cell r="B2049" t="str">
            <v>Accesorios PVC 1 "</v>
          </cell>
          <cell r="C2049" t="str">
            <v>Global</v>
          </cell>
          <cell r="D2049">
            <v>1444.6499999999999</v>
          </cell>
          <cell r="E2049">
            <v>1293.1034482758621</v>
          </cell>
          <cell r="F2049">
            <v>0</v>
          </cell>
          <cell r="H2049">
            <v>1293.1034482758621</v>
          </cell>
          <cell r="N2049">
            <v>0</v>
          </cell>
          <cell r="O2049" t="str">
            <v>NO EXISTE EN EL OFICIAL</v>
          </cell>
        </row>
        <row r="2050">
          <cell r="A2050">
            <v>2042</v>
          </cell>
          <cell r="B2050" t="str">
            <v>Alambre THW No. 6 AWG</v>
          </cell>
          <cell r="C2050" t="str">
            <v>ml</v>
          </cell>
          <cell r="D2050">
            <v>1733.58</v>
          </cell>
          <cell r="E2050">
            <v>1551.7241379310346</v>
          </cell>
          <cell r="F2050">
            <v>0</v>
          </cell>
          <cell r="H2050">
            <v>1551.7241379310346</v>
          </cell>
          <cell r="N2050">
            <v>0</v>
          </cell>
          <cell r="O2050" t="str">
            <v>NO EXISTE EN EL OFICIAL</v>
          </cell>
        </row>
        <row r="2051">
          <cell r="A2051">
            <v>2043</v>
          </cell>
          <cell r="B2051" t="str">
            <v>Alambre THW No. 10 AWG</v>
          </cell>
          <cell r="C2051" t="str">
            <v>ml</v>
          </cell>
          <cell r="D2051">
            <v>481.54999999999995</v>
          </cell>
          <cell r="E2051">
            <v>431.0344827586207</v>
          </cell>
          <cell r="F2051">
            <v>0</v>
          </cell>
          <cell r="H2051">
            <v>431.0344827586207</v>
          </cell>
          <cell r="N2051">
            <v>0</v>
          </cell>
          <cell r="O2051" t="str">
            <v>NO EXISTE EN EL OFICIAL</v>
          </cell>
        </row>
        <row r="2052">
          <cell r="A2052">
            <v>2044</v>
          </cell>
          <cell r="B2052" t="str">
            <v xml:space="preserve">Gabinete metalico en lamina galvanizada con cerradura de 80x60x30 </v>
          </cell>
          <cell r="C2052" t="str">
            <v>UNID</v>
          </cell>
          <cell r="D2052">
            <v>352494.6</v>
          </cell>
          <cell r="E2052">
            <v>315517.24137931038</v>
          </cell>
          <cell r="F2052">
            <v>0</v>
          </cell>
          <cell r="H2052">
            <v>315517.24137931038</v>
          </cell>
          <cell r="N2052">
            <v>0</v>
          </cell>
          <cell r="O2052" t="str">
            <v>NO EXISTE EN EL OFICIAL</v>
          </cell>
        </row>
        <row r="2053">
          <cell r="A2053">
            <v>2045</v>
          </cell>
          <cell r="B2053" t="str">
            <v>Interruptor en caja moldeada DPX-125 tipo Legrand de 3x100 Amp incluye dos juegos de terminales</v>
          </cell>
          <cell r="C2053" t="str">
            <v>UNID</v>
          </cell>
          <cell r="D2053">
            <v>404502</v>
          </cell>
          <cell r="E2053">
            <v>362068.96551724139</v>
          </cell>
          <cell r="F2053">
            <v>0</v>
          </cell>
          <cell r="H2053">
            <v>362068.96551724139</v>
          </cell>
          <cell r="N2053">
            <v>0</v>
          </cell>
          <cell r="O2053" t="str">
            <v>NO EXISTE EN EL OFICIAL</v>
          </cell>
        </row>
        <row r="2054">
          <cell r="A2054">
            <v>2046</v>
          </cell>
          <cell r="B2054" t="str">
            <v>Interruptor en caja moldeada DPX-50 tipo Legrand de 3x50 Amp incluye dos juegos de terminales</v>
          </cell>
          <cell r="C2054" t="str">
            <v>UNID</v>
          </cell>
          <cell r="D2054">
            <v>202251</v>
          </cell>
          <cell r="E2054">
            <v>181034.4827586207</v>
          </cell>
          <cell r="F2054">
            <v>0</v>
          </cell>
          <cell r="H2054">
            <v>181034.4827586207</v>
          </cell>
          <cell r="N2054">
            <v>0</v>
          </cell>
          <cell r="O2054" t="str">
            <v>NO EXISTE EN EL OFICIAL</v>
          </cell>
        </row>
        <row r="2055">
          <cell r="A2055">
            <v>2047</v>
          </cell>
          <cell r="B2055" t="str">
            <v>Barraje tripolar 600 V</v>
          </cell>
          <cell r="C2055" t="str">
            <v>UNID</v>
          </cell>
          <cell r="D2055">
            <v>115572</v>
          </cell>
          <cell r="E2055">
            <v>103448.27586206897</v>
          </cell>
          <cell r="F2055">
            <v>0</v>
          </cell>
          <cell r="H2055">
            <v>103448.27586206897</v>
          </cell>
          <cell r="N2055">
            <v>0</v>
          </cell>
          <cell r="O2055" t="str">
            <v>NO EXISTE EN EL OFICIAL</v>
          </cell>
        </row>
        <row r="2056">
          <cell r="A2056">
            <v>2048</v>
          </cell>
          <cell r="B2056" t="str">
            <v>Accesorios de Instalacion</v>
          </cell>
          <cell r="C2056" t="str">
            <v>GL</v>
          </cell>
          <cell r="D2056">
            <v>57786</v>
          </cell>
          <cell r="E2056">
            <v>51724.137931034486</v>
          </cell>
          <cell r="F2056">
            <v>0</v>
          </cell>
          <cell r="H2056">
            <v>51724.137931034486</v>
          </cell>
          <cell r="N2056">
            <v>0</v>
          </cell>
          <cell r="O2056" t="str">
            <v>NO EXISTE EN EL OFICIAL</v>
          </cell>
        </row>
        <row r="2057">
          <cell r="A2057">
            <v>2049</v>
          </cell>
          <cell r="B2057" t="str">
            <v>Tubo PVC d= 1/2"</v>
          </cell>
          <cell r="C2057" t="str">
            <v>ML</v>
          </cell>
          <cell r="D2057">
            <v>963.09999999999991</v>
          </cell>
          <cell r="E2057">
            <v>862.06896551724139</v>
          </cell>
          <cell r="F2057">
            <v>0</v>
          </cell>
          <cell r="H2057">
            <v>862.06896551724139</v>
          </cell>
          <cell r="N2057">
            <v>0</v>
          </cell>
          <cell r="O2057" t="str">
            <v>NO EXISTE EN EL OFICIAL</v>
          </cell>
        </row>
        <row r="2058">
          <cell r="A2058">
            <v>2050</v>
          </cell>
          <cell r="B2058" t="str">
            <v>Alambre de Cu AWG # 12 THM</v>
          </cell>
          <cell r="C2058" t="str">
            <v>ML</v>
          </cell>
          <cell r="D2058">
            <v>433.39499999999998</v>
          </cell>
          <cell r="E2058">
            <v>387.93103448275866</v>
          </cell>
          <cell r="F2058">
            <v>0</v>
          </cell>
          <cell r="H2058">
            <v>387.93103448275866</v>
          </cell>
          <cell r="N2058">
            <v>0</v>
          </cell>
          <cell r="O2058" t="str">
            <v>NO EXISTE EN EL OFICIAL</v>
          </cell>
        </row>
        <row r="2059">
          <cell r="A2059">
            <v>2051</v>
          </cell>
          <cell r="B2059" t="str">
            <v>Alambre de Cu desnudo # 14</v>
          </cell>
          <cell r="C2059" t="str">
            <v>ML</v>
          </cell>
          <cell r="D2059">
            <v>337.08499999999992</v>
          </cell>
          <cell r="E2059">
            <v>301.72413793103448</v>
          </cell>
          <cell r="F2059">
            <v>0</v>
          </cell>
          <cell r="H2059">
            <v>301.72413793103448</v>
          </cell>
          <cell r="N2059">
            <v>0</v>
          </cell>
          <cell r="O2059" t="str">
            <v>NO EXISTE EN EL OFICIAL</v>
          </cell>
        </row>
        <row r="2060">
          <cell r="A2060">
            <v>2052</v>
          </cell>
          <cell r="B2060" t="str">
            <v>Caja 4 x 4 con suplemento</v>
          </cell>
          <cell r="C2060" t="str">
            <v>UNID</v>
          </cell>
          <cell r="D2060">
            <v>1637.27</v>
          </cell>
          <cell r="E2060">
            <v>1465.5172413793105</v>
          </cell>
          <cell r="F2060">
            <v>0</v>
          </cell>
          <cell r="H2060">
            <v>1465.5172413793105</v>
          </cell>
          <cell r="N2060">
            <v>0</v>
          </cell>
          <cell r="O2060" t="str">
            <v>NO EXISTE EN EL OFICIAL</v>
          </cell>
        </row>
        <row r="2061">
          <cell r="A2061">
            <v>2053</v>
          </cell>
          <cell r="B2061" t="str">
            <v>Tomacorriente doble con p a t.</v>
          </cell>
          <cell r="C2061" t="str">
            <v>UNID</v>
          </cell>
          <cell r="D2061">
            <v>3467.16</v>
          </cell>
          <cell r="E2061">
            <v>3103.4482758620693</v>
          </cell>
          <cell r="F2061">
            <v>0</v>
          </cell>
          <cell r="H2061">
            <v>3103.4482758620693</v>
          </cell>
          <cell r="N2061">
            <v>0</v>
          </cell>
          <cell r="O2061" t="str">
            <v>NO EXISTE EN EL OFICIAL</v>
          </cell>
        </row>
        <row r="2062">
          <cell r="A2062">
            <v>2054</v>
          </cell>
          <cell r="B2062" t="str">
            <v>Accesorios PVC de 1/2"</v>
          </cell>
          <cell r="C2062" t="str">
            <v>GL</v>
          </cell>
          <cell r="D2062">
            <v>481.54999999999995</v>
          </cell>
          <cell r="E2062">
            <v>431.0344827586207</v>
          </cell>
          <cell r="F2062">
            <v>0</v>
          </cell>
          <cell r="H2062">
            <v>431.0344827586207</v>
          </cell>
          <cell r="N2062">
            <v>0</v>
          </cell>
          <cell r="O2062" t="str">
            <v>NO EXISTE EN EL OFICIAL</v>
          </cell>
        </row>
        <row r="2063">
          <cell r="A2063">
            <v>2055</v>
          </cell>
          <cell r="B2063" t="str">
            <v>Soldadura</v>
          </cell>
          <cell r="C2063" t="str">
            <v>UNID</v>
          </cell>
          <cell r="D2063">
            <v>96.31</v>
          </cell>
          <cell r="E2063">
            <v>86.206896551724142</v>
          </cell>
          <cell r="F2063">
            <v>0</v>
          </cell>
          <cell r="H2063">
            <v>86.206896551724142</v>
          </cell>
          <cell r="N2063">
            <v>0</v>
          </cell>
          <cell r="O2063" t="str">
            <v>NO EXISTE EN EL OFICIAL</v>
          </cell>
        </row>
        <row r="2064">
          <cell r="A2064">
            <v>2056</v>
          </cell>
          <cell r="B2064" t="str">
            <v>Limpiador</v>
          </cell>
          <cell r="C2064" t="str">
            <v>UNID</v>
          </cell>
          <cell r="D2064">
            <v>96.31</v>
          </cell>
          <cell r="E2064">
            <v>86.206896551724142</v>
          </cell>
          <cell r="F2064">
            <v>0</v>
          </cell>
          <cell r="H2064">
            <v>86.206896551724142</v>
          </cell>
          <cell r="N2064">
            <v>0</v>
          </cell>
          <cell r="O2064" t="str">
            <v>NO EXISTE EN EL OFICIAL</v>
          </cell>
        </row>
        <row r="2065">
          <cell r="A2065">
            <v>2057</v>
          </cell>
          <cell r="B2065" t="str">
            <v>Estopa</v>
          </cell>
          <cell r="C2065" t="str">
            <v>GL</v>
          </cell>
          <cell r="D2065">
            <v>96.31</v>
          </cell>
          <cell r="E2065">
            <v>86.206896551724142</v>
          </cell>
          <cell r="F2065">
            <v>0</v>
          </cell>
          <cell r="H2065">
            <v>86.206896551724142</v>
          </cell>
          <cell r="N2065">
            <v>0</v>
          </cell>
          <cell r="O2065" t="str">
            <v>NO EXISTE EN EL OFICIAL</v>
          </cell>
        </row>
        <row r="2066">
          <cell r="A2066">
            <v>2058</v>
          </cell>
          <cell r="B2066" t="str">
            <v>Alambre de Cu desnudo # 14</v>
          </cell>
          <cell r="C2066" t="str">
            <v>ML</v>
          </cell>
          <cell r="D2066">
            <v>288.93</v>
          </cell>
          <cell r="E2066">
            <v>258.62068965517244</v>
          </cell>
          <cell r="F2066">
            <v>0</v>
          </cell>
          <cell r="H2066">
            <v>258.62068965517244</v>
          </cell>
          <cell r="N2066">
            <v>0</v>
          </cell>
          <cell r="O2066" t="str">
            <v>NO EXISTE EN EL OFICIAL</v>
          </cell>
        </row>
        <row r="2067">
          <cell r="A2067">
            <v>2059</v>
          </cell>
          <cell r="B2067" t="str">
            <v>Caja octogonal galvanizada</v>
          </cell>
          <cell r="C2067" t="str">
            <v>UNID</v>
          </cell>
          <cell r="D2067">
            <v>577.86</v>
          </cell>
          <cell r="E2067">
            <v>517.24137931034488</v>
          </cell>
          <cell r="F2067">
            <v>0</v>
          </cell>
          <cell r="H2067">
            <v>517.24137931034488</v>
          </cell>
          <cell r="N2067">
            <v>0</v>
          </cell>
          <cell r="O2067" t="str">
            <v>NO EXISTE EN EL OFICIAL</v>
          </cell>
        </row>
        <row r="2068">
          <cell r="A2068">
            <v>2060</v>
          </cell>
          <cell r="B2068" t="str">
            <v>Caja 5.800 galvanizada</v>
          </cell>
          <cell r="C2068" t="str">
            <v>UNID</v>
          </cell>
          <cell r="D2068">
            <v>481.54999999999995</v>
          </cell>
          <cell r="E2068">
            <v>431.0344827586207</v>
          </cell>
          <cell r="F2068">
            <v>0</v>
          </cell>
          <cell r="H2068">
            <v>431.0344827586207</v>
          </cell>
          <cell r="N2068">
            <v>0</v>
          </cell>
          <cell r="O2068" t="str">
            <v>NO EXISTE EN EL OFICIAL</v>
          </cell>
        </row>
        <row r="2069">
          <cell r="A2069">
            <v>2061</v>
          </cell>
          <cell r="B2069" t="str">
            <v>Interruptor de pared</v>
          </cell>
          <cell r="C2069" t="str">
            <v>UNID</v>
          </cell>
          <cell r="D2069">
            <v>2889.2999999999997</v>
          </cell>
          <cell r="E2069">
            <v>2586.2068965517242</v>
          </cell>
          <cell r="F2069">
            <v>0</v>
          </cell>
          <cell r="H2069">
            <v>2586.2068965517242</v>
          </cell>
          <cell r="N2069">
            <v>0</v>
          </cell>
          <cell r="O2069" t="str">
            <v>NO EXISTE EN EL OFICIAL</v>
          </cell>
        </row>
        <row r="2070">
          <cell r="A2070">
            <v>2062</v>
          </cell>
          <cell r="B2070" t="str">
            <v>Roseta de porcelana</v>
          </cell>
          <cell r="C2070" t="str">
            <v>UNID</v>
          </cell>
          <cell r="D2070">
            <v>866.79</v>
          </cell>
          <cell r="E2070">
            <v>775.86206896551732</v>
          </cell>
          <cell r="F2070">
            <v>0</v>
          </cell>
          <cell r="H2070">
            <v>775.86206896551732</v>
          </cell>
          <cell r="N2070">
            <v>0</v>
          </cell>
          <cell r="O2070" t="str">
            <v>NO EXISTE EN EL OFICIAL</v>
          </cell>
        </row>
        <row r="2071">
          <cell r="A2071">
            <v>2063</v>
          </cell>
          <cell r="B2071" t="str">
            <v>Luminaria sobrepon 2x96" slim line indust</v>
          </cell>
          <cell r="C2071" t="str">
            <v>unidad</v>
          </cell>
          <cell r="D2071">
            <v>50081.200000000004</v>
          </cell>
          <cell r="E2071">
            <v>44827.586206896558</v>
          </cell>
          <cell r="F2071">
            <v>0</v>
          </cell>
          <cell r="H2071">
            <v>44827.586206896558</v>
          </cell>
          <cell r="N2071">
            <v>0</v>
          </cell>
          <cell r="O2071" t="str">
            <v>NO EXISTE EN EL OFICIAL</v>
          </cell>
        </row>
        <row r="2072">
          <cell r="A2072">
            <v>2064</v>
          </cell>
          <cell r="B2072" t="str">
            <v>Luminaria sobrepon 2x48" slim line indust</v>
          </cell>
          <cell r="C2072" t="str">
            <v>unidad</v>
          </cell>
          <cell r="D2072">
            <v>36597.799999999996</v>
          </cell>
          <cell r="E2072">
            <v>32758.620689655174</v>
          </cell>
          <cell r="F2072">
            <v>0</v>
          </cell>
          <cell r="H2072">
            <v>32758.620689655174</v>
          </cell>
          <cell r="N2072">
            <v>0</v>
          </cell>
          <cell r="O2072" t="str">
            <v>NO EXISTE EN EL OFICIAL</v>
          </cell>
        </row>
        <row r="2073">
          <cell r="A2073">
            <v>2065</v>
          </cell>
          <cell r="B2073" t="str">
            <v>Tubo PVC 3/4"</v>
          </cell>
          <cell r="C2073" t="str">
            <v>ml</v>
          </cell>
          <cell r="D2073">
            <v>1123.9376999999999</v>
          </cell>
          <cell r="E2073">
            <v>1006.0344827586208</v>
          </cell>
          <cell r="F2073">
            <v>0</v>
          </cell>
          <cell r="H2073">
            <v>1006.0344827586208</v>
          </cell>
          <cell r="N2073">
            <v>0</v>
          </cell>
          <cell r="O2073" t="str">
            <v>NO EXISTE EN EL OFICIAL</v>
          </cell>
        </row>
        <row r="2074">
          <cell r="A2074">
            <v>2066</v>
          </cell>
          <cell r="B2074" t="str">
            <v>Alambre de Cu AWG # 10 THM</v>
          </cell>
          <cell r="C2074" t="str">
            <v>ml</v>
          </cell>
          <cell r="D2074">
            <v>626.01499999999999</v>
          </cell>
          <cell r="E2074">
            <v>560.34482758620697</v>
          </cell>
          <cell r="F2074">
            <v>0</v>
          </cell>
          <cell r="H2074">
            <v>560.34482758620697</v>
          </cell>
          <cell r="N2074">
            <v>0</v>
          </cell>
          <cell r="O2074" t="str">
            <v>NO EXISTE EN EL OFICIAL</v>
          </cell>
        </row>
        <row r="2075">
          <cell r="A2075">
            <v>2067</v>
          </cell>
          <cell r="B2075" t="str">
            <v>Tomacorriente trifásico 50 amp.</v>
          </cell>
          <cell r="C2075" t="str">
            <v>un</v>
          </cell>
          <cell r="D2075">
            <v>5297.05</v>
          </cell>
          <cell r="E2075">
            <v>4741.3793103448279</v>
          </cell>
          <cell r="F2075">
            <v>0</v>
          </cell>
          <cell r="H2075">
            <v>4741.3793103448279</v>
          </cell>
          <cell r="N2075">
            <v>0</v>
          </cell>
          <cell r="O2075" t="str">
            <v>NO EXISTE EN EL OFICIAL</v>
          </cell>
        </row>
        <row r="2076">
          <cell r="A2076">
            <v>2068</v>
          </cell>
          <cell r="B2076" t="str">
            <v>Tomacorriente bifasico 20 amp.</v>
          </cell>
          <cell r="C2076" t="str">
            <v>un</v>
          </cell>
          <cell r="D2076">
            <v>2889.2999999999997</v>
          </cell>
          <cell r="E2076">
            <v>2586.2068965517242</v>
          </cell>
          <cell r="F2076">
            <v>0</v>
          </cell>
          <cell r="H2076">
            <v>2586.2068965517242</v>
          </cell>
          <cell r="N2076">
            <v>0</v>
          </cell>
          <cell r="O2076" t="str">
            <v>NO EXISTE EN EL OFICIAL</v>
          </cell>
        </row>
        <row r="2077">
          <cell r="A2077">
            <v>2069</v>
          </cell>
          <cell r="B2077" t="str">
            <v xml:space="preserve">Tablero T1 6 </v>
          </cell>
          <cell r="C2077" t="str">
            <v>UNID</v>
          </cell>
          <cell r="D2077">
            <v>67417</v>
          </cell>
          <cell r="E2077">
            <v>60344.827586206899</v>
          </cell>
          <cell r="F2077">
            <v>0</v>
          </cell>
          <cell r="H2077">
            <v>60344.827586206899</v>
          </cell>
          <cell r="N2077">
            <v>0</v>
          </cell>
          <cell r="O2077" t="str">
            <v>NO EXISTE EN EL OFICIAL</v>
          </cell>
        </row>
        <row r="2078">
          <cell r="A2078">
            <v>2070</v>
          </cell>
          <cell r="B2078" t="str">
            <v>Automaticos monopolares de 30 amp</v>
          </cell>
          <cell r="C2078" t="str">
            <v>UNID</v>
          </cell>
          <cell r="D2078">
            <v>5778.5999999999995</v>
          </cell>
          <cell r="E2078">
            <v>5172.4137931034484</v>
          </cell>
          <cell r="F2078">
            <v>0</v>
          </cell>
          <cell r="H2078">
            <v>5172.4137931034484</v>
          </cell>
          <cell r="N2078">
            <v>0</v>
          </cell>
          <cell r="O2078" t="str">
            <v>NO EXISTE EN EL OFICIAL</v>
          </cell>
        </row>
        <row r="2079">
          <cell r="A2079">
            <v>2071</v>
          </cell>
          <cell r="B2079" t="str">
            <v>Puesta a tierra</v>
          </cell>
          <cell r="C2079" t="str">
            <v>UNID</v>
          </cell>
          <cell r="D2079">
            <v>48155</v>
          </cell>
          <cell r="E2079">
            <v>43103.448275862072</v>
          </cell>
          <cell r="F2079">
            <v>0</v>
          </cell>
          <cell r="H2079">
            <v>43103.448275862072</v>
          </cell>
          <cell r="N2079">
            <v>0</v>
          </cell>
          <cell r="O2079" t="str">
            <v>NO EXISTE EN EL OFICIAL</v>
          </cell>
        </row>
        <row r="2080">
          <cell r="A2080">
            <v>2072</v>
          </cell>
          <cell r="B2080" t="str">
            <v>Accesorios de Instalacion</v>
          </cell>
          <cell r="C2080" t="str">
            <v>GL</v>
          </cell>
          <cell r="D2080">
            <v>9631</v>
          </cell>
          <cell r="E2080">
            <v>8620.6896551724149</v>
          </cell>
          <cell r="F2080">
            <v>0</v>
          </cell>
          <cell r="H2080">
            <v>8620.6896551724149</v>
          </cell>
          <cell r="N2080">
            <v>0</v>
          </cell>
          <cell r="O2080" t="str">
            <v>NO EXISTE EN EL OFICIAL</v>
          </cell>
        </row>
        <row r="2081">
          <cell r="A2081">
            <v>2073</v>
          </cell>
          <cell r="B2081" t="str">
            <v>Tablero T1 9</v>
          </cell>
          <cell r="C2081" t="str">
            <v>un</v>
          </cell>
          <cell r="D2081">
            <v>81863.5</v>
          </cell>
          <cell r="E2081">
            <v>73275.862068965522</v>
          </cell>
          <cell r="F2081">
            <v>0</v>
          </cell>
          <cell r="H2081">
            <v>73275.862068965522</v>
          </cell>
          <cell r="N2081">
            <v>0</v>
          </cell>
          <cell r="O2081" t="str">
            <v>NO EXISTE EN EL OFICIAL</v>
          </cell>
        </row>
        <row r="2082">
          <cell r="A2082">
            <v>2074</v>
          </cell>
          <cell r="B2082" t="str">
            <v>Tablero T1 2</v>
          </cell>
          <cell r="C2082" t="str">
            <v>un</v>
          </cell>
          <cell r="D2082">
            <v>101607.04999999999</v>
          </cell>
          <cell r="E2082">
            <v>90948.275862068971</v>
          </cell>
          <cell r="F2082">
            <v>0</v>
          </cell>
          <cell r="H2082">
            <v>90948.275862068971</v>
          </cell>
          <cell r="N2082">
            <v>0</v>
          </cell>
          <cell r="O2082" t="str">
            <v>NO EXISTE EN EL OFICIAL</v>
          </cell>
        </row>
        <row r="2083">
          <cell r="A2083">
            <v>2075</v>
          </cell>
          <cell r="D2083" t="e">
            <v>#VALUE!</v>
          </cell>
          <cell r="E2083" t="str">
            <v>COTIZAR</v>
          </cell>
          <cell r="F2083" t="str">
            <v>NO TIENE PRECIO</v>
          </cell>
          <cell r="N2083">
            <v>0</v>
          </cell>
          <cell r="O2083" t="str">
            <v>NO EXISTE EN EL OFICIAL</v>
          </cell>
        </row>
        <row r="2084">
          <cell r="A2084">
            <v>2076</v>
          </cell>
          <cell r="D2084" t="e">
            <v>#VALUE!</v>
          </cell>
          <cell r="E2084" t="str">
            <v>COTIZAR</v>
          </cell>
          <cell r="F2084" t="str">
            <v>NO TIENE PRECIO</v>
          </cell>
          <cell r="N2084">
            <v>0</v>
          </cell>
          <cell r="O2084" t="str">
            <v>NO EXISTE EN EL OFICIAL</v>
          </cell>
        </row>
        <row r="2085">
          <cell r="A2085">
            <v>2077</v>
          </cell>
          <cell r="D2085" t="e">
            <v>#VALUE!</v>
          </cell>
          <cell r="E2085" t="str">
            <v>COTIZAR</v>
          </cell>
          <cell r="F2085" t="str">
            <v>NO TIENE PRECIO</v>
          </cell>
          <cell r="N2085">
            <v>0</v>
          </cell>
          <cell r="O2085" t="str">
            <v>NO EXISTE EN EL OFICIAL</v>
          </cell>
        </row>
        <row r="2086">
          <cell r="A2086">
            <v>2078</v>
          </cell>
          <cell r="D2086" t="e">
            <v>#VALUE!</v>
          </cell>
          <cell r="E2086" t="str">
            <v>COTIZAR</v>
          </cell>
          <cell r="F2086" t="str">
            <v>NO TIENE PRECIO</v>
          </cell>
          <cell r="N2086">
            <v>0</v>
          </cell>
          <cell r="O2086" t="str">
            <v>NO EXISTE EN EL OFICIAL</v>
          </cell>
        </row>
        <row r="2087">
          <cell r="A2087">
            <v>2079</v>
          </cell>
          <cell r="D2087" t="e">
            <v>#VALUE!</v>
          </cell>
          <cell r="E2087" t="str">
            <v>COTIZAR</v>
          </cell>
          <cell r="F2087" t="str">
            <v>NO TIENE PRECIO</v>
          </cell>
          <cell r="N2087">
            <v>0</v>
          </cell>
          <cell r="O2087" t="str">
            <v>NO EXISTE EN EL OFICIAL</v>
          </cell>
        </row>
        <row r="2088">
          <cell r="A2088">
            <v>2080</v>
          </cell>
          <cell r="D2088" t="e">
            <v>#VALUE!</v>
          </cell>
          <cell r="E2088" t="str">
            <v>COTIZAR</v>
          </cell>
          <cell r="F2088" t="str">
            <v>NO TIENE PRECIO</v>
          </cell>
          <cell r="N2088">
            <v>0</v>
          </cell>
          <cell r="O2088" t="str">
            <v>NO EXISTE EN EL OFICIAL</v>
          </cell>
        </row>
        <row r="2089">
          <cell r="A2089">
            <v>2081</v>
          </cell>
          <cell r="D2089" t="e">
            <v>#VALUE!</v>
          </cell>
          <cell r="E2089" t="str">
            <v>COTIZAR</v>
          </cell>
          <cell r="F2089" t="str">
            <v>NO TIENE PRECIO</v>
          </cell>
          <cell r="N2089">
            <v>0</v>
          </cell>
          <cell r="O2089" t="str">
            <v>NO EXISTE EN EL OFICIAL</v>
          </cell>
        </row>
        <row r="2090">
          <cell r="A2090">
            <v>2082</v>
          </cell>
          <cell r="D2090" t="e">
            <v>#VALUE!</v>
          </cell>
          <cell r="E2090" t="str">
            <v>COTIZAR</v>
          </cell>
          <cell r="F2090" t="str">
            <v>NO TIENE PRECIO</v>
          </cell>
          <cell r="N2090">
            <v>0</v>
          </cell>
          <cell r="O2090" t="str">
            <v>NO EXISTE EN EL OFICIAL</v>
          </cell>
        </row>
        <row r="2091">
          <cell r="A2091">
            <v>2083</v>
          </cell>
          <cell r="D2091" t="e">
            <v>#VALUE!</v>
          </cell>
          <cell r="E2091" t="str">
            <v>COTIZAR</v>
          </cell>
          <cell r="F2091" t="str">
            <v>NO TIENE PRECIO</v>
          </cell>
          <cell r="N2091">
            <v>0</v>
          </cell>
          <cell r="O2091" t="str">
            <v>NO EXISTE EN EL OFICIAL</v>
          </cell>
        </row>
        <row r="2092">
          <cell r="A2092">
            <v>2084</v>
          </cell>
          <cell r="D2092" t="e">
            <v>#VALUE!</v>
          </cell>
          <cell r="E2092" t="str">
            <v>COTIZAR</v>
          </cell>
          <cell r="F2092" t="str">
            <v>NO TIENE PRECIO</v>
          </cell>
          <cell r="N2092">
            <v>0</v>
          </cell>
          <cell r="O2092" t="str">
            <v>NO EXISTE EN EL OFICIAL</v>
          </cell>
        </row>
        <row r="2093">
          <cell r="A2093">
            <v>2085</v>
          </cell>
          <cell r="D2093" t="e">
            <v>#VALUE!</v>
          </cell>
          <cell r="E2093" t="str">
            <v>COTIZAR</v>
          </cell>
          <cell r="F2093" t="str">
            <v>NO TIENE PRECIO</v>
          </cell>
          <cell r="N2093">
            <v>0</v>
          </cell>
          <cell r="O2093" t="str">
            <v>NO EXISTE EN EL OFICIAL</v>
          </cell>
        </row>
        <row r="2094">
          <cell r="A2094">
            <v>2086</v>
          </cell>
          <cell r="D2094" t="e">
            <v>#VALUE!</v>
          </cell>
          <cell r="E2094" t="str">
            <v>COTIZAR</v>
          </cell>
          <cell r="F2094" t="str">
            <v>NO TIENE PRECIO</v>
          </cell>
          <cell r="N2094">
            <v>0</v>
          </cell>
          <cell r="O2094" t="str">
            <v>NO EXISTE EN EL OFICIAL</v>
          </cell>
        </row>
        <row r="2095">
          <cell r="A2095">
            <v>2087</v>
          </cell>
          <cell r="D2095" t="e">
            <v>#VALUE!</v>
          </cell>
          <cell r="E2095" t="str">
            <v>COTIZAR</v>
          </cell>
          <cell r="F2095" t="str">
            <v>NO TIENE PRECIO</v>
          </cell>
          <cell r="N2095">
            <v>0</v>
          </cell>
          <cell r="O2095" t="str">
            <v>NO EXISTE EN EL OFICIAL</v>
          </cell>
        </row>
        <row r="2096">
          <cell r="A2096">
            <v>2088</v>
          </cell>
          <cell r="D2096" t="e">
            <v>#VALUE!</v>
          </cell>
          <cell r="E2096" t="str">
            <v>COTIZAR</v>
          </cell>
          <cell r="F2096" t="str">
            <v>NO TIENE PRECIO</v>
          </cell>
          <cell r="N2096">
            <v>0</v>
          </cell>
          <cell r="O2096" t="str">
            <v>NO EXISTE EN EL OFICIAL</v>
          </cell>
        </row>
        <row r="2097">
          <cell r="A2097">
            <v>2089</v>
          </cell>
          <cell r="D2097" t="e">
            <v>#VALUE!</v>
          </cell>
          <cell r="E2097" t="str">
            <v>COTIZAR</v>
          </cell>
          <cell r="F2097" t="str">
            <v>NO TIENE PRECIO</v>
          </cell>
          <cell r="N2097">
            <v>0</v>
          </cell>
          <cell r="O2097" t="str">
            <v>NO EXISTE EN EL OFICIAL</v>
          </cell>
        </row>
        <row r="2098">
          <cell r="A2098">
            <v>2090</v>
          </cell>
          <cell r="D2098" t="e">
            <v>#VALUE!</v>
          </cell>
          <cell r="E2098" t="str">
            <v>COTIZAR</v>
          </cell>
          <cell r="F2098" t="str">
            <v>NO TIENE PRECIO</v>
          </cell>
          <cell r="N2098">
            <v>0</v>
          </cell>
          <cell r="O2098" t="str">
            <v>NO EXISTE EN EL OFICIAL</v>
          </cell>
        </row>
        <row r="2099">
          <cell r="A2099">
            <v>2091</v>
          </cell>
          <cell r="D2099" t="e">
            <v>#VALUE!</v>
          </cell>
          <cell r="E2099" t="str">
            <v>COTIZAR</v>
          </cell>
          <cell r="F2099" t="str">
            <v>NO TIENE PRECIO</v>
          </cell>
          <cell r="N2099">
            <v>0</v>
          </cell>
          <cell r="O2099" t="str">
            <v>NO EXISTE EN EL OFICIAL</v>
          </cell>
        </row>
        <row r="2100">
          <cell r="A2100">
            <v>2092</v>
          </cell>
          <cell r="D2100" t="e">
            <v>#VALUE!</v>
          </cell>
          <cell r="E2100" t="str">
            <v>COTIZAR</v>
          </cell>
          <cell r="F2100" t="str">
            <v>NO TIENE PRECIO</v>
          </cell>
          <cell r="N2100">
            <v>0</v>
          </cell>
          <cell r="O2100" t="str">
            <v>NO EXISTE EN EL OFICIAL</v>
          </cell>
        </row>
        <row r="2101">
          <cell r="A2101">
            <v>2093</v>
          </cell>
          <cell r="D2101" t="e">
            <v>#VALUE!</v>
          </cell>
          <cell r="E2101" t="str">
            <v>COTIZAR</v>
          </cell>
          <cell r="F2101" t="str">
            <v>NO TIENE PRECIO</v>
          </cell>
          <cell r="N2101">
            <v>0</v>
          </cell>
          <cell r="O2101" t="str">
            <v>NO EXISTE EN EL OFICIAL</v>
          </cell>
        </row>
        <row r="2102">
          <cell r="A2102">
            <v>2094</v>
          </cell>
          <cell r="D2102" t="e">
            <v>#VALUE!</v>
          </cell>
          <cell r="E2102" t="str">
            <v>COTIZAR</v>
          </cell>
          <cell r="F2102" t="str">
            <v>NO TIENE PRECIO</v>
          </cell>
          <cell r="N2102">
            <v>0</v>
          </cell>
          <cell r="O2102" t="str">
            <v>NO EXISTE EN EL OFICIAL</v>
          </cell>
        </row>
        <row r="2103">
          <cell r="A2103">
            <v>2095</v>
          </cell>
          <cell r="D2103" t="e">
            <v>#VALUE!</v>
          </cell>
          <cell r="E2103" t="str">
            <v>COTIZAR</v>
          </cell>
          <cell r="F2103" t="str">
            <v>NO TIENE PRECIO</v>
          </cell>
          <cell r="N2103">
            <v>0</v>
          </cell>
          <cell r="O2103" t="str">
            <v>NO EXISTE EN EL OFICIAL</v>
          </cell>
        </row>
        <row r="2104">
          <cell r="A2104">
            <v>2096</v>
          </cell>
          <cell r="D2104" t="e">
            <v>#VALUE!</v>
          </cell>
          <cell r="E2104" t="str">
            <v>COTIZAR</v>
          </cell>
          <cell r="F2104" t="str">
            <v>NO TIENE PRECIO</v>
          </cell>
          <cell r="N2104">
            <v>0</v>
          </cell>
          <cell r="O2104" t="str">
            <v>NO EXISTE EN EL OFICIAL</v>
          </cell>
        </row>
        <row r="2105">
          <cell r="A2105">
            <v>2097</v>
          </cell>
          <cell r="D2105" t="e">
            <v>#VALUE!</v>
          </cell>
          <cell r="E2105" t="str">
            <v>COTIZAR</v>
          </cell>
          <cell r="F2105" t="str">
            <v>NO TIENE PRECIO</v>
          </cell>
          <cell r="N2105">
            <v>0</v>
          </cell>
          <cell r="O2105" t="str">
            <v>NO EXISTE EN EL OFICIAL</v>
          </cell>
        </row>
        <row r="2106">
          <cell r="A2106">
            <v>2098</v>
          </cell>
          <cell r="D2106" t="e">
            <v>#VALUE!</v>
          </cell>
          <cell r="E2106" t="str">
            <v>COTIZAR</v>
          </cell>
          <cell r="F2106" t="str">
            <v>NO TIENE PRECIO</v>
          </cell>
          <cell r="N2106">
            <v>0</v>
          </cell>
          <cell r="O2106" t="str">
            <v>NO EXISTE EN EL OFICIAL</v>
          </cell>
        </row>
        <row r="2107">
          <cell r="A2107">
            <v>2099</v>
          </cell>
          <cell r="D2107" t="e">
            <v>#VALUE!</v>
          </cell>
          <cell r="E2107" t="str">
            <v>COTIZAR</v>
          </cell>
          <cell r="F2107" t="str">
            <v>NO TIENE PRECIO</v>
          </cell>
          <cell r="N2107">
            <v>0</v>
          </cell>
          <cell r="O2107" t="str">
            <v>NO EXISTE EN EL OFICIAL</v>
          </cell>
        </row>
        <row r="2108">
          <cell r="A2108">
            <v>2100</v>
          </cell>
          <cell r="D2108" t="e">
            <v>#VALUE!</v>
          </cell>
          <cell r="E2108" t="str">
            <v>COTIZAR</v>
          </cell>
          <cell r="F2108" t="str">
            <v>NO TIENE PRECIO</v>
          </cell>
          <cell r="N2108">
            <v>0</v>
          </cell>
          <cell r="O2108" t="str">
            <v>NO EXISTE EN EL OFICIAL</v>
          </cell>
        </row>
        <row r="2109">
          <cell r="A2109">
            <v>2101</v>
          </cell>
          <cell r="D2109" t="e">
            <v>#VALUE!</v>
          </cell>
          <cell r="E2109" t="str">
            <v>COTIZAR</v>
          </cell>
          <cell r="F2109" t="str">
            <v>NO TIENE PRECIO</v>
          </cell>
          <cell r="N2109">
            <v>0</v>
          </cell>
          <cell r="O2109" t="str">
            <v>NO EXISTE EN EL OFICIAL</v>
          </cell>
        </row>
        <row r="2110">
          <cell r="A2110">
            <v>2102</v>
          </cell>
          <cell r="D2110" t="e">
            <v>#VALUE!</v>
          </cell>
          <cell r="E2110" t="str">
            <v>COTIZAR</v>
          </cell>
          <cell r="F2110" t="str">
            <v>NO TIENE PRECIO</v>
          </cell>
          <cell r="N2110">
            <v>0</v>
          </cell>
          <cell r="O2110" t="str">
            <v>NO EXISTE EN EL OFICIAL</v>
          </cell>
        </row>
        <row r="2111">
          <cell r="A2111">
            <v>2103</v>
          </cell>
          <cell r="D2111" t="e">
            <v>#VALUE!</v>
          </cell>
          <cell r="E2111" t="str">
            <v>COTIZAR</v>
          </cell>
          <cell r="F2111" t="str">
            <v>NO TIENE PRECIO</v>
          </cell>
          <cell r="N2111">
            <v>0</v>
          </cell>
          <cell r="O2111" t="str">
            <v>NO EXISTE EN EL OFICIAL</v>
          </cell>
        </row>
        <row r="2112">
          <cell r="A2112">
            <v>2104</v>
          </cell>
          <cell r="D2112" t="e">
            <v>#VALUE!</v>
          </cell>
          <cell r="E2112" t="str">
            <v>COTIZAR</v>
          </cell>
          <cell r="F2112" t="str">
            <v>NO TIENE PRECIO</v>
          </cell>
          <cell r="N2112">
            <v>0</v>
          </cell>
          <cell r="O2112" t="str">
            <v>NO EXISTE EN EL OFICIAL</v>
          </cell>
        </row>
        <row r="2113">
          <cell r="A2113">
            <v>2105</v>
          </cell>
          <cell r="D2113" t="e">
            <v>#VALUE!</v>
          </cell>
          <cell r="E2113" t="str">
            <v>COTIZAR</v>
          </cell>
          <cell r="F2113" t="str">
            <v>NO TIENE PRECIO</v>
          </cell>
          <cell r="N2113">
            <v>0</v>
          </cell>
          <cell r="O2113" t="str">
            <v>NO EXISTE EN EL OFICIAL</v>
          </cell>
        </row>
        <row r="2114">
          <cell r="A2114">
            <v>2106</v>
          </cell>
          <cell r="D2114" t="e">
            <v>#VALUE!</v>
          </cell>
          <cell r="E2114" t="str">
            <v>COTIZAR</v>
          </cell>
          <cell r="F2114" t="str">
            <v>NO TIENE PRECIO</v>
          </cell>
          <cell r="N2114">
            <v>0</v>
          </cell>
          <cell r="O2114" t="str">
            <v>NO EXISTE EN EL OFICIAL</v>
          </cell>
        </row>
        <row r="2115">
          <cell r="A2115">
            <v>2107</v>
          </cell>
          <cell r="D2115" t="e">
            <v>#VALUE!</v>
          </cell>
          <cell r="E2115" t="str">
            <v>COTIZAR</v>
          </cell>
          <cell r="F2115" t="str">
            <v>NO TIENE PRECIO</v>
          </cell>
          <cell r="N2115">
            <v>0</v>
          </cell>
          <cell r="O2115" t="str">
            <v>NO EXISTE EN EL OFICIAL</v>
          </cell>
        </row>
        <row r="2116">
          <cell r="A2116">
            <v>2108</v>
          </cell>
          <cell r="D2116" t="e">
            <v>#VALUE!</v>
          </cell>
          <cell r="E2116" t="str">
            <v>COTIZAR</v>
          </cell>
          <cell r="F2116" t="str">
            <v>NO TIENE PRECIO</v>
          </cell>
          <cell r="N2116">
            <v>0</v>
          </cell>
          <cell r="O2116" t="str">
            <v>NO EXISTE EN EL OFICIAL</v>
          </cell>
        </row>
        <row r="2117">
          <cell r="A2117">
            <v>2109</v>
          </cell>
          <cell r="D2117" t="e">
            <v>#VALUE!</v>
          </cell>
          <cell r="E2117" t="str">
            <v>COTIZAR</v>
          </cell>
          <cell r="F2117" t="str">
            <v>NO TIENE PRECIO</v>
          </cell>
          <cell r="N2117">
            <v>0</v>
          </cell>
          <cell r="O2117" t="str">
            <v>NO EXISTE EN EL OFICIAL</v>
          </cell>
        </row>
        <row r="2118">
          <cell r="A2118">
            <v>2110</v>
          </cell>
          <cell r="D2118" t="e">
            <v>#VALUE!</v>
          </cell>
          <cell r="E2118" t="str">
            <v>COTIZAR</v>
          </cell>
          <cell r="F2118" t="str">
            <v>NO TIENE PRECIO</v>
          </cell>
          <cell r="N2118">
            <v>0</v>
          </cell>
          <cell r="O2118" t="str">
            <v>NO EXISTE EN EL OFICIAL</v>
          </cell>
        </row>
        <row r="2119">
          <cell r="A2119">
            <v>2111</v>
          </cell>
          <cell r="D2119" t="e">
            <v>#VALUE!</v>
          </cell>
          <cell r="E2119" t="str">
            <v>COTIZAR</v>
          </cell>
          <cell r="F2119" t="str">
            <v>NO TIENE PRECIO</v>
          </cell>
          <cell r="N2119">
            <v>0</v>
          </cell>
          <cell r="O2119" t="str">
            <v>NO EXISTE EN EL OFICIAL</v>
          </cell>
        </row>
        <row r="2120">
          <cell r="A2120">
            <v>2112</v>
          </cell>
          <cell r="D2120" t="e">
            <v>#VALUE!</v>
          </cell>
          <cell r="E2120" t="str">
            <v>COTIZAR</v>
          </cell>
          <cell r="F2120" t="str">
            <v>NO TIENE PRECIO</v>
          </cell>
          <cell r="N2120">
            <v>0</v>
          </cell>
          <cell r="O2120" t="str">
            <v>NO EXISTE EN EL OFICIAL</v>
          </cell>
        </row>
        <row r="2121">
          <cell r="A2121">
            <v>2113</v>
          </cell>
          <cell r="D2121" t="e">
            <v>#VALUE!</v>
          </cell>
          <cell r="E2121" t="str">
            <v>COTIZAR</v>
          </cell>
          <cell r="F2121" t="str">
            <v>NO TIENE PRECIO</v>
          </cell>
          <cell r="N2121">
            <v>0</v>
          </cell>
          <cell r="O2121" t="str">
            <v>NO EXISTE EN EL OFICIAL</v>
          </cell>
        </row>
        <row r="2122">
          <cell r="A2122">
            <v>2114</v>
          </cell>
          <cell r="D2122" t="e">
            <v>#VALUE!</v>
          </cell>
          <cell r="E2122" t="str">
            <v>COTIZAR</v>
          </cell>
          <cell r="F2122" t="str">
            <v>NO TIENE PRECIO</v>
          </cell>
          <cell r="N2122">
            <v>0</v>
          </cell>
          <cell r="O2122" t="str">
            <v>NO EXISTE EN EL OFICIAL</v>
          </cell>
        </row>
        <row r="2123">
          <cell r="A2123">
            <v>2115</v>
          </cell>
          <cell r="D2123" t="e">
            <v>#VALUE!</v>
          </cell>
          <cell r="E2123" t="str">
            <v>COTIZAR</v>
          </cell>
          <cell r="F2123" t="str">
            <v>NO TIENE PRECIO</v>
          </cell>
          <cell r="N2123">
            <v>0</v>
          </cell>
          <cell r="O2123" t="str">
            <v>NO EXISTE EN EL OFICIAL</v>
          </cell>
        </row>
        <row r="2124">
          <cell r="A2124">
            <v>2116</v>
          </cell>
          <cell r="D2124" t="e">
            <v>#VALUE!</v>
          </cell>
          <cell r="E2124" t="str">
            <v>COTIZAR</v>
          </cell>
          <cell r="F2124" t="str">
            <v>NO TIENE PRECIO</v>
          </cell>
          <cell r="N2124">
            <v>0</v>
          </cell>
          <cell r="O2124" t="str">
            <v>NO EXISTE EN EL OFICIAL</v>
          </cell>
        </row>
        <row r="2125">
          <cell r="A2125">
            <v>2117</v>
          </cell>
          <cell r="D2125" t="e">
            <v>#VALUE!</v>
          </cell>
          <cell r="E2125" t="str">
            <v>COTIZAR</v>
          </cell>
          <cell r="F2125" t="str">
            <v>NO TIENE PRECIO</v>
          </cell>
          <cell r="N2125">
            <v>0</v>
          </cell>
          <cell r="O2125" t="str">
            <v>NO EXISTE EN EL OFICIAL</v>
          </cell>
        </row>
        <row r="2126">
          <cell r="A2126">
            <v>2118</v>
          </cell>
          <cell r="D2126" t="e">
            <v>#VALUE!</v>
          </cell>
          <cell r="E2126" t="str">
            <v>COTIZAR</v>
          </cell>
          <cell r="F2126" t="str">
            <v>NO TIENE PRECIO</v>
          </cell>
          <cell r="N2126">
            <v>0</v>
          </cell>
          <cell r="O2126" t="str">
            <v>NO EXISTE EN EL OFICIAL</v>
          </cell>
        </row>
        <row r="2127">
          <cell r="A2127">
            <v>2119</v>
          </cell>
          <cell r="D2127" t="e">
            <v>#VALUE!</v>
          </cell>
          <cell r="E2127" t="str">
            <v>COTIZAR</v>
          </cell>
          <cell r="F2127" t="str">
            <v>NO TIENE PRECIO</v>
          </cell>
          <cell r="N2127">
            <v>0</v>
          </cell>
          <cell r="O2127" t="str">
            <v>NO EXISTE EN EL OFICIAL</v>
          </cell>
        </row>
        <row r="2128">
          <cell r="A2128">
            <v>2120</v>
          </cell>
          <cell r="D2128" t="e">
            <v>#VALUE!</v>
          </cell>
          <cell r="E2128" t="str">
            <v>COTIZAR</v>
          </cell>
          <cell r="F2128" t="str">
            <v>NO TIENE PRECIO</v>
          </cell>
          <cell r="N2128">
            <v>0</v>
          </cell>
          <cell r="O2128" t="str">
            <v>NO EXISTE EN EL OFICIAL</v>
          </cell>
        </row>
        <row r="2129">
          <cell r="A2129">
            <v>2121</v>
          </cell>
          <cell r="D2129" t="e">
            <v>#VALUE!</v>
          </cell>
          <cell r="E2129" t="str">
            <v>COTIZAR</v>
          </cell>
          <cell r="F2129" t="str">
            <v>NO TIENE PRECIO</v>
          </cell>
          <cell r="N2129">
            <v>0</v>
          </cell>
          <cell r="O2129" t="str">
            <v>NO EXISTE EN EL OFICIAL</v>
          </cell>
        </row>
        <row r="2130">
          <cell r="A2130">
            <v>2122</v>
          </cell>
          <cell r="D2130" t="e">
            <v>#VALUE!</v>
          </cell>
          <cell r="E2130" t="str">
            <v>COTIZAR</v>
          </cell>
          <cell r="F2130" t="str">
            <v>NO TIENE PRECIO</v>
          </cell>
          <cell r="N2130">
            <v>0</v>
          </cell>
          <cell r="O2130" t="str">
            <v>NO EXISTE EN EL OFICIAL</v>
          </cell>
        </row>
        <row r="2131">
          <cell r="A2131">
            <v>2123</v>
          </cell>
          <cell r="D2131" t="e">
            <v>#VALUE!</v>
          </cell>
          <cell r="E2131" t="str">
            <v>COTIZAR</v>
          </cell>
          <cell r="F2131" t="str">
            <v>NO TIENE PRECIO</v>
          </cell>
          <cell r="N2131">
            <v>0</v>
          </cell>
          <cell r="O2131" t="str">
            <v>NO EXISTE EN EL OFICIAL</v>
          </cell>
        </row>
        <row r="2132">
          <cell r="A2132">
            <v>2124</v>
          </cell>
          <cell r="D2132" t="e">
            <v>#VALUE!</v>
          </cell>
          <cell r="E2132" t="str">
            <v>COTIZAR</v>
          </cell>
          <cell r="F2132" t="str">
            <v>NO TIENE PRECIO</v>
          </cell>
          <cell r="N2132">
            <v>0</v>
          </cell>
          <cell r="O2132" t="str">
            <v>NO EXISTE EN EL OFICIAL</v>
          </cell>
        </row>
        <row r="2133">
          <cell r="A2133">
            <v>2125</v>
          </cell>
          <cell r="D2133" t="e">
            <v>#VALUE!</v>
          </cell>
          <cell r="E2133" t="str">
            <v>COTIZAR</v>
          </cell>
          <cell r="F2133" t="str">
            <v>NO TIENE PRECIO</v>
          </cell>
          <cell r="N2133">
            <v>0</v>
          </cell>
          <cell r="O2133" t="str">
            <v>NO EXISTE EN EL OFICIAL</v>
          </cell>
        </row>
        <row r="2134">
          <cell r="A2134">
            <v>2126</v>
          </cell>
          <cell r="D2134" t="e">
            <v>#VALUE!</v>
          </cell>
          <cell r="E2134" t="str">
            <v>COTIZAR</v>
          </cell>
          <cell r="F2134" t="str">
            <v>NO TIENE PRECIO</v>
          </cell>
          <cell r="N2134">
            <v>0</v>
          </cell>
          <cell r="O2134" t="str">
            <v>NO EXISTE EN EL OFICIAL</v>
          </cell>
        </row>
        <row r="2135">
          <cell r="A2135">
            <v>2127</v>
          </cell>
          <cell r="D2135" t="e">
            <v>#VALUE!</v>
          </cell>
          <cell r="E2135" t="str">
            <v>COTIZAR</v>
          </cell>
          <cell r="F2135" t="str">
            <v>NO TIENE PRECIO</v>
          </cell>
          <cell r="N2135">
            <v>0</v>
          </cell>
          <cell r="O2135" t="str">
            <v>NO EXISTE EN EL OFICIAL</v>
          </cell>
        </row>
        <row r="2136">
          <cell r="A2136">
            <v>2128</v>
          </cell>
          <cell r="D2136" t="e">
            <v>#VALUE!</v>
          </cell>
          <cell r="E2136" t="str">
            <v>COTIZAR</v>
          </cell>
          <cell r="F2136" t="str">
            <v>NO TIENE PRECIO</v>
          </cell>
          <cell r="N2136">
            <v>0</v>
          </cell>
          <cell r="O2136" t="str">
            <v>NO EXISTE EN EL OFICIAL</v>
          </cell>
        </row>
        <row r="2137">
          <cell r="A2137">
            <v>2129</v>
          </cell>
          <cell r="D2137" t="e">
            <v>#VALUE!</v>
          </cell>
          <cell r="E2137" t="str">
            <v>COTIZAR</v>
          </cell>
          <cell r="F2137" t="str">
            <v>NO TIENE PRECIO</v>
          </cell>
          <cell r="N2137">
            <v>0</v>
          </cell>
          <cell r="O2137" t="str">
            <v>NO EXISTE EN EL OFICIAL</v>
          </cell>
        </row>
        <row r="2138">
          <cell r="A2138">
            <v>2130</v>
          </cell>
          <cell r="D2138" t="e">
            <v>#VALUE!</v>
          </cell>
          <cell r="E2138" t="str">
            <v>COTIZAR</v>
          </cell>
          <cell r="F2138" t="str">
            <v>NO TIENE PRECIO</v>
          </cell>
          <cell r="N2138">
            <v>0</v>
          </cell>
          <cell r="O2138" t="str">
            <v>NO EXISTE EN EL OFICIAL</v>
          </cell>
        </row>
        <row r="2139">
          <cell r="A2139">
            <v>2131</v>
          </cell>
          <cell r="D2139" t="e">
            <v>#VALUE!</v>
          </cell>
          <cell r="E2139" t="str">
            <v>COTIZAR</v>
          </cell>
          <cell r="F2139" t="str">
            <v>NO TIENE PRECIO</v>
          </cell>
          <cell r="N2139">
            <v>0</v>
          </cell>
          <cell r="O2139" t="str">
            <v>NO EXISTE EN EL OFICIAL</v>
          </cell>
        </row>
        <row r="2140">
          <cell r="A2140">
            <v>2132</v>
          </cell>
          <cell r="D2140" t="e">
            <v>#VALUE!</v>
          </cell>
          <cell r="E2140" t="str">
            <v>COTIZAR</v>
          </cell>
          <cell r="F2140" t="str">
            <v>NO TIENE PRECIO</v>
          </cell>
          <cell r="N2140">
            <v>0</v>
          </cell>
          <cell r="O2140" t="str">
            <v>NO EXISTE EN EL OFICIAL</v>
          </cell>
        </row>
        <row r="2141">
          <cell r="A2141">
            <v>2133</v>
          </cell>
          <cell r="D2141" t="e">
            <v>#VALUE!</v>
          </cell>
          <cell r="E2141" t="str">
            <v>COTIZAR</v>
          </cell>
          <cell r="F2141" t="str">
            <v>NO TIENE PRECIO</v>
          </cell>
          <cell r="N2141">
            <v>0</v>
          </cell>
          <cell r="O2141" t="str">
            <v>NO EXISTE EN EL OFICIAL</v>
          </cell>
        </row>
        <row r="2142">
          <cell r="A2142">
            <v>2134</v>
          </cell>
          <cell r="D2142" t="e">
            <v>#VALUE!</v>
          </cell>
          <cell r="E2142" t="str">
            <v>COTIZAR</v>
          </cell>
          <cell r="F2142" t="str">
            <v>NO TIENE PRECIO</v>
          </cell>
          <cell r="N2142">
            <v>0</v>
          </cell>
          <cell r="O2142" t="str">
            <v>NO EXISTE EN EL OFICIAL</v>
          </cell>
        </row>
        <row r="2143">
          <cell r="A2143">
            <v>2135</v>
          </cell>
          <cell r="D2143" t="e">
            <v>#VALUE!</v>
          </cell>
          <cell r="E2143" t="str">
            <v>COTIZAR</v>
          </cell>
          <cell r="F2143" t="str">
            <v>NO TIENE PRECIO</v>
          </cell>
          <cell r="N2143">
            <v>0</v>
          </cell>
          <cell r="O2143" t="str">
            <v>NO EXISTE EN EL OFICIAL</v>
          </cell>
        </row>
        <row r="2144">
          <cell r="A2144">
            <v>2136</v>
          </cell>
          <cell r="D2144" t="e">
            <v>#VALUE!</v>
          </cell>
          <cell r="E2144" t="str">
            <v>COTIZAR</v>
          </cell>
          <cell r="F2144" t="str">
            <v>NO TIENE PRECIO</v>
          </cell>
          <cell r="N2144">
            <v>0</v>
          </cell>
          <cell r="O2144" t="str">
            <v>NO EXISTE EN EL OFICIAL</v>
          </cell>
        </row>
        <row r="2145">
          <cell r="A2145">
            <v>2137</v>
          </cell>
          <cell r="D2145" t="e">
            <v>#VALUE!</v>
          </cell>
          <cell r="E2145" t="str">
            <v>COTIZAR</v>
          </cell>
          <cell r="F2145" t="str">
            <v>NO TIENE PRECIO</v>
          </cell>
          <cell r="N2145">
            <v>0</v>
          </cell>
          <cell r="O2145" t="str">
            <v>NO EXISTE EN EL OFICIAL</v>
          </cell>
        </row>
        <row r="2146">
          <cell r="A2146">
            <v>2138</v>
          </cell>
          <cell r="D2146" t="e">
            <v>#VALUE!</v>
          </cell>
          <cell r="E2146" t="str">
            <v>COTIZAR</v>
          </cell>
          <cell r="F2146" t="str">
            <v>NO TIENE PRECIO</v>
          </cell>
          <cell r="N2146">
            <v>0</v>
          </cell>
          <cell r="O2146" t="str">
            <v>NO EXISTE EN EL OFICIAL</v>
          </cell>
        </row>
        <row r="2147">
          <cell r="A2147">
            <v>2139</v>
          </cell>
          <cell r="D2147" t="e">
            <v>#VALUE!</v>
          </cell>
          <cell r="E2147" t="str">
            <v>COTIZAR</v>
          </cell>
          <cell r="F2147" t="str">
            <v>NO TIENE PRECIO</v>
          </cell>
          <cell r="N2147">
            <v>0</v>
          </cell>
          <cell r="O2147" t="str">
            <v>NO EXISTE EN EL OFICIAL</v>
          </cell>
        </row>
        <row r="2148">
          <cell r="A2148">
            <v>2140</v>
          </cell>
          <cell r="D2148" t="e">
            <v>#VALUE!</v>
          </cell>
          <cell r="E2148" t="str">
            <v>COTIZAR</v>
          </cell>
          <cell r="F2148" t="str">
            <v>NO TIENE PRECIO</v>
          </cell>
          <cell r="N2148">
            <v>0</v>
          </cell>
          <cell r="O2148" t="str">
            <v>NO EXISTE EN EL OFICIAL</v>
          </cell>
        </row>
        <row r="2149">
          <cell r="A2149">
            <v>2141</v>
          </cell>
          <cell r="D2149" t="e">
            <v>#VALUE!</v>
          </cell>
          <cell r="E2149" t="str">
            <v>COTIZAR</v>
          </cell>
          <cell r="F2149" t="str">
            <v>NO TIENE PRECIO</v>
          </cell>
          <cell r="N2149">
            <v>0</v>
          </cell>
          <cell r="O2149" t="str">
            <v>NO EXISTE EN EL OFICIAL</v>
          </cell>
        </row>
        <row r="2150">
          <cell r="A2150">
            <v>2142</v>
          </cell>
          <cell r="D2150" t="e">
            <v>#VALUE!</v>
          </cell>
          <cell r="E2150" t="str">
            <v>COTIZAR</v>
          </cell>
          <cell r="F2150" t="str">
            <v>NO TIENE PRECIO</v>
          </cell>
          <cell r="N2150">
            <v>0</v>
          </cell>
          <cell r="O2150" t="str">
            <v>NO EXISTE EN EL OFICIAL</v>
          </cell>
        </row>
        <row r="2151">
          <cell r="A2151">
            <v>2143</v>
          </cell>
          <cell r="D2151" t="e">
            <v>#VALUE!</v>
          </cell>
          <cell r="E2151" t="str">
            <v>COTIZAR</v>
          </cell>
          <cell r="F2151" t="str">
            <v>NO TIENE PRECIO</v>
          </cell>
          <cell r="N2151">
            <v>0</v>
          </cell>
          <cell r="O2151" t="str">
            <v>NO EXISTE EN EL OFICIAL</v>
          </cell>
        </row>
        <row r="2152">
          <cell r="A2152">
            <v>2144</v>
          </cell>
          <cell r="D2152" t="e">
            <v>#VALUE!</v>
          </cell>
          <cell r="E2152" t="str">
            <v>COTIZAR</v>
          </cell>
          <cell r="F2152" t="str">
            <v>NO TIENE PRECIO</v>
          </cell>
          <cell r="N2152">
            <v>0</v>
          </cell>
          <cell r="O2152" t="str">
            <v>NO EXISTE EN EL OFICIAL</v>
          </cell>
        </row>
        <row r="2153">
          <cell r="A2153">
            <v>2145</v>
          </cell>
          <cell r="D2153" t="e">
            <v>#VALUE!</v>
          </cell>
          <cell r="E2153" t="str">
            <v>COTIZAR</v>
          </cell>
          <cell r="F2153" t="str">
            <v>NO TIENE PRECIO</v>
          </cell>
          <cell r="N2153">
            <v>0</v>
          </cell>
          <cell r="O2153" t="str">
            <v>NO EXISTE EN EL OFICIAL</v>
          </cell>
        </row>
        <row r="2154">
          <cell r="A2154">
            <v>2146</v>
          </cell>
          <cell r="D2154" t="e">
            <v>#VALUE!</v>
          </cell>
          <cell r="E2154" t="str">
            <v>COTIZAR</v>
          </cell>
          <cell r="F2154" t="str">
            <v>NO TIENE PRECIO</v>
          </cell>
          <cell r="N2154">
            <v>0</v>
          </cell>
          <cell r="O2154" t="str">
            <v>NO EXISTE EN EL OFICIAL</v>
          </cell>
        </row>
        <row r="2155">
          <cell r="A2155">
            <v>2147</v>
          </cell>
          <cell r="D2155" t="e">
            <v>#VALUE!</v>
          </cell>
          <cell r="E2155" t="str">
            <v>COTIZAR</v>
          </cell>
          <cell r="F2155" t="str">
            <v>NO TIENE PRECIO</v>
          </cell>
          <cell r="N2155">
            <v>0</v>
          </cell>
          <cell r="O2155" t="str">
            <v>NO EXISTE EN EL OFICIAL</v>
          </cell>
        </row>
        <row r="2156">
          <cell r="A2156">
            <v>2148</v>
          </cell>
          <cell r="D2156" t="e">
            <v>#VALUE!</v>
          </cell>
          <cell r="E2156" t="str">
            <v>COTIZAR</v>
          </cell>
          <cell r="F2156" t="str">
            <v>NO TIENE PRECIO</v>
          </cell>
          <cell r="N2156">
            <v>0</v>
          </cell>
          <cell r="O2156" t="str">
            <v>NO EXISTE EN EL OFICIAL</v>
          </cell>
        </row>
        <row r="2157">
          <cell r="A2157">
            <v>2149</v>
          </cell>
          <cell r="D2157" t="e">
            <v>#VALUE!</v>
          </cell>
          <cell r="E2157" t="str">
            <v>COTIZAR</v>
          </cell>
          <cell r="F2157" t="str">
            <v>NO TIENE PRECIO</v>
          </cell>
          <cell r="N2157">
            <v>0</v>
          </cell>
          <cell r="O2157" t="str">
            <v>NO EXISTE EN EL OFICIAL</v>
          </cell>
        </row>
        <row r="2158">
          <cell r="A2158">
            <v>2150</v>
          </cell>
          <cell r="D2158" t="e">
            <v>#VALUE!</v>
          </cell>
          <cell r="E2158" t="str">
            <v>COTIZAR</v>
          </cell>
          <cell r="F2158" t="str">
            <v>NO TIENE PRECIO</v>
          </cell>
          <cell r="N2158">
            <v>0</v>
          </cell>
          <cell r="O2158" t="str">
            <v>NO EXISTE EN EL OFICIAL</v>
          </cell>
        </row>
        <row r="2159">
          <cell r="A2159">
            <v>2151</v>
          </cell>
          <cell r="D2159" t="e">
            <v>#VALUE!</v>
          </cell>
          <cell r="E2159" t="str">
            <v>COTIZAR</v>
          </cell>
          <cell r="F2159" t="str">
            <v>NO TIENE PRECIO</v>
          </cell>
          <cell r="N2159">
            <v>0</v>
          </cell>
          <cell r="O2159" t="str">
            <v>NO EXISTE EN EL OFICIAL</v>
          </cell>
        </row>
        <row r="2160">
          <cell r="A2160">
            <v>2152</v>
          </cell>
          <cell r="D2160" t="e">
            <v>#VALUE!</v>
          </cell>
          <cell r="E2160" t="str">
            <v>COTIZAR</v>
          </cell>
          <cell r="F2160" t="str">
            <v>NO TIENE PRECIO</v>
          </cell>
          <cell r="N2160">
            <v>0</v>
          </cell>
          <cell r="O2160" t="str">
            <v>NO EXISTE EN EL OFICIAL</v>
          </cell>
        </row>
        <row r="2161">
          <cell r="A2161">
            <v>2153</v>
          </cell>
          <cell r="D2161" t="e">
            <v>#VALUE!</v>
          </cell>
          <cell r="E2161" t="str">
            <v>COTIZAR</v>
          </cell>
          <cell r="F2161" t="str">
            <v>NO TIENE PRECIO</v>
          </cell>
          <cell r="N2161">
            <v>0</v>
          </cell>
          <cell r="O2161" t="str">
            <v>NO EXISTE EN EL OFICIAL</v>
          </cell>
        </row>
        <row r="2162">
          <cell r="A2162">
            <v>2154</v>
          </cell>
          <cell r="D2162" t="e">
            <v>#VALUE!</v>
          </cell>
          <cell r="E2162" t="str">
            <v>COTIZAR</v>
          </cell>
          <cell r="F2162" t="str">
            <v>NO TIENE PRECIO</v>
          </cell>
          <cell r="N2162">
            <v>0</v>
          </cell>
          <cell r="O2162" t="str">
            <v>NO EXISTE EN EL OFICIAL</v>
          </cell>
        </row>
        <row r="2163">
          <cell r="A2163">
            <v>2155</v>
          </cell>
          <cell r="D2163" t="e">
            <v>#VALUE!</v>
          </cell>
          <cell r="E2163" t="str">
            <v>COTIZAR</v>
          </cell>
          <cell r="F2163" t="str">
            <v>NO TIENE PRECIO</v>
          </cell>
          <cell r="N2163">
            <v>0</v>
          </cell>
          <cell r="O2163" t="str">
            <v>NO EXISTE EN EL OFICIAL</v>
          </cell>
        </row>
        <row r="2164">
          <cell r="A2164">
            <v>2156</v>
          </cell>
          <cell r="D2164" t="e">
            <v>#VALUE!</v>
          </cell>
          <cell r="E2164" t="str">
            <v>COTIZAR</v>
          </cell>
          <cell r="F2164" t="str">
            <v>NO TIENE PRECIO</v>
          </cell>
          <cell r="N2164">
            <v>0</v>
          </cell>
          <cell r="O2164" t="str">
            <v>NO EXISTE EN EL OFICIAL</v>
          </cell>
        </row>
        <row r="2165">
          <cell r="A2165">
            <v>2157</v>
          </cell>
          <cell r="D2165" t="e">
            <v>#VALUE!</v>
          </cell>
          <cell r="E2165" t="str">
            <v>COTIZAR</v>
          </cell>
          <cell r="F2165" t="str">
            <v>NO TIENE PRECIO</v>
          </cell>
          <cell r="N2165">
            <v>0</v>
          </cell>
          <cell r="O2165" t="str">
            <v>NO EXISTE EN EL OFICIAL</v>
          </cell>
        </row>
        <row r="2166">
          <cell r="A2166">
            <v>2158</v>
          </cell>
          <cell r="D2166" t="e">
            <v>#VALUE!</v>
          </cell>
          <cell r="E2166" t="str">
            <v>COTIZAR</v>
          </cell>
          <cell r="F2166" t="str">
            <v>NO TIENE PRECIO</v>
          </cell>
          <cell r="N2166">
            <v>0</v>
          </cell>
          <cell r="O2166" t="str">
            <v>NO EXISTE EN EL OFICIAL</v>
          </cell>
        </row>
        <row r="2167">
          <cell r="A2167">
            <v>2159</v>
          </cell>
          <cell r="D2167" t="e">
            <v>#VALUE!</v>
          </cell>
          <cell r="E2167" t="str">
            <v>COTIZAR</v>
          </cell>
          <cell r="F2167" t="str">
            <v>NO TIENE PRECIO</v>
          </cell>
          <cell r="N2167">
            <v>0</v>
          </cell>
          <cell r="O2167" t="str">
            <v>NO EXISTE EN EL OFICIAL</v>
          </cell>
        </row>
        <row r="2168">
          <cell r="A2168">
            <v>2160</v>
          </cell>
          <cell r="D2168" t="e">
            <v>#VALUE!</v>
          </cell>
          <cell r="E2168" t="str">
            <v>COTIZAR</v>
          </cell>
          <cell r="F2168" t="str">
            <v>NO TIENE PRECIO</v>
          </cell>
          <cell r="N2168">
            <v>0</v>
          </cell>
          <cell r="O2168" t="str">
            <v>NO EXISTE EN EL OFICIAL</v>
          </cell>
        </row>
        <row r="2169">
          <cell r="A2169">
            <v>2161</v>
          </cell>
          <cell r="D2169" t="e">
            <v>#VALUE!</v>
          </cell>
          <cell r="E2169" t="str">
            <v>COTIZAR</v>
          </cell>
          <cell r="F2169" t="str">
            <v>NO TIENE PRECIO</v>
          </cell>
          <cell r="N2169">
            <v>0</v>
          </cell>
          <cell r="O2169" t="str">
            <v>NO EXISTE EN EL OFICIAL</v>
          </cell>
        </row>
        <row r="2170">
          <cell r="A2170">
            <v>2162</v>
          </cell>
          <cell r="D2170" t="e">
            <v>#VALUE!</v>
          </cell>
          <cell r="E2170" t="str">
            <v>COTIZAR</v>
          </cell>
          <cell r="F2170" t="str">
            <v>NO TIENE PRECIO</v>
          </cell>
          <cell r="N2170">
            <v>0</v>
          </cell>
          <cell r="O2170" t="str">
            <v>NO EXISTE EN EL OFICIAL</v>
          </cell>
        </row>
        <row r="2171">
          <cell r="A2171">
            <v>2163</v>
          </cell>
          <cell r="D2171" t="e">
            <v>#VALUE!</v>
          </cell>
          <cell r="E2171" t="str">
            <v>COTIZAR</v>
          </cell>
          <cell r="F2171" t="str">
            <v>NO TIENE PRECIO</v>
          </cell>
          <cell r="N2171">
            <v>0</v>
          </cell>
          <cell r="O2171" t="str">
            <v>NO EXISTE EN EL OFICIAL</v>
          </cell>
        </row>
        <row r="2172">
          <cell r="A2172">
            <v>2164</v>
          </cell>
          <cell r="D2172" t="e">
            <v>#VALUE!</v>
          </cell>
          <cell r="E2172" t="str">
            <v>COTIZAR</v>
          </cell>
          <cell r="F2172" t="str">
            <v>NO TIENE PRECIO</v>
          </cell>
          <cell r="N2172">
            <v>0</v>
          </cell>
          <cell r="O2172" t="str">
            <v>NO EXISTE EN EL OFICIAL</v>
          </cell>
        </row>
        <row r="2173">
          <cell r="A2173">
            <v>2165</v>
          </cell>
          <cell r="D2173" t="e">
            <v>#VALUE!</v>
          </cell>
          <cell r="E2173" t="str">
            <v>COTIZAR</v>
          </cell>
          <cell r="F2173" t="str">
            <v>NO TIENE PRECIO</v>
          </cell>
          <cell r="N2173">
            <v>0</v>
          </cell>
          <cell r="O2173" t="str">
            <v>NO EXISTE EN EL OFICIAL</v>
          </cell>
        </row>
        <row r="2174">
          <cell r="A2174">
            <v>2166</v>
          </cell>
          <cell r="D2174" t="e">
            <v>#VALUE!</v>
          </cell>
          <cell r="E2174" t="str">
            <v>COTIZAR</v>
          </cell>
          <cell r="F2174" t="str">
            <v>NO TIENE PRECIO</v>
          </cell>
          <cell r="N2174">
            <v>0</v>
          </cell>
          <cell r="O2174" t="str">
            <v>NO EXISTE EN EL OFICIAL</v>
          </cell>
        </row>
        <row r="2175">
          <cell r="A2175">
            <v>2167</v>
          </cell>
          <cell r="D2175" t="e">
            <v>#VALUE!</v>
          </cell>
          <cell r="E2175" t="str">
            <v>COTIZAR</v>
          </cell>
          <cell r="F2175" t="str">
            <v>NO TIENE PRECIO</v>
          </cell>
          <cell r="N2175">
            <v>0</v>
          </cell>
          <cell r="O2175" t="str">
            <v>NO EXISTE EN EL OFICIAL</v>
          </cell>
        </row>
        <row r="2176">
          <cell r="A2176">
            <v>2168</v>
          </cell>
          <cell r="D2176" t="e">
            <v>#VALUE!</v>
          </cell>
          <cell r="E2176" t="str">
            <v>COTIZAR</v>
          </cell>
          <cell r="F2176" t="str">
            <v>NO TIENE PRECIO</v>
          </cell>
          <cell r="N2176">
            <v>0</v>
          </cell>
          <cell r="O2176" t="str">
            <v>NO EXISTE EN EL OFICIAL</v>
          </cell>
        </row>
        <row r="2177">
          <cell r="A2177">
            <v>2169</v>
          </cell>
          <cell r="D2177" t="e">
            <v>#VALUE!</v>
          </cell>
          <cell r="E2177" t="str">
            <v>COTIZAR</v>
          </cell>
          <cell r="F2177" t="str">
            <v>NO TIENE PRECIO</v>
          </cell>
          <cell r="N2177">
            <v>0</v>
          </cell>
          <cell r="O2177" t="str">
            <v>NO EXISTE EN EL OFICIAL</v>
          </cell>
        </row>
        <row r="2178">
          <cell r="A2178">
            <v>2170</v>
          </cell>
          <cell r="D2178" t="e">
            <v>#VALUE!</v>
          </cell>
          <cell r="E2178" t="str">
            <v>COTIZAR</v>
          </cell>
          <cell r="F2178" t="str">
            <v>NO TIENE PRECIO</v>
          </cell>
          <cell r="N2178">
            <v>0</v>
          </cell>
          <cell r="O2178" t="str">
            <v>NO EXISTE EN EL OFICIAL</v>
          </cell>
        </row>
        <row r="2179">
          <cell r="A2179">
            <v>2171</v>
          </cell>
          <cell r="D2179" t="e">
            <v>#VALUE!</v>
          </cell>
          <cell r="E2179" t="str">
            <v>COTIZAR</v>
          </cell>
          <cell r="F2179" t="str">
            <v>NO TIENE PRECIO</v>
          </cell>
          <cell r="N2179">
            <v>0</v>
          </cell>
          <cell r="O2179" t="str">
            <v>NO EXISTE EN EL OFICIAL</v>
          </cell>
        </row>
        <row r="2180">
          <cell r="A2180">
            <v>2172</v>
          </cell>
          <cell r="D2180" t="e">
            <v>#VALUE!</v>
          </cell>
          <cell r="E2180" t="str">
            <v>COTIZAR</v>
          </cell>
          <cell r="F2180" t="str">
            <v>NO TIENE PRECIO</v>
          </cell>
          <cell r="N2180">
            <v>0</v>
          </cell>
          <cell r="O2180" t="str">
            <v>NO EXISTE EN EL OFICIAL</v>
          </cell>
        </row>
        <row r="2181">
          <cell r="A2181">
            <v>2173</v>
          </cell>
          <cell r="D2181" t="e">
            <v>#VALUE!</v>
          </cell>
          <cell r="E2181" t="str">
            <v>COTIZAR</v>
          </cell>
          <cell r="F2181" t="str">
            <v>NO TIENE PRECIO</v>
          </cell>
          <cell r="N2181">
            <v>0</v>
          </cell>
          <cell r="O2181" t="str">
            <v>NO EXISTE EN EL OFICIAL</v>
          </cell>
        </row>
        <row r="2182">
          <cell r="A2182">
            <v>2174</v>
          </cell>
          <cell r="D2182" t="e">
            <v>#VALUE!</v>
          </cell>
          <cell r="E2182" t="str">
            <v>COTIZAR</v>
          </cell>
          <cell r="F2182" t="str">
            <v>NO TIENE PRECIO</v>
          </cell>
          <cell r="N2182">
            <v>0</v>
          </cell>
          <cell r="O2182" t="str">
            <v>NO EXISTE EN EL OFICIAL</v>
          </cell>
        </row>
        <row r="2183">
          <cell r="A2183">
            <v>2175</v>
          </cell>
          <cell r="D2183" t="e">
            <v>#VALUE!</v>
          </cell>
          <cell r="E2183" t="str">
            <v>COTIZAR</v>
          </cell>
          <cell r="F2183" t="str">
            <v>NO TIENE PRECIO</v>
          </cell>
          <cell r="N2183">
            <v>0</v>
          </cell>
          <cell r="O2183" t="str">
            <v>NO EXISTE EN EL OFICIAL</v>
          </cell>
        </row>
        <row r="2184">
          <cell r="A2184">
            <v>2176</v>
          </cell>
          <cell r="D2184" t="e">
            <v>#VALUE!</v>
          </cell>
          <cell r="E2184" t="str">
            <v>COTIZAR</v>
          </cell>
          <cell r="F2184" t="str">
            <v>NO TIENE PRECIO</v>
          </cell>
          <cell r="N2184">
            <v>0</v>
          </cell>
          <cell r="O2184" t="str">
            <v>NO EXISTE EN EL OFICIAL</v>
          </cell>
        </row>
        <row r="2185">
          <cell r="A2185">
            <v>2177</v>
          </cell>
          <cell r="D2185" t="e">
            <v>#VALUE!</v>
          </cell>
          <cell r="E2185" t="str">
            <v>COTIZAR</v>
          </cell>
          <cell r="F2185" t="str">
            <v>NO TIENE PRECIO</v>
          </cell>
          <cell r="N2185">
            <v>0</v>
          </cell>
          <cell r="O2185" t="str">
            <v>NO EXISTE EN EL OFICIAL</v>
          </cell>
        </row>
        <row r="2186">
          <cell r="A2186">
            <v>2178</v>
          </cell>
          <cell r="D2186" t="e">
            <v>#VALUE!</v>
          </cell>
          <cell r="E2186" t="str">
            <v>COTIZAR</v>
          </cell>
          <cell r="F2186" t="str">
            <v>NO TIENE PRECIO</v>
          </cell>
          <cell r="N2186">
            <v>0</v>
          </cell>
          <cell r="O2186" t="str">
            <v>NO EXISTE EN EL OFICIAL</v>
          </cell>
        </row>
        <row r="2187">
          <cell r="A2187">
            <v>2179</v>
          </cell>
          <cell r="D2187" t="e">
            <v>#VALUE!</v>
          </cell>
          <cell r="E2187" t="str">
            <v>COTIZAR</v>
          </cell>
          <cell r="F2187" t="str">
            <v>NO TIENE PRECIO</v>
          </cell>
          <cell r="N2187">
            <v>0</v>
          </cell>
          <cell r="O2187" t="str">
            <v>NO EXISTE EN EL OFICIAL</v>
          </cell>
        </row>
        <row r="2188">
          <cell r="A2188">
            <v>2180</v>
          </cell>
          <cell r="D2188" t="e">
            <v>#VALUE!</v>
          </cell>
          <cell r="E2188" t="str">
            <v>COTIZAR</v>
          </cell>
          <cell r="F2188" t="str">
            <v>NO TIENE PRECIO</v>
          </cell>
          <cell r="N2188">
            <v>0</v>
          </cell>
          <cell r="O2188" t="str">
            <v>NO EXISTE EN EL OFICIAL</v>
          </cell>
        </row>
        <row r="2189">
          <cell r="A2189">
            <v>2181</v>
          </cell>
          <cell r="D2189" t="e">
            <v>#VALUE!</v>
          </cell>
          <cell r="E2189" t="str">
            <v>COTIZAR</v>
          </cell>
          <cell r="F2189" t="str">
            <v>NO TIENE PRECIO</v>
          </cell>
          <cell r="N2189">
            <v>0</v>
          </cell>
          <cell r="O2189" t="str">
            <v>NO EXISTE EN EL OFICIAL</v>
          </cell>
        </row>
        <row r="2190">
          <cell r="A2190">
            <v>2182</v>
          </cell>
          <cell r="D2190" t="e">
            <v>#VALUE!</v>
          </cell>
          <cell r="E2190" t="str">
            <v>COTIZAR</v>
          </cell>
          <cell r="F2190" t="str">
            <v>NO TIENE PRECIO</v>
          </cell>
          <cell r="N2190">
            <v>0</v>
          </cell>
          <cell r="O2190" t="str">
            <v>NO EXISTE EN EL OFICIAL</v>
          </cell>
        </row>
        <row r="2191">
          <cell r="A2191">
            <v>2183</v>
          </cell>
          <cell r="D2191" t="e">
            <v>#VALUE!</v>
          </cell>
          <cell r="E2191" t="str">
            <v>COTIZAR</v>
          </cell>
          <cell r="F2191" t="str">
            <v>NO TIENE PRECIO</v>
          </cell>
          <cell r="N2191">
            <v>0</v>
          </cell>
          <cell r="O2191" t="str">
            <v>NO EXISTE EN EL OFICIAL</v>
          </cell>
        </row>
        <row r="2192">
          <cell r="A2192">
            <v>2184</v>
          </cell>
          <cell r="D2192" t="e">
            <v>#VALUE!</v>
          </cell>
          <cell r="E2192" t="str">
            <v>COTIZAR</v>
          </cell>
          <cell r="F2192" t="str">
            <v>NO TIENE PRECIO</v>
          </cell>
          <cell r="N2192">
            <v>0</v>
          </cell>
          <cell r="O2192" t="str">
            <v>NO EXISTE EN EL OFICIAL</v>
          </cell>
        </row>
        <row r="2193">
          <cell r="A2193">
            <v>2185</v>
          </cell>
          <cell r="D2193" t="e">
            <v>#VALUE!</v>
          </cell>
          <cell r="E2193" t="str">
            <v>COTIZAR</v>
          </cell>
          <cell r="F2193" t="str">
            <v>NO TIENE PRECIO</v>
          </cell>
          <cell r="N2193">
            <v>0</v>
          </cell>
          <cell r="O2193" t="str">
            <v>NO EXISTE EN EL OFICIAL</v>
          </cell>
        </row>
        <row r="2194">
          <cell r="A2194">
            <v>2186</v>
          </cell>
          <cell r="D2194" t="e">
            <v>#VALUE!</v>
          </cell>
          <cell r="E2194" t="str">
            <v>COTIZAR</v>
          </cell>
          <cell r="F2194" t="str">
            <v>NO TIENE PRECIO</v>
          </cell>
          <cell r="N2194">
            <v>0</v>
          </cell>
          <cell r="O2194" t="str">
            <v>NO EXISTE EN EL OFICIAL</v>
          </cell>
        </row>
        <row r="2195">
          <cell r="A2195">
            <v>2187</v>
          </cell>
          <cell r="D2195" t="e">
            <v>#VALUE!</v>
          </cell>
          <cell r="E2195" t="str">
            <v>COTIZAR</v>
          </cell>
          <cell r="F2195" t="str">
            <v>NO TIENE PRECIO</v>
          </cell>
          <cell r="N2195">
            <v>0</v>
          </cell>
          <cell r="O2195" t="str">
            <v>NO EXISTE EN EL OFICIAL</v>
          </cell>
        </row>
        <row r="2196">
          <cell r="A2196">
            <v>2188</v>
          </cell>
          <cell r="D2196" t="e">
            <v>#VALUE!</v>
          </cell>
          <cell r="E2196" t="str">
            <v>COTIZAR</v>
          </cell>
          <cell r="F2196" t="str">
            <v>NO TIENE PRECIO</v>
          </cell>
          <cell r="N2196">
            <v>0</v>
          </cell>
          <cell r="O2196" t="str">
            <v>NO EXISTE EN EL OFICIAL</v>
          </cell>
        </row>
        <row r="2197">
          <cell r="A2197">
            <v>2189</v>
          </cell>
          <cell r="D2197" t="e">
            <v>#VALUE!</v>
          </cell>
          <cell r="E2197" t="str">
            <v>COTIZAR</v>
          </cell>
          <cell r="F2197" t="str">
            <v>NO TIENE PRECIO</v>
          </cell>
          <cell r="N2197">
            <v>0</v>
          </cell>
          <cell r="O2197" t="str">
            <v>NO EXISTE EN EL OFICIAL</v>
          </cell>
        </row>
        <row r="2198">
          <cell r="A2198">
            <v>2190</v>
          </cell>
          <cell r="D2198" t="e">
            <v>#VALUE!</v>
          </cell>
          <cell r="E2198" t="str">
            <v>COTIZAR</v>
          </cell>
          <cell r="F2198" t="str">
            <v>NO TIENE PRECIO</v>
          </cell>
          <cell r="N2198">
            <v>0</v>
          </cell>
          <cell r="O2198" t="str">
            <v>NO EXISTE EN EL OFICIAL</v>
          </cell>
        </row>
        <row r="2199">
          <cell r="A2199">
            <v>2191</v>
          </cell>
          <cell r="D2199" t="e">
            <v>#VALUE!</v>
          </cell>
          <cell r="E2199" t="str">
            <v>COTIZAR</v>
          </cell>
          <cell r="F2199" t="str">
            <v>NO TIENE PRECIO</v>
          </cell>
          <cell r="N2199">
            <v>0</v>
          </cell>
          <cell r="O2199" t="str">
            <v>NO EXISTE EN EL OFICIAL</v>
          </cell>
        </row>
        <row r="2200">
          <cell r="A2200">
            <v>2192</v>
          </cell>
          <cell r="D2200" t="e">
            <v>#VALUE!</v>
          </cell>
          <cell r="E2200" t="str">
            <v>COTIZAR</v>
          </cell>
          <cell r="F2200" t="str">
            <v>NO TIENE PRECIO</v>
          </cell>
          <cell r="N2200">
            <v>0</v>
          </cell>
          <cell r="O2200" t="str">
            <v>NO EXISTE EN EL OFICIAL</v>
          </cell>
        </row>
        <row r="2201">
          <cell r="A2201">
            <v>2193</v>
          </cell>
          <cell r="D2201" t="e">
            <v>#VALUE!</v>
          </cell>
          <cell r="E2201" t="str">
            <v>COTIZAR</v>
          </cell>
          <cell r="F2201" t="str">
            <v>NO TIENE PRECIO</v>
          </cell>
          <cell r="N2201">
            <v>0</v>
          </cell>
          <cell r="O2201" t="str">
            <v>NO EXISTE EN EL OFICIAL</v>
          </cell>
        </row>
        <row r="2202">
          <cell r="A2202">
            <v>2194</v>
          </cell>
          <cell r="D2202" t="e">
            <v>#VALUE!</v>
          </cell>
          <cell r="E2202" t="str">
            <v>COTIZAR</v>
          </cell>
          <cell r="F2202" t="str">
            <v>NO TIENE PRECIO</v>
          </cell>
          <cell r="N2202">
            <v>0</v>
          </cell>
          <cell r="O2202" t="str">
            <v>NO EXISTE EN EL OFICIAL</v>
          </cell>
        </row>
        <row r="2203">
          <cell r="A2203">
            <v>2195</v>
          </cell>
          <cell r="D2203" t="e">
            <v>#VALUE!</v>
          </cell>
          <cell r="E2203" t="str">
            <v>COTIZAR</v>
          </cell>
          <cell r="F2203" t="str">
            <v>NO TIENE PRECIO</v>
          </cell>
          <cell r="N2203">
            <v>0</v>
          </cell>
          <cell r="O2203" t="str">
            <v>NO EXISTE EN EL OFICIAL</v>
          </cell>
        </row>
        <row r="2204">
          <cell r="A2204">
            <v>2196</v>
          </cell>
          <cell r="D2204" t="e">
            <v>#VALUE!</v>
          </cell>
          <cell r="E2204" t="str">
            <v>COTIZAR</v>
          </cell>
          <cell r="F2204" t="str">
            <v>NO TIENE PRECIO</v>
          </cell>
          <cell r="N2204">
            <v>0</v>
          </cell>
          <cell r="O2204" t="str">
            <v>NO EXISTE EN EL OFICIAL</v>
          </cell>
        </row>
        <row r="2205">
          <cell r="A2205">
            <v>2197</v>
          </cell>
          <cell r="D2205" t="e">
            <v>#VALUE!</v>
          </cell>
          <cell r="E2205" t="str">
            <v>COTIZAR</v>
          </cell>
          <cell r="F2205" t="str">
            <v>NO TIENE PRECIO</v>
          </cell>
          <cell r="N2205">
            <v>0</v>
          </cell>
          <cell r="O2205" t="str">
            <v>NO EXISTE EN EL OFICIAL</v>
          </cell>
        </row>
        <row r="2206">
          <cell r="A2206">
            <v>2198</v>
          </cell>
          <cell r="D2206" t="e">
            <v>#VALUE!</v>
          </cell>
          <cell r="E2206" t="str">
            <v>COTIZAR</v>
          </cell>
          <cell r="F2206" t="str">
            <v>NO TIENE PRECIO</v>
          </cell>
          <cell r="N2206">
            <v>0</v>
          </cell>
          <cell r="O2206" t="str">
            <v>NO EXISTE EN EL OFICIAL</v>
          </cell>
        </row>
        <row r="2207">
          <cell r="A2207">
            <v>2199</v>
          </cell>
          <cell r="D2207" t="e">
            <v>#VALUE!</v>
          </cell>
          <cell r="E2207" t="str">
            <v>COTIZAR</v>
          </cell>
          <cell r="F2207" t="str">
            <v>NO TIENE PRECIO</v>
          </cell>
          <cell r="N2207">
            <v>0</v>
          </cell>
          <cell r="O2207" t="str">
            <v>NO EXISTE EN EL OFICIAL</v>
          </cell>
        </row>
        <row r="2208">
          <cell r="A2208">
            <v>2200</v>
          </cell>
          <cell r="D2208" t="e">
            <v>#VALUE!</v>
          </cell>
          <cell r="E2208" t="str">
            <v>COTIZAR</v>
          </cell>
          <cell r="F2208" t="str">
            <v>NO TIENE PRECIO</v>
          </cell>
          <cell r="N2208">
            <v>0</v>
          </cell>
          <cell r="O2208" t="str">
            <v>NO EXISTE EN EL OFICIAL</v>
          </cell>
        </row>
        <row r="2209">
          <cell r="A2209">
            <v>2201</v>
          </cell>
          <cell r="D2209" t="e">
            <v>#VALUE!</v>
          </cell>
          <cell r="E2209" t="str">
            <v>COTIZAR</v>
          </cell>
          <cell r="F2209" t="str">
            <v>NO TIENE PRECIO</v>
          </cell>
          <cell r="N2209">
            <v>0</v>
          </cell>
          <cell r="O2209" t="str">
            <v>NO EXISTE EN EL OFICIAL</v>
          </cell>
        </row>
        <row r="2210">
          <cell r="A2210">
            <v>2202</v>
          </cell>
          <cell r="D2210" t="e">
            <v>#VALUE!</v>
          </cell>
          <cell r="E2210" t="str">
            <v>COTIZAR</v>
          </cell>
          <cell r="F2210" t="str">
            <v>NO TIENE PRECIO</v>
          </cell>
          <cell r="N2210">
            <v>0</v>
          </cell>
          <cell r="O2210" t="str">
            <v>NO EXISTE EN EL OFICIAL</v>
          </cell>
        </row>
        <row r="2211">
          <cell r="A2211">
            <v>2203</v>
          </cell>
          <cell r="D2211" t="e">
            <v>#VALUE!</v>
          </cell>
          <cell r="E2211" t="str">
            <v>COTIZAR</v>
          </cell>
          <cell r="F2211" t="str">
            <v>NO TIENE PRECIO</v>
          </cell>
          <cell r="N2211">
            <v>0</v>
          </cell>
          <cell r="O2211" t="str">
            <v>NO EXISTE EN EL OFICIAL</v>
          </cell>
        </row>
        <row r="2212">
          <cell r="A2212">
            <v>2204</v>
          </cell>
          <cell r="D2212" t="e">
            <v>#VALUE!</v>
          </cell>
          <cell r="E2212" t="str">
            <v>COTIZAR</v>
          </cell>
          <cell r="F2212" t="str">
            <v>NO TIENE PRECIO</v>
          </cell>
          <cell r="N2212">
            <v>0</v>
          </cell>
          <cell r="O2212" t="str">
            <v>NO EXISTE EN EL OFICIAL</v>
          </cell>
        </row>
        <row r="2213">
          <cell r="A2213">
            <v>2205</v>
          </cell>
          <cell r="D2213" t="e">
            <v>#VALUE!</v>
          </cell>
          <cell r="E2213" t="str">
            <v>COTIZAR</v>
          </cell>
          <cell r="F2213" t="str">
            <v>NO TIENE PRECIO</v>
          </cell>
          <cell r="N2213">
            <v>0</v>
          </cell>
          <cell r="O2213" t="str">
            <v>NO EXISTE EN EL OFICIAL</v>
          </cell>
        </row>
        <row r="2214">
          <cell r="A2214">
            <v>2206</v>
          </cell>
          <cell r="D2214" t="e">
            <v>#VALUE!</v>
          </cell>
          <cell r="E2214" t="str">
            <v>COTIZAR</v>
          </cell>
          <cell r="F2214" t="str">
            <v>NO TIENE PRECIO</v>
          </cell>
          <cell r="N2214">
            <v>0</v>
          </cell>
          <cell r="O2214" t="str">
            <v>NO EXISTE EN EL OFICIAL</v>
          </cell>
        </row>
        <row r="2215">
          <cell r="A2215">
            <v>2207</v>
          </cell>
          <cell r="D2215" t="e">
            <v>#VALUE!</v>
          </cell>
          <cell r="E2215" t="str">
            <v>COTIZAR</v>
          </cell>
          <cell r="F2215" t="str">
            <v>NO TIENE PRECIO</v>
          </cell>
          <cell r="N2215">
            <v>0</v>
          </cell>
          <cell r="O2215" t="str">
            <v>NO EXISTE EN EL OFICIAL</v>
          </cell>
        </row>
        <row r="2216">
          <cell r="A2216">
            <v>2208</v>
          </cell>
          <cell r="D2216" t="e">
            <v>#VALUE!</v>
          </cell>
          <cell r="E2216" t="str">
            <v>COTIZAR</v>
          </cell>
          <cell r="F2216" t="str">
            <v>NO TIENE PRECIO</v>
          </cell>
          <cell r="N2216">
            <v>0</v>
          </cell>
          <cell r="O2216" t="str">
            <v>NO EXISTE EN EL OFICIAL</v>
          </cell>
        </row>
        <row r="2217">
          <cell r="A2217">
            <v>2209</v>
          </cell>
          <cell r="D2217" t="e">
            <v>#VALUE!</v>
          </cell>
          <cell r="E2217" t="str">
            <v>COTIZAR</v>
          </cell>
          <cell r="F2217" t="str">
            <v>NO TIENE PRECIO</v>
          </cell>
          <cell r="N2217">
            <v>0</v>
          </cell>
          <cell r="O2217" t="str">
            <v>NO EXISTE EN EL OFICIAL</v>
          </cell>
        </row>
        <row r="2218">
          <cell r="A2218">
            <v>2210</v>
          </cell>
          <cell r="D2218" t="e">
            <v>#VALUE!</v>
          </cell>
          <cell r="E2218" t="str">
            <v>COTIZAR</v>
          </cell>
          <cell r="F2218" t="str">
            <v>NO TIENE PRECIO</v>
          </cell>
          <cell r="N2218">
            <v>0</v>
          </cell>
          <cell r="O2218" t="str">
            <v>NO EXISTE EN EL OFICIAL</v>
          </cell>
        </row>
        <row r="2219">
          <cell r="A2219">
            <v>2211</v>
          </cell>
          <cell r="D2219" t="e">
            <v>#VALUE!</v>
          </cell>
          <cell r="E2219" t="str">
            <v>COTIZAR</v>
          </cell>
          <cell r="F2219" t="str">
            <v>NO TIENE PRECIO</v>
          </cell>
          <cell r="N2219">
            <v>0</v>
          </cell>
          <cell r="O2219" t="str">
            <v>NO EXISTE EN EL OFICIAL</v>
          </cell>
        </row>
        <row r="2220">
          <cell r="A2220">
            <v>2212</v>
          </cell>
          <cell r="D2220" t="e">
            <v>#VALUE!</v>
          </cell>
          <cell r="E2220" t="str">
            <v>COTIZAR</v>
          </cell>
          <cell r="F2220" t="str">
            <v>NO TIENE PRECIO</v>
          </cell>
          <cell r="N2220">
            <v>0</v>
          </cell>
          <cell r="O2220" t="str">
            <v>NO EXISTE EN EL OFICIAL</v>
          </cell>
        </row>
        <row r="2221">
          <cell r="A2221">
            <v>2213</v>
          </cell>
          <cell r="D2221" t="e">
            <v>#VALUE!</v>
          </cell>
          <cell r="E2221" t="str">
            <v>COTIZAR</v>
          </cell>
          <cell r="F2221" t="str">
            <v>NO TIENE PRECIO</v>
          </cell>
          <cell r="N2221">
            <v>0</v>
          </cell>
          <cell r="O2221" t="str">
            <v>NO EXISTE EN EL OFICIAL</v>
          </cell>
        </row>
        <row r="2222">
          <cell r="A2222">
            <v>2214</v>
          </cell>
          <cell r="D2222" t="e">
            <v>#VALUE!</v>
          </cell>
          <cell r="E2222" t="str">
            <v>COTIZAR</v>
          </cell>
          <cell r="F2222" t="str">
            <v>NO TIENE PRECIO</v>
          </cell>
          <cell r="N2222">
            <v>0</v>
          </cell>
          <cell r="O2222" t="str">
            <v>NO EXISTE EN EL OFICIAL</v>
          </cell>
        </row>
        <row r="2223">
          <cell r="A2223">
            <v>2215</v>
          </cell>
          <cell r="D2223" t="e">
            <v>#VALUE!</v>
          </cell>
          <cell r="E2223" t="str">
            <v>COTIZAR</v>
          </cell>
          <cell r="F2223" t="str">
            <v>NO TIENE PRECIO</v>
          </cell>
          <cell r="N2223">
            <v>0</v>
          </cell>
          <cell r="O2223" t="str">
            <v>NO EXISTE EN EL OFICIAL</v>
          </cell>
        </row>
        <row r="2224">
          <cell r="A2224">
            <v>2216</v>
          </cell>
          <cell r="D2224" t="e">
            <v>#VALUE!</v>
          </cell>
          <cell r="E2224" t="str">
            <v>COTIZAR</v>
          </cell>
          <cell r="F2224" t="str">
            <v>NO TIENE PRECIO</v>
          </cell>
          <cell r="N2224">
            <v>0</v>
          </cell>
          <cell r="O2224" t="str">
            <v>NO EXISTE EN EL OFICIAL</v>
          </cell>
        </row>
        <row r="2225">
          <cell r="A2225">
            <v>2217</v>
          </cell>
          <cell r="D2225" t="e">
            <v>#VALUE!</v>
          </cell>
          <cell r="E2225" t="str">
            <v>COTIZAR</v>
          </cell>
          <cell r="F2225" t="str">
            <v>NO TIENE PRECIO</v>
          </cell>
          <cell r="N2225">
            <v>0</v>
          </cell>
          <cell r="O2225" t="str">
            <v>NO EXISTE EN EL OFICIAL</v>
          </cell>
        </row>
        <row r="2226">
          <cell r="A2226">
            <v>2218</v>
          </cell>
          <cell r="D2226" t="e">
            <v>#VALUE!</v>
          </cell>
          <cell r="E2226" t="str">
            <v>COTIZAR</v>
          </cell>
          <cell r="F2226" t="str">
            <v>NO TIENE PRECIO</v>
          </cell>
          <cell r="N2226">
            <v>0</v>
          </cell>
          <cell r="O2226" t="str">
            <v>NO EXISTE EN EL OFICIAL</v>
          </cell>
        </row>
        <row r="2227">
          <cell r="A2227">
            <v>2219</v>
          </cell>
          <cell r="D2227" t="e">
            <v>#VALUE!</v>
          </cell>
          <cell r="E2227" t="str">
            <v>COTIZAR</v>
          </cell>
          <cell r="F2227" t="str">
            <v>NO TIENE PRECIO</v>
          </cell>
          <cell r="N2227">
            <v>0</v>
          </cell>
          <cell r="O2227" t="str">
            <v>NO EXISTE EN EL OFICIAL</v>
          </cell>
        </row>
        <row r="2228">
          <cell r="A2228">
            <v>2220</v>
          </cell>
          <cell r="D2228" t="e">
            <v>#VALUE!</v>
          </cell>
          <cell r="E2228" t="str">
            <v>COTIZAR</v>
          </cell>
          <cell r="F2228" t="str">
            <v>NO TIENE PRECIO</v>
          </cell>
          <cell r="N2228">
            <v>0</v>
          </cell>
          <cell r="O2228" t="str">
            <v>NO EXISTE EN EL OFICIAL</v>
          </cell>
        </row>
        <row r="2229">
          <cell r="A2229">
            <v>2221</v>
          </cell>
          <cell r="D2229" t="e">
            <v>#VALUE!</v>
          </cell>
          <cell r="E2229" t="str">
            <v>COTIZAR</v>
          </cell>
          <cell r="F2229" t="str">
            <v>NO TIENE PRECIO</v>
          </cell>
          <cell r="N2229">
            <v>0</v>
          </cell>
          <cell r="O2229" t="str">
            <v>NO EXISTE EN EL OFICIAL</v>
          </cell>
        </row>
        <row r="2230">
          <cell r="A2230">
            <v>2222</v>
          </cell>
          <cell r="D2230" t="e">
            <v>#VALUE!</v>
          </cell>
          <cell r="E2230" t="str">
            <v>COTIZAR</v>
          </cell>
          <cell r="F2230" t="str">
            <v>NO TIENE PRECIO</v>
          </cell>
          <cell r="N2230">
            <v>0</v>
          </cell>
          <cell r="O2230" t="str">
            <v>NO EXISTE EN EL OFICIAL</v>
          </cell>
        </row>
        <row r="2231">
          <cell r="A2231">
            <v>2223</v>
          </cell>
          <cell r="D2231" t="e">
            <v>#VALUE!</v>
          </cell>
          <cell r="E2231" t="str">
            <v>COTIZAR</v>
          </cell>
          <cell r="F2231" t="str">
            <v>NO TIENE PRECIO</v>
          </cell>
          <cell r="N2231">
            <v>0</v>
          </cell>
          <cell r="O2231" t="str">
            <v>NO EXISTE EN EL OFICIAL</v>
          </cell>
        </row>
        <row r="2232">
          <cell r="A2232">
            <v>2224</v>
          </cell>
          <cell r="D2232" t="e">
            <v>#VALUE!</v>
          </cell>
          <cell r="E2232" t="str">
            <v>COTIZAR</v>
          </cell>
          <cell r="F2232" t="str">
            <v>NO TIENE PRECIO</v>
          </cell>
          <cell r="N2232">
            <v>0</v>
          </cell>
          <cell r="O2232" t="str">
            <v>NO EXISTE EN EL OFICIAL</v>
          </cell>
        </row>
        <row r="2233">
          <cell r="A2233">
            <v>2225</v>
          </cell>
          <cell r="D2233" t="e">
            <v>#VALUE!</v>
          </cell>
          <cell r="E2233" t="str">
            <v>COTIZAR</v>
          </cell>
          <cell r="F2233" t="str">
            <v>NO TIENE PRECIO</v>
          </cell>
          <cell r="N2233">
            <v>0</v>
          </cell>
          <cell r="O2233" t="str">
            <v>NO EXISTE EN EL OFICIAL</v>
          </cell>
        </row>
        <row r="2234">
          <cell r="A2234">
            <v>2226</v>
          </cell>
          <cell r="D2234" t="e">
            <v>#VALUE!</v>
          </cell>
          <cell r="E2234" t="str">
            <v>COTIZAR</v>
          </cell>
          <cell r="F2234" t="str">
            <v>NO TIENE PRECIO</v>
          </cell>
          <cell r="N2234">
            <v>0</v>
          </cell>
          <cell r="O2234" t="str">
            <v>NO EXISTE EN EL OFICIAL</v>
          </cell>
        </row>
        <row r="2235">
          <cell r="A2235">
            <v>2227</v>
          </cell>
          <cell r="D2235" t="e">
            <v>#VALUE!</v>
          </cell>
          <cell r="E2235" t="str">
            <v>COTIZAR</v>
          </cell>
          <cell r="F2235" t="str">
            <v>NO TIENE PRECIO</v>
          </cell>
          <cell r="N2235">
            <v>0</v>
          </cell>
          <cell r="O2235" t="str">
            <v>NO EXISTE EN EL OFICIAL</v>
          </cell>
        </row>
        <row r="2236">
          <cell r="A2236">
            <v>2228</v>
          </cell>
          <cell r="D2236" t="e">
            <v>#VALUE!</v>
          </cell>
          <cell r="E2236" t="str">
            <v>COTIZAR</v>
          </cell>
          <cell r="F2236" t="str">
            <v>NO TIENE PRECIO</v>
          </cell>
          <cell r="N2236">
            <v>0</v>
          </cell>
          <cell r="O2236" t="str">
            <v>NO EXISTE EN EL OFICIAL</v>
          </cell>
        </row>
        <row r="2237">
          <cell r="A2237">
            <v>2229</v>
          </cell>
          <cell r="D2237" t="e">
            <v>#VALUE!</v>
          </cell>
          <cell r="E2237" t="str">
            <v>COTIZAR</v>
          </cell>
          <cell r="F2237" t="str">
            <v>NO TIENE PRECIO</v>
          </cell>
          <cell r="N2237">
            <v>0</v>
          </cell>
          <cell r="O2237" t="str">
            <v>NO EXISTE EN EL OFICIAL</v>
          </cell>
        </row>
        <row r="2238">
          <cell r="A2238">
            <v>2230</v>
          </cell>
          <cell r="D2238" t="e">
            <v>#VALUE!</v>
          </cell>
          <cell r="E2238" t="str">
            <v>COTIZAR</v>
          </cell>
          <cell r="F2238" t="str">
            <v>NO TIENE PRECIO</v>
          </cell>
          <cell r="N2238">
            <v>0</v>
          </cell>
          <cell r="O2238" t="str">
            <v>NO EXISTE EN EL OFICIAL</v>
          </cell>
        </row>
        <row r="2239">
          <cell r="A2239">
            <v>2231</v>
          </cell>
          <cell r="D2239" t="e">
            <v>#VALUE!</v>
          </cell>
          <cell r="E2239" t="str">
            <v>COTIZAR</v>
          </cell>
          <cell r="F2239" t="str">
            <v>NO TIENE PRECIO</v>
          </cell>
          <cell r="N2239">
            <v>0</v>
          </cell>
          <cell r="O2239" t="str">
            <v>NO EXISTE EN EL OFICIAL</v>
          </cell>
        </row>
        <row r="2240">
          <cell r="A2240">
            <v>2232</v>
          </cell>
          <cell r="D2240" t="e">
            <v>#VALUE!</v>
          </cell>
          <cell r="E2240" t="str">
            <v>COTIZAR</v>
          </cell>
          <cell r="F2240" t="str">
            <v>NO TIENE PRECIO</v>
          </cell>
          <cell r="N2240">
            <v>0</v>
          </cell>
          <cell r="O2240" t="str">
            <v>NO EXISTE EN EL OFICIAL</v>
          </cell>
        </row>
        <row r="2241">
          <cell r="A2241">
            <v>2233</v>
          </cell>
          <cell r="D2241" t="e">
            <v>#VALUE!</v>
          </cell>
          <cell r="E2241" t="str">
            <v>COTIZAR</v>
          </cell>
          <cell r="F2241" t="str">
            <v>NO TIENE PRECIO</v>
          </cell>
          <cell r="N2241">
            <v>0</v>
          </cell>
          <cell r="O2241" t="str">
            <v>NO EXISTE EN EL OFICIAL</v>
          </cell>
        </row>
        <row r="2242">
          <cell r="A2242">
            <v>2234</v>
          </cell>
          <cell r="D2242" t="e">
            <v>#VALUE!</v>
          </cell>
          <cell r="E2242" t="str">
            <v>COTIZAR</v>
          </cell>
          <cell r="F2242" t="str">
            <v>NO TIENE PRECIO</v>
          </cell>
          <cell r="N2242">
            <v>0</v>
          </cell>
          <cell r="O2242" t="str">
            <v>NO EXISTE EN EL OFICIAL</v>
          </cell>
        </row>
        <row r="2243">
          <cell r="A2243">
            <v>2235</v>
          </cell>
          <cell r="D2243" t="e">
            <v>#VALUE!</v>
          </cell>
          <cell r="E2243" t="str">
            <v>COTIZAR</v>
          </cell>
          <cell r="F2243" t="str">
            <v>NO TIENE PRECIO</v>
          </cell>
          <cell r="N2243">
            <v>0</v>
          </cell>
          <cell r="O2243" t="str">
            <v>NO EXISTE EN EL OFICIAL</v>
          </cell>
        </row>
        <row r="2244">
          <cell r="A2244">
            <v>2236</v>
          </cell>
          <cell r="D2244" t="e">
            <v>#VALUE!</v>
          </cell>
          <cell r="E2244" t="str">
            <v>COTIZAR</v>
          </cell>
          <cell r="F2244" t="str">
            <v>NO TIENE PRECIO</v>
          </cell>
          <cell r="N2244">
            <v>0</v>
          </cell>
          <cell r="O2244" t="str">
            <v>NO EXISTE EN EL OFICIAL</v>
          </cell>
        </row>
        <row r="2245">
          <cell r="A2245">
            <v>2237</v>
          </cell>
          <cell r="D2245" t="e">
            <v>#VALUE!</v>
          </cell>
          <cell r="E2245" t="str">
            <v>COTIZAR</v>
          </cell>
          <cell r="F2245" t="str">
            <v>NO TIENE PRECIO</v>
          </cell>
          <cell r="N2245">
            <v>0</v>
          </cell>
          <cell r="O2245" t="str">
            <v>NO EXISTE EN EL OFICIAL</v>
          </cell>
        </row>
        <row r="2246">
          <cell r="A2246">
            <v>2238</v>
          </cell>
          <cell r="D2246" t="e">
            <v>#VALUE!</v>
          </cell>
          <cell r="E2246" t="str">
            <v>COTIZAR</v>
          </cell>
          <cell r="F2246" t="str">
            <v>NO TIENE PRECIO</v>
          </cell>
          <cell r="N2246">
            <v>0</v>
          </cell>
          <cell r="O2246" t="str">
            <v>NO EXISTE EN EL OFICIAL</v>
          </cell>
        </row>
        <row r="2247">
          <cell r="A2247">
            <v>2239</v>
          </cell>
          <cell r="D2247" t="e">
            <v>#VALUE!</v>
          </cell>
          <cell r="E2247" t="str">
            <v>COTIZAR</v>
          </cell>
          <cell r="F2247" t="str">
            <v>NO TIENE PRECIO</v>
          </cell>
          <cell r="N2247">
            <v>0</v>
          </cell>
          <cell r="O2247" t="str">
            <v>NO EXISTE EN EL OFICIAL</v>
          </cell>
        </row>
        <row r="2248">
          <cell r="A2248">
            <v>2240</v>
          </cell>
          <cell r="D2248" t="e">
            <v>#VALUE!</v>
          </cell>
          <cell r="E2248" t="str">
            <v>COTIZAR</v>
          </cell>
          <cell r="F2248" t="str">
            <v>NO TIENE PRECIO</v>
          </cell>
          <cell r="N2248">
            <v>0</v>
          </cell>
          <cell r="O2248" t="str">
            <v>NO EXISTE EN EL OFICIAL</v>
          </cell>
        </row>
        <row r="2249">
          <cell r="A2249">
            <v>2241</v>
          </cell>
          <cell r="D2249" t="e">
            <v>#VALUE!</v>
          </cell>
          <cell r="E2249" t="str">
            <v>COTIZAR</v>
          </cell>
          <cell r="F2249" t="str">
            <v>NO TIENE PRECIO</v>
          </cell>
          <cell r="N2249">
            <v>0</v>
          </cell>
          <cell r="O2249" t="str">
            <v>NO EXISTE EN EL OFICIAL</v>
          </cell>
        </row>
        <row r="2250">
          <cell r="A2250">
            <v>2242</v>
          </cell>
          <cell r="D2250" t="e">
            <v>#VALUE!</v>
          </cell>
          <cell r="E2250" t="str">
            <v>COTIZAR</v>
          </cell>
          <cell r="F2250" t="str">
            <v>NO TIENE PRECIO</v>
          </cell>
          <cell r="N2250">
            <v>0</v>
          </cell>
          <cell r="O2250" t="str">
            <v>NO EXISTE EN EL OFICIAL</v>
          </cell>
        </row>
        <row r="2251">
          <cell r="A2251">
            <v>2243</v>
          </cell>
          <cell r="D2251" t="e">
            <v>#VALUE!</v>
          </cell>
          <cell r="E2251" t="str">
            <v>COTIZAR</v>
          </cell>
          <cell r="F2251" t="str">
            <v>NO TIENE PRECIO</v>
          </cell>
          <cell r="N2251">
            <v>0</v>
          </cell>
          <cell r="O2251" t="str">
            <v>NO EXISTE EN EL OFICIAL</v>
          </cell>
        </row>
        <row r="2252">
          <cell r="A2252">
            <v>2244</v>
          </cell>
          <cell r="D2252" t="e">
            <v>#VALUE!</v>
          </cell>
          <cell r="E2252" t="str">
            <v>COTIZAR</v>
          </cell>
          <cell r="F2252" t="str">
            <v>NO TIENE PRECIO</v>
          </cell>
          <cell r="N2252">
            <v>0</v>
          </cell>
          <cell r="O2252" t="str">
            <v>NO EXISTE EN EL OFICIAL</v>
          </cell>
        </row>
        <row r="2253">
          <cell r="A2253">
            <v>2245</v>
          </cell>
          <cell r="D2253" t="e">
            <v>#VALUE!</v>
          </cell>
          <cell r="E2253" t="str">
            <v>COTIZAR</v>
          </cell>
          <cell r="F2253" t="str">
            <v>NO TIENE PRECIO</v>
          </cell>
          <cell r="N2253">
            <v>0</v>
          </cell>
          <cell r="O2253" t="str">
            <v>NO EXISTE EN EL OFICIAL</v>
          </cell>
        </row>
        <row r="2254">
          <cell r="A2254">
            <v>2246</v>
          </cell>
          <cell r="D2254" t="e">
            <v>#VALUE!</v>
          </cell>
          <cell r="E2254" t="str">
            <v>COTIZAR</v>
          </cell>
          <cell r="F2254" t="str">
            <v>NO TIENE PRECIO</v>
          </cell>
          <cell r="N2254">
            <v>0</v>
          </cell>
          <cell r="O2254" t="str">
            <v>NO EXISTE EN EL OFICIAL</v>
          </cell>
        </row>
        <row r="2255">
          <cell r="A2255">
            <v>2247</v>
          </cell>
          <cell r="D2255" t="e">
            <v>#VALUE!</v>
          </cell>
          <cell r="E2255" t="str">
            <v>COTIZAR</v>
          </cell>
          <cell r="F2255" t="str">
            <v>NO TIENE PRECIO</v>
          </cell>
          <cell r="N2255">
            <v>0</v>
          </cell>
          <cell r="O2255" t="str">
            <v>NO EXISTE EN EL OFICIAL</v>
          </cell>
        </row>
        <row r="2256">
          <cell r="A2256">
            <v>2248</v>
          </cell>
          <cell r="D2256" t="e">
            <v>#VALUE!</v>
          </cell>
          <cell r="E2256" t="str">
            <v>COTIZAR</v>
          </cell>
          <cell r="F2256" t="str">
            <v>NO TIENE PRECIO</v>
          </cell>
          <cell r="N2256">
            <v>0</v>
          </cell>
          <cell r="O2256" t="str">
            <v>NO EXISTE EN EL OFICIAL</v>
          </cell>
        </row>
        <row r="2257">
          <cell r="A2257">
            <v>2249</v>
          </cell>
          <cell r="D2257" t="e">
            <v>#VALUE!</v>
          </cell>
          <cell r="E2257" t="str">
            <v>COTIZAR</v>
          </cell>
          <cell r="F2257" t="str">
            <v>NO TIENE PRECIO</v>
          </cell>
          <cell r="N2257">
            <v>0</v>
          </cell>
          <cell r="O2257" t="str">
            <v>NO EXISTE EN EL OFICIAL</v>
          </cell>
        </row>
        <row r="2258">
          <cell r="A2258">
            <v>2250</v>
          </cell>
          <cell r="D2258" t="e">
            <v>#VALUE!</v>
          </cell>
          <cell r="E2258" t="str">
            <v>COTIZAR</v>
          </cell>
          <cell r="F2258" t="str">
            <v>NO TIENE PRECIO</v>
          </cell>
          <cell r="N2258">
            <v>0</v>
          </cell>
          <cell r="O2258" t="str">
            <v>NO EXISTE EN EL OFICIAL</v>
          </cell>
        </row>
        <row r="2259">
          <cell r="A2259">
            <v>2251</v>
          </cell>
          <cell r="D2259" t="e">
            <v>#VALUE!</v>
          </cell>
          <cell r="E2259" t="str">
            <v>COTIZAR</v>
          </cell>
          <cell r="F2259" t="str">
            <v>NO TIENE PRECIO</v>
          </cell>
          <cell r="N2259">
            <v>0</v>
          </cell>
          <cell r="O2259" t="str">
            <v>NO EXISTE EN EL OFICIAL</v>
          </cell>
        </row>
        <row r="2260">
          <cell r="A2260">
            <v>2252</v>
          </cell>
          <cell r="D2260" t="e">
            <v>#VALUE!</v>
          </cell>
          <cell r="E2260" t="str">
            <v>COTIZAR</v>
          </cell>
          <cell r="F2260" t="str">
            <v>NO TIENE PRECIO</v>
          </cell>
          <cell r="N2260">
            <v>0</v>
          </cell>
          <cell r="O2260" t="str">
            <v>NO EXISTE EN EL OFICIAL</v>
          </cell>
        </row>
        <row r="2261">
          <cell r="A2261">
            <v>2253</v>
          </cell>
          <cell r="D2261" t="e">
            <v>#VALUE!</v>
          </cell>
          <cell r="E2261" t="str">
            <v>COTIZAR</v>
          </cell>
          <cell r="F2261" t="str">
            <v>NO TIENE PRECIO</v>
          </cell>
          <cell r="N2261">
            <v>0</v>
          </cell>
          <cell r="O2261" t="str">
            <v>NO EXISTE EN EL OFICIAL</v>
          </cell>
        </row>
        <row r="2262">
          <cell r="A2262">
            <v>2254</v>
          </cell>
          <cell r="D2262" t="e">
            <v>#VALUE!</v>
          </cell>
          <cell r="E2262" t="str">
            <v>COTIZAR</v>
          </cell>
          <cell r="F2262" t="str">
            <v>NO TIENE PRECIO</v>
          </cell>
          <cell r="N2262">
            <v>0</v>
          </cell>
          <cell r="O2262" t="str">
            <v>NO EXISTE EN EL OFICIAL</v>
          </cell>
        </row>
        <row r="2263">
          <cell r="A2263">
            <v>2255</v>
          </cell>
          <cell r="D2263" t="e">
            <v>#VALUE!</v>
          </cell>
          <cell r="E2263" t="str">
            <v>COTIZAR</v>
          </cell>
          <cell r="F2263" t="str">
            <v>NO TIENE PRECIO</v>
          </cell>
          <cell r="N2263">
            <v>0</v>
          </cell>
          <cell r="O2263" t="str">
            <v>NO EXISTE EN EL OFICIAL</v>
          </cell>
        </row>
        <row r="2264">
          <cell r="A2264">
            <v>2256</v>
          </cell>
          <cell r="D2264" t="e">
            <v>#VALUE!</v>
          </cell>
          <cell r="E2264" t="str">
            <v>COTIZAR</v>
          </cell>
          <cell r="F2264" t="str">
            <v>NO TIENE PRECIO</v>
          </cell>
          <cell r="N2264">
            <v>0</v>
          </cell>
          <cell r="O2264" t="str">
            <v>NO EXISTE EN EL OFICIAL</v>
          </cell>
        </row>
        <row r="2265">
          <cell r="A2265">
            <v>2257</v>
          </cell>
          <cell r="D2265" t="e">
            <v>#VALUE!</v>
          </cell>
          <cell r="E2265" t="str">
            <v>COTIZAR</v>
          </cell>
          <cell r="F2265" t="str">
            <v>NO TIENE PRECIO</v>
          </cell>
          <cell r="N2265">
            <v>0</v>
          </cell>
          <cell r="O2265" t="str">
            <v>NO EXISTE EN EL OFICIAL</v>
          </cell>
        </row>
        <row r="2266">
          <cell r="A2266">
            <v>2258</v>
          </cell>
          <cell r="D2266" t="e">
            <v>#VALUE!</v>
          </cell>
          <cell r="E2266" t="str">
            <v>COTIZAR</v>
          </cell>
          <cell r="F2266" t="str">
            <v>NO TIENE PRECIO</v>
          </cell>
          <cell r="N2266">
            <v>0</v>
          </cell>
          <cell r="O2266" t="str">
            <v>NO EXISTE EN EL OFICIAL</v>
          </cell>
        </row>
        <row r="2267">
          <cell r="A2267">
            <v>2259</v>
          </cell>
          <cell r="D2267" t="e">
            <v>#VALUE!</v>
          </cell>
          <cell r="E2267" t="str">
            <v>COTIZAR</v>
          </cell>
          <cell r="F2267" t="str">
            <v>NO TIENE PRECIO</v>
          </cell>
          <cell r="N2267">
            <v>0</v>
          </cell>
          <cell r="O2267" t="str">
            <v>NO EXISTE EN EL OFICIAL</v>
          </cell>
        </row>
        <row r="2268">
          <cell r="A2268">
            <v>2260</v>
          </cell>
          <cell r="D2268" t="e">
            <v>#VALUE!</v>
          </cell>
          <cell r="E2268" t="str">
            <v>COTIZAR</v>
          </cell>
          <cell r="F2268" t="str">
            <v>NO TIENE PRECIO</v>
          </cell>
          <cell r="N2268">
            <v>0</v>
          </cell>
          <cell r="O2268" t="str">
            <v>NO EXISTE EN EL OFICIAL</v>
          </cell>
        </row>
        <row r="2269">
          <cell r="A2269">
            <v>2261</v>
          </cell>
          <cell r="D2269" t="e">
            <v>#VALUE!</v>
          </cell>
          <cell r="E2269" t="str">
            <v>COTIZAR</v>
          </cell>
          <cell r="F2269" t="str">
            <v>NO TIENE PRECIO</v>
          </cell>
          <cell r="N2269">
            <v>0</v>
          </cell>
          <cell r="O2269" t="str">
            <v>NO EXISTE EN EL OFICIAL</v>
          </cell>
        </row>
        <row r="2270">
          <cell r="A2270">
            <v>2262</v>
          </cell>
          <cell r="D2270" t="e">
            <v>#VALUE!</v>
          </cell>
          <cell r="E2270" t="str">
            <v>COTIZAR</v>
          </cell>
          <cell r="F2270" t="str">
            <v>NO TIENE PRECIO</v>
          </cell>
          <cell r="N2270">
            <v>0</v>
          </cell>
          <cell r="O2270" t="str">
            <v>NO EXISTE EN EL OFICIAL</v>
          </cell>
        </row>
        <row r="2271">
          <cell r="A2271">
            <v>2263</v>
          </cell>
          <cell r="D2271" t="e">
            <v>#VALUE!</v>
          </cell>
          <cell r="E2271" t="str">
            <v>COTIZAR</v>
          </cell>
          <cell r="F2271" t="str">
            <v>NO TIENE PRECIO</v>
          </cell>
          <cell r="N2271">
            <v>0</v>
          </cell>
          <cell r="O2271" t="str">
            <v>NO EXISTE EN EL OFICIAL</v>
          </cell>
        </row>
        <row r="2272">
          <cell r="A2272">
            <v>2264</v>
          </cell>
          <cell r="D2272" t="e">
            <v>#VALUE!</v>
          </cell>
          <cell r="E2272" t="str">
            <v>COTIZAR</v>
          </cell>
          <cell r="F2272" t="str">
            <v>NO TIENE PRECIO</v>
          </cell>
          <cell r="N2272">
            <v>0</v>
          </cell>
          <cell r="O2272" t="str">
            <v>NO EXISTE EN EL OFICIAL</v>
          </cell>
        </row>
        <row r="2273">
          <cell r="A2273">
            <v>2265</v>
          </cell>
          <cell r="D2273" t="e">
            <v>#VALUE!</v>
          </cell>
          <cell r="E2273" t="str">
            <v>COTIZAR</v>
          </cell>
          <cell r="F2273" t="str">
            <v>NO TIENE PRECIO</v>
          </cell>
          <cell r="N2273">
            <v>0</v>
          </cell>
          <cell r="O2273" t="str">
            <v>NO EXISTE EN EL OFICIAL</v>
          </cell>
        </row>
        <row r="2274">
          <cell r="A2274">
            <v>2266</v>
          </cell>
          <cell r="D2274" t="e">
            <v>#VALUE!</v>
          </cell>
          <cell r="E2274" t="str">
            <v>COTIZAR</v>
          </cell>
          <cell r="F2274" t="str">
            <v>NO TIENE PRECIO</v>
          </cell>
          <cell r="N2274">
            <v>0</v>
          </cell>
          <cell r="O2274" t="str">
            <v>NO EXISTE EN EL OFICIAL</v>
          </cell>
        </row>
        <row r="2275">
          <cell r="A2275">
            <v>2267</v>
          </cell>
          <cell r="D2275" t="e">
            <v>#VALUE!</v>
          </cell>
          <cell r="E2275" t="str">
            <v>COTIZAR</v>
          </cell>
          <cell r="F2275" t="str">
            <v>NO TIENE PRECIO</v>
          </cell>
          <cell r="N2275">
            <v>0</v>
          </cell>
          <cell r="O2275" t="str">
            <v>NO EXISTE EN EL OFICIAL</v>
          </cell>
        </row>
        <row r="2276">
          <cell r="A2276">
            <v>2268</v>
          </cell>
          <cell r="D2276" t="e">
            <v>#VALUE!</v>
          </cell>
          <cell r="E2276" t="str">
            <v>COTIZAR</v>
          </cell>
          <cell r="F2276" t="str">
            <v>NO TIENE PRECIO</v>
          </cell>
          <cell r="N2276">
            <v>0</v>
          </cell>
          <cell r="O2276" t="str">
            <v>NO EXISTE EN EL OFICIAL</v>
          </cell>
        </row>
        <row r="2277">
          <cell r="A2277">
            <v>2269</v>
          </cell>
          <cell r="D2277" t="e">
            <v>#VALUE!</v>
          </cell>
          <cell r="E2277" t="str">
            <v>COTIZAR</v>
          </cell>
          <cell r="F2277" t="str">
            <v>NO TIENE PRECIO</v>
          </cell>
          <cell r="N2277">
            <v>0</v>
          </cell>
          <cell r="O2277" t="str">
            <v>NO EXISTE EN EL OFICIAL</v>
          </cell>
        </row>
        <row r="2278">
          <cell r="A2278">
            <v>2270</v>
          </cell>
          <cell r="D2278" t="e">
            <v>#VALUE!</v>
          </cell>
          <cell r="E2278" t="str">
            <v>COTIZAR</v>
          </cell>
          <cell r="F2278" t="str">
            <v>NO TIENE PRECIO</v>
          </cell>
          <cell r="N2278">
            <v>0</v>
          </cell>
          <cell r="O2278" t="str">
            <v>NO EXISTE EN EL OFICIAL</v>
          </cell>
        </row>
        <row r="2279">
          <cell r="A2279">
            <v>2271</v>
          </cell>
          <cell r="D2279" t="e">
            <v>#VALUE!</v>
          </cell>
          <cell r="E2279" t="str">
            <v>COTIZAR</v>
          </cell>
          <cell r="F2279" t="str">
            <v>NO TIENE PRECIO</v>
          </cell>
          <cell r="N2279">
            <v>0</v>
          </cell>
          <cell r="O2279" t="str">
            <v>NO EXISTE EN EL OFICIAL</v>
          </cell>
        </row>
        <row r="2280">
          <cell r="A2280">
            <v>2272</v>
          </cell>
          <cell r="D2280" t="e">
            <v>#VALUE!</v>
          </cell>
          <cell r="E2280" t="str">
            <v>COTIZAR</v>
          </cell>
          <cell r="F2280" t="str">
            <v>NO TIENE PRECIO</v>
          </cell>
          <cell r="N2280">
            <v>0</v>
          </cell>
          <cell r="O2280" t="str">
            <v>NO EXISTE EN EL OFICIAL</v>
          </cell>
        </row>
        <row r="2281">
          <cell r="A2281">
            <v>2273</v>
          </cell>
          <cell r="D2281" t="e">
            <v>#VALUE!</v>
          </cell>
          <cell r="E2281" t="str">
            <v>COTIZAR</v>
          </cell>
          <cell r="F2281" t="str">
            <v>NO TIENE PRECIO</v>
          </cell>
          <cell r="N2281">
            <v>0</v>
          </cell>
          <cell r="O2281" t="str">
            <v>NO EXISTE EN EL OFICIAL</v>
          </cell>
        </row>
        <row r="2282">
          <cell r="A2282">
            <v>2274</v>
          </cell>
          <cell r="D2282" t="e">
            <v>#VALUE!</v>
          </cell>
          <cell r="E2282" t="str">
            <v>COTIZAR</v>
          </cell>
          <cell r="F2282" t="str">
            <v>NO TIENE PRECIO</v>
          </cell>
          <cell r="N2282">
            <v>0</v>
          </cell>
          <cell r="O2282" t="str">
            <v>NO EXISTE EN EL OFICIAL</v>
          </cell>
        </row>
        <row r="2283">
          <cell r="A2283">
            <v>2275</v>
          </cell>
          <cell r="D2283" t="e">
            <v>#VALUE!</v>
          </cell>
          <cell r="E2283" t="str">
            <v>COTIZAR</v>
          </cell>
          <cell r="F2283" t="str">
            <v>NO TIENE PRECIO</v>
          </cell>
          <cell r="N2283">
            <v>0</v>
          </cell>
          <cell r="O2283" t="str">
            <v>NO EXISTE EN EL OFICIAL</v>
          </cell>
        </row>
        <row r="2284">
          <cell r="A2284">
            <v>2276</v>
          </cell>
          <cell r="D2284" t="e">
            <v>#VALUE!</v>
          </cell>
          <cell r="E2284" t="str">
            <v>COTIZAR</v>
          </cell>
          <cell r="F2284" t="str">
            <v>NO TIENE PRECIO</v>
          </cell>
          <cell r="N2284">
            <v>0</v>
          </cell>
          <cell r="O2284" t="str">
            <v>NO EXISTE EN EL OFICIAL</v>
          </cell>
        </row>
        <row r="2285">
          <cell r="A2285">
            <v>2277</v>
          </cell>
          <cell r="D2285" t="e">
            <v>#VALUE!</v>
          </cell>
          <cell r="E2285" t="str">
            <v>COTIZAR</v>
          </cell>
          <cell r="F2285" t="str">
            <v>NO TIENE PRECIO</v>
          </cell>
          <cell r="N2285">
            <v>0</v>
          </cell>
          <cell r="O2285" t="str">
            <v>NO EXISTE EN EL OFICIAL</v>
          </cell>
        </row>
        <row r="2286">
          <cell r="A2286">
            <v>2278</v>
          </cell>
          <cell r="D2286" t="e">
            <v>#VALUE!</v>
          </cell>
          <cell r="E2286" t="str">
            <v>COTIZAR</v>
          </cell>
          <cell r="F2286" t="str">
            <v>NO TIENE PRECIO</v>
          </cell>
          <cell r="N2286">
            <v>0</v>
          </cell>
          <cell r="O2286" t="str">
            <v>NO EXISTE EN EL OFICIAL</v>
          </cell>
        </row>
        <row r="2287">
          <cell r="A2287">
            <v>2279</v>
          </cell>
          <cell r="D2287" t="e">
            <v>#VALUE!</v>
          </cell>
          <cell r="E2287" t="str">
            <v>COTIZAR</v>
          </cell>
          <cell r="F2287" t="str">
            <v>NO TIENE PRECIO</v>
          </cell>
          <cell r="N2287">
            <v>0</v>
          </cell>
          <cell r="O2287" t="str">
            <v>NO EXISTE EN EL OFICIAL</v>
          </cell>
        </row>
        <row r="2288">
          <cell r="A2288">
            <v>2280</v>
          </cell>
          <cell r="D2288" t="e">
            <v>#VALUE!</v>
          </cell>
          <cell r="E2288" t="str">
            <v>COTIZAR</v>
          </cell>
          <cell r="F2288" t="str">
            <v>NO TIENE PRECIO</v>
          </cell>
          <cell r="N2288">
            <v>0</v>
          </cell>
          <cell r="O2288" t="str">
            <v>NO EXISTE EN EL OFICIAL</v>
          </cell>
        </row>
        <row r="2289">
          <cell r="A2289">
            <v>2281</v>
          </cell>
          <cell r="D2289" t="e">
            <v>#VALUE!</v>
          </cell>
          <cell r="E2289" t="str">
            <v>COTIZAR</v>
          </cell>
          <cell r="F2289" t="str">
            <v>NO TIENE PRECIO</v>
          </cell>
          <cell r="N2289">
            <v>0</v>
          </cell>
          <cell r="O2289" t="str">
            <v>NO EXISTE EN EL OFICIAL</v>
          </cell>
        </row>
        <row r="2290">
          <cell r="A2290">
            <v>2282</v>
          </cell>
          <cell r="D2290" t="e">
            <v>#VALUE!</v>
          </cell>
          <cell r="E2290" t="str">
            <v>COTIZAR</v>
          </cell>
          <cell r="F2290" t="str">
            <v>NO TIENE PRECIO</v>
          </cell>
          <cell r="N2290">
            <v>0</v>
          </cell>
          <cell r="O2290" t="str">
            <v>NO EXISTE EN EL OFICIAL</v>
          </cell>
        </row>
        <row r="2291">
          <cell r="A2291">
            <v>2283</v>
          </cell>
          <cell r="D2291" t="e">
            <v>#VALUE!</v>
          </cell>
          <cell r="E2291" t="str">
            <v>COTIZAR</v>
          </cell>
          <cell r="F2291" t="str">
            <v>NO TIENE PRECIO</v>
          </cell>
          <cell r="N2291">
            <v>0</v>
          </cell>
          <cell r="O2291" t="str">
            <v>NO EXISTE EN EL OFICIAL</v>
          </cell>
        </row>
        <row r="2292">
          <cell r="A2292">
            <v>2284</v>
          </cell>
          <cell r="D2292" t="e">
            <v>#VALUE!</v>
          </cell>
          <cell r="E2292" t="str">
            <v>COTIZAR</v>
          </cell>
          <cell r="F2292" t="str">
            <v>NO TIENE PRECIO</v>
          </cell>
          <cell r="N2292">
            <v>0</v>
          </cell>
          <cell r="O2292" t="str">
            <v>NO EXISTE EN EL OFICIAL</v>
          </cell>
        </row>
        <row r="2293">
          <cell r="A2293">
            <v>2285</v>
          </cell>
          <cell r="D2293" t="e">
            <v>#VALUE!</v>
          </cell>
          <cell r="E2293" t="str">
            <v>COTIZAR</v>
          </cell>
          <cell r="F2293" t="str">
            <v>NO TIENE PRECIO</v>
          </cell>
          <cell r="N2293">
            <v>0</v>
          </cell>
          <cell r="O2293" t="str">
            <v>NO EXISTE EN EL OFICIAL</v>
          </cell>
        </row>
        <row r="2294">
          <cell r="A2294">
            <v>2286</v>
          </cell>
          <cell r="D2294" t="e">
            <v>#VALUE!</v>
          </cell>
          <cell r="E2294" t="str">
            <v>COTIZAR</v>
          </cell>
          <cell r="F2294" t="str">
            <v>NO TIENE PRECIO</v>
          </cell>
          <cell r="N2294">
            <v>0</v>
          </cell>
          <cell r="O2294" t="str">
            <v>NO EXISTE EN EL OFICIAL</v>
          </cell>
        </row>
        <row r="2295">
          <cell r="A2295">
            <v>2287</v>
          </cell>
          <cell r="D2295" t="e">
            <v>#VALUE!</v>
          </cell>
          <cell r="E2295" t="str">
            <v>COTIZAR</v>
          </cell>
          <cell r="F2295" t="str">
            <v>NO TIENE PRECIO</v>
          </cell>
          <cell r="N2295">
            <v>0</v>
          </cell>
          <cell r="O2295" t="str">
            <v>NO EXISTE EN EL OFICIAL</v>
          </cell>
        </row>
        <row r="2296">
          <cell r="A2296">
            <v>2288</v>
          </cell>
          <cell r="D2296" t="e">
            <v>#VALUE!</v>
          </cell>
          <cell r="E2296" t="str">
            <v>COTIZAR</v>
          </cell>
          <cell r="F2296" t="str">
            <v>NO TIENE PRECIO</v>
          </cell>
          <cell r="N2296">
            <v>0</v>
          </cell>
          <cell r="O2296" t="str">
            <v>NO EXISTE EN EL OFICIAL</v>
          </cell>
        </row>
        <row r="2297">
          <cell r="A2297">
            <v>2289</v>
          </cell>
          <cell r="D2297" t="e">
            <v>#VALUE!</v>
          </cell>
          <cell r="E2297" t="str">
            <v>COTIZAR</v>
          </cell>
          <cell r="F2297" t="str">
            <v>NO TIENE PRECIO</v>
          </cell>
          <cell r="N2297">
            <v>0</v>
          </cell>
          <cell r="O2297" t="str">
            <v>NO EXISTE EN EL OFICIAL</v>
          </cell>
        </row>
        <row r="2298">
          <cell r="A2298">
            <v>2290</v>
          </cell>
          <cell r="D2298" t="e">
            <v>#VALUE!</v>
          </cell>
          <cell r="E2298" t="str">
            <v>COTIZAR</v>
          </cell>
          <cell r="F2298" t="str">
            <v>NO TIENE PRECIO</v>
          </cell>
          <cell r="N2298">
            <v>0</v>
          </cell>
          <cell r="O2298" t="str">
            <v>NO EXISTE EN EL OFICIAL</v>
          </cell>
        </row>
        <row r="2299">
          <cell r="A2299">
            <v>2291</v>
          </cell>
          <cell r="D2299" t="e">
            <v>#VALUE!</v>
          </cell>
          <cell r="E2299" t="str">
            <v>COTIZAR</v>
          </cell>
          <cell r="F2299" t="str">
            <v>NO TIENE PRECIO</v>
          </cell>
          <cell r="N2299">
            <v>0</v>
          </cell>
          <cell r="O2299" t="str">
            <v>NO EXISTE EN EL OFICIAL</v>
          </cell>
        </row>
        <row r="2300">
          <cell r="A2300">
            <v>2292</v>
          </cell>
          <cell r="D2300" t="e">
            <v>#VALUE!</v>
          </cell>
          <cell r="E2300" t="str">
            <v>COTIZAR</v>
          </cell>
          <cell r="F2300" t="str">
            <v>NO TIENE PRECIO</v>
          </cell>
          <cell r="N2300">
            <v>0</v>
          </cell>
          <cell r="O2300" t="str">
            <v>NO EXISTE EN EL OFICIAL</v>
          </cell>
        </row>
        <row r="2301">
          <cell r="A2301">
            <v>2293</v>
          </cell>
          <cell r="D2301" t="e">
            <v>#VALUE!</v>
          </cell>
          <cell r="E2301" t="str">
            <v>COTIZAR</v>
          </cell>
          <cell r="F2301" t="str">
            <v>NO TIENE PRECIO</v>
          </cell>
          <cell r="N2301">
            <v>0</v>
          </cell>
          <cell r="O2301" t="str">
            <v>NO EXISTE EN EL OFICIAL</v>
          </cell>
        </row>
        <row r="2302">
          <cell r="A2302">
            <v>2294</v>
          </cell>
          <cell r="D2302" t="e">
            <v>#VALUE!</v>
          </cell>
          <cell r="E2302" t="str">
            <v>COTIZAR</v>
          </cell>
          <cell r="F2302" t="str">
            <v>NO TIENE PRECIO</v>
          </cell>
          <cell r="N2302">
            <v>0</v>
          </cell>
          <cell r="O2302" t="str">
            <v>NO EXISTE EN EL OFICIAL</v>
          </cell>
        </row>
        <row r="2303">
          <cell r="A2303">
            <v>2295</v>
          </cell>
          <cell r="D2303" t="e">
            <v>#VALUE!</v>
          </cell>
          <cell r="E2303" t="str">
            <v>COTIZAR</v>
          </cell>
          <cell r="F2303" t="str">
            <v>NO TIENE PRECIO</v>
          </cell>
          <cell r="N2303">
            <v>0</v>
          </cell>
          <cell r="O2303" t="str">
            <v>NO EXISTE EN EL OFICIAL</v>
          </cell>
        </row>
        <row r="2304">
          <cell r="A2304">
            <v>2296</v>
          </cell>
          <cell r="D2304" t="e">
            <v>#VALUE!</v>
          </cell>
          <cell r="E2304" t="str">
            <v>COTIZAR</v>
          </cell>
          <cell r="F2304" t="str">
            <v>NO TIENE PRECIO</v>
          </cell>
          <cell r="N2304">
            <v>0</v>
          </cell>
          <cell r="O2304" t="str">
            <v>NO EXISTE EN EL OFICIAL</v>
          </cell>
        </row>
        <row r="2305">
          <cell r="A2305">
            <v>2297</v>
          </cell>
          <cell r="D2305" t="e">
            <v>#VALUE!</v>
          </cell>
          <cell r="E2305" t="str">
            <v>COTIZAR</v>
          </cell>
          <cell r="F2305" t="str">
            <v>NO TIENE PRECIO</v>
          </cell>
          <cell r="N2305">
            <v>0</v>
          </cell>
          <cell r="O2305" t="str">
            <v>NO EXISTE EN EL OFICIAL</v>
          </cell>
        </row>
        <row r="2306">
          <cell r="A2306">
            <v>2298</v>
          </cell>
          <cell r="D2306" t="e">
            <v>#VALUE!</v>
          </cell>
          <cell r="E2306" t="str">
            <v>COTIZAR</v>
          </cell>
          <cell r="F2306" t="str">
            <v>NO TIENE PRECIO</v>
          </cell>
          <cell r="N2306">
            <v>0</v>
          </cell>
          <cell r="O2306" t="str">
            <v>NO EXISTE EN EL OFICIAL</v>
          </cell>
        </row>
        <row r="2307">
          <cell r="A2307">
            <v>2299</v>
          </cell>
          <cell r="D2307" t="e">
            <v>#VALUE!</v>
          </cell>
          <cell r="E2307" t="str">
            <v>COTIZAR</v>
          </cell>
          <cell r="F2307" t="str">
            <v>NO TIENE PRECIO</v>
          </cell>
          <cell r="N2307">
            <v>0</v>
          </cell>
          <cell r="O2307" t="str">
            <v>NO EXISTE EN EL OFICIAL</v>
          </cell>
        </row>
        <row r="2308">
          <cell r="A2308">
            <v>2300</v>
          </cell>
          <cell r="D2308" t="e">
            <v>#VALUE!</v>
          </cell>
          <cell r="E2308" t="str">
            <v>COTIZAR</v>
          </cell>
          <cell r="F2308" t="str">
            <v>NO TIENE PRECIO</v>
          </cell>
          <cell r="N2308">
            <v>0</v>
          </cell>
          <cell r="O2308" t="str">
            <v>NO EXISTE EN EL OFICIAL</v>
          </cell>
        </row>
        <row r="2309">
          <cell r="A2309">
            <v>2301</v>
          </cell>
          <cell r="D2309" t="e">
            <v>#VALUE!</v>
          </cell>
          <cell r="E2309" t="str">
            <v>COTIZAR</v>
          </cell>
          <cell r="F2309" t="str">
            <v>NO TIENE PRECIO</v>
          </cell>
          <cell r="N2309">
            <v>0</v>
          </cell>
          <cell r="O2309" t="str">
            <v>NO EXISTE EN EL OFICIAL</v>
          </cell>
        </row>
        <row r="2310">
          <cell r="A2310">
            <v>2302</v>
          </cell>
          <cell r="D2310" t="e">
            <v>#VALUE!</v>
          </cell>
          <cell r="E2310" t="str">
            <v>COTIZAR</v>
          </cell>
          <cell r="F2310" t="str">
            <v>NO TIENE PRECIO</v>
          </cell>
          <cell r="N2310">
            <v>0</v>
          </cell>
          <cell r="O2310" t="str">
            <v>NO EXISTE EN EL OFICIAL</v>
          </cell>
        </row>
        <row r="2311">
          <cell r="A2311">
            <v>2303</v>
          </cell>
          <cell r="D2311" t="e">
            <v>#VALUE!</v>
          </cell>
          <cell r="E2311" t="str">
            <v>COTIZAR</v>
          </cell>
          <cell r="F2311" t="str">
            <v>NO TIENE PRECIO</v>
          </cell>
          <cell r="N2311">
            <v>0</v>
          </cell>
          <cell r="O2311" t="str">
            <v>NO EXISTE EN EL OFICIAL</v>
          </cell>
        </row>
        <row r="2312">
          <cell r="A2312">
            <v>2304</v>
          </cell>
          <cell r="D2312" t="e">
            <v>#VALUE!</v>
          </cell>
          <cell r="E2312" t="str">
            <v>COTIZAR</v>
          </cell>
          <cell r="F2312" t="str">
            <v>NO TIENE PRECIO</v>
          </cell>
          <cell r="N2312">
            <v>0</v>
          </cell>
          <cell r="O2312" t="str">
            <v>NO EXISTE EN EL OFICIAL</v>
          </cell>
        </row>
        <row r="2313">
          <cell r="A2313">
            <v>2305</v>
          </cell>
          <cell r="D2313" t="e">
            <v>#VALUE!</v>
          </cell>
          <cell r="E2313" t="str">
            <v>COTIZAR</v>
          </cell>
          <cell r="F2313" t="str">
            <v>NO TIENE PRECIO</v>
          </cell>
          <cell r="N2313">
            <v>0</v>
          </cell>
          <cell r="O2313" t="str">
            <v>NO EXISTE EN EL OFICIAL</v>
          </cell>
        </row>
        <row r="2314">
          <cell r="A2314">
            <v>2306</v>
          </cell>
          <cell r="D2314" t="e">
            <v>#VALUE!</v>
          </cell>
          <cell r="E2314" t="str">
            <v>COTIZAR</v>
          </cell>
          <cell r="F2314" t="str">
            <v>NO TIENE PRECIO</v>
          </cell>
          <cell r="N2314">
            <v>0</v>
          </cell>
          <cell r="O2314" t="str">
            <v>NO EXISTE EN EL OFICIAL</v>
          </cell>
        </row>
        <row r="2315">
          <cell r="A2315">
            <v>2307</v>
          </cell>
          <cell r="D2315" t="e">
            <v>#VALUE!</v>
          </cell>
          <cell r="E2315" t="str">
            <v>COTIZAR</v>
          </cell>
          <cell r="F2315" t="str">
            <v>NO TIENE PRECIO</v>
          </cell>
          <cell r="N2315">
            <v>0</v>
          </cell>
          <cell r="O2315" t="str">
            <v>NO EXISTE EN EL OFICIAL</v>
          </cell>
        </row>
        <row r="2316">
          <cell r="A2316">
            <v>2308</v>
          </cell>
          <cell r="D2316" t="e">
            <v>#VALUE!</v>
          </cell>
          <cell r="E2316" t="str">
            <v>COTIZAR</v>
          </cell>
          <cell r="F2316" t="str">
            <v>NO TIENE PRECIO</v>
          </cell>
          <cell r="N2316">
            <v>0</v>
          </cell>
          <cell r="O2316" t="str">
            <v>NO EXISTE EN EL OFICIAL</v>
          </cell>
        </row>
        <row r="2317">
          <cell r="A2317">
            <v>2309</v>
          </cell>
          <cell r="D2317" t="e">
            <v>#VALUE!</v>
          </cell>
          <cell r="E2317" t="str">
            <v>COTIZAR</v>
          </cell>
          <cell r="F2317" t="str">
            <v>NO TIENE PRECIO</v>
          </cell>
          <cell r="N2317">
            <v>0</v>
          </cell>
          <cell r="O2317" t="str">
            <v>NO EXISTE EN EL OFICIAL</v>
          </cell>
        </row>
        <row r="2318">
          <cell r="A2318">
            <v>2310</v>
          </cell>
          <cell r="D2318" t="e">
            <v>#VALUE!</v>
          </cell>
          <cell r="E2318" t="str">
            <v>COTIZAR</v>
          </cell>
          <cell r="F2318" t="str">
            <v>NO TIENE PRECIO</v>
          </cell>
          <cell r="N2318">
            <v>0</v>
          </cell>
          <cell r="O2318" t="str">
            <v>NO EXISTE EN EL OFICIAL</v>
          </cell>
        </row>
        <row r="2319">
          <cell r="A2319">
            <v>2311</v>
          </cell>
          <cell r="D2319" t="e">
            <v>#VALUE!</v>
          </cell>
          <cell r="E2319" t="str">
            <v>COTIZAR</v>
          </cell>
          <cell r="F2319" t="str">
            <v>NO TIENE PRECIO</v>
          </cell>
          <cell r="N2319">
            <v>0</v>
          </cell>
          <cell r="O2319" t="str">
            <v>NO EXISTE EN EL OFICIAL</v>
          </cell>
        </row>
        <row r="2320">
          <cell r="A2320">
            <v>2312</v>
          </cell>
          <cell r="D2320" t="e">
            <v>#VALUE!</v>
          </cell>
          <cell r="E2320" t="str">
            <v>COTIZAR</v>
          </cell>
          <cell r="F2320" t="str">
            <v>NO TIENE PRECIO</v>
          </cell>
          <cell r="N2320">
            <v>0</v>
          </cell>
          <cell r="O2320" t="str">
            <v>NO EXISTE EN EL OFICIAL</v>
          </cell>
        </row>
        <row r="2321">
          <cell r="A2321">
            <v>2313</v>
          </cell>
          <cell r="D2321" t="e">
            <v>#VALUE!</v>
          </cell>
          <cell r="E2321" t="str">
            <v>COTIZAR</v>
          </cell>
          <cell r="F2321" t="str">
            <v>NO TIENE PRECIO</v>
          </cell>
          <cell r="N2321">
            <v>0</v>
          </cell>
          <cell r="O2321" t="str">
            <v>NO EXISTE EN EL OFICIAL</v>
          </cell>
        </row>
        <row r="2322">
          <cell r="A2322">
            <v>2314</v>
          </cell>
          <cell r="D2322" t="e">
            <v>#VALUE!</v>
          </cell>
          <cell r="E2322" t="str">
            <v>COTIZAR</v>
          </cell>
          <cell r="F2322" t="str">
            <v>NO TIENE PRECIO</v>
          </cell>
          <cell r="N2322">
            <v>0</v>
          </cell>
          <cell r="O2322" t="str">
            <v>NO EXISTE EN EL OFICIAL</v>
          </cell>
        </row>
        <row r="2323">
          <cell r="A2323">
            <v>2315</v>
          </cell>
          <cell r="D2323" t="e">
            <v>#VALUE!</v>
          </cell>
          <cell r="E2323" t="str">
            <v>COTIZAR</v>
          </cell>
          <cell r="F2323" t="str">
            <v>NO TIENE PRECIO</v>
          </cell>
          <cell r="N2323">
            <v>0</v>
          </cell>
          <cell r="O2323" t="str">
            <v>NO EXISTE EN EL OFICIAL</v>
          </cell>
        </row>
        <row r="2324">
          <cell r="A2324">
            <v>2316</v>
          </cell>
          <cell r="D2324" t="e">
            <v>#VALUE!</v>
          </cell>
          <cell r="E2324" t="str">
            <v>COTIZAR</v>
          </cell>
          <cell r="F2324" t="str">
            <v>NO TIENE PRECIO</v>
          </cell>
          <cell r="N2324">
            <v>0</v>
          </cell>
          <cell r="O2324" t="str">
            <v>NO EXISTE EN EL OFICIAL</v>
          </cell>
        </row>
        <row r="2325">
          <cell r="A2325">
            <v>2317</v>
          </cell>
          <cell r="D2325" t="e">
            <v>#VALUE!</v>
          </cell>
          <cell r="E2325" t="str">
            <v>COTIZAR</v>
          </cell>
          <cell r="F2325" t="str">
            <v>NO TIENE PRECIO</v>
          </cell>
          <cell r="N2325">
            <v>0</v>
          </cell>
          <cell r="O2325" t="str">
            <v>NO EXISTE EN EL OFICIAL</v>
          </cell>
        </row>
        <row r="2326">
          <cell r="A2326">
            <v>2318</v>
          </cell>
          <cell r="D2326" t="e">
            <v>#VALUE!</v>
          </cell>
          <cell r="E2326" t="str">
            <v>COTIZAR</v>
          </cell>
          <cell r="F2326" t="str">
            <v>NO TIENE PRECIO</v>
          </cell>
          <cell r="N2326">
            <v>0</v>
          </cell>
          <cell r="O2326" t="str">
            <v>NO EXISTE EN EL OFICIAL</v>
          </cell>
        </row>
        <row r="2327">
          <cell r="A2327">
            <v>2319</v>
          </cell>
          <cell r="D2327" t="e">
            <v>#VALUE!</v>
          </cell>
          <cell r="E2327" t="str">
            <v>COTIZAR</v>
          </cell>
          <cell r="F2327" t="str">
            <v>NO TIENE PRECIO</v>
          </cell>
          <cell r="N2327">
            <v>0</v>
          </cell>
          <cell r="O2327" t="str">
            <v>NO EXISTE EN EL OFICIAL</v>
          </cell>
        </row>
        <row r="2328">
          <cell r="A2328">
            <v>2320</v>
          </cell>
          <cell r="D2328" t="e">
            <v>#VALUE!</v>
          </cell>
          <cell r="E2328" t="str">
            <v>COTIZAR</v>
          </cell>
          <cell r="F2328" t="str">
            <v>NO TIENE PRECIO</v>
          </cell>
          <cell r="N2328">
            <v>0</v>
          </cell>
          <cell r="O2328" t="str">
            <v>NO EXISTE EN EL OFICIAL</v>
          </cell>
        </row>
        <row r="2329">
          <cell r="A2329">
            <v>2321</v>
          </cell>
          <cell r="D2329" t="e">
            <v>#VALUE!</v>
          </cell>
          <cell r="E2329" t="str">
            <v>COTIZAR</v>
          </cell>
          <cell r="F2329" t="str">
            <v>NO TIENE PRECIO</v>
          </cell>
          <cell r="N2329">
            <v>0</v>
          </cell>
          <cell r="O2329" t="str">
            <v>NO EXISTE EN EL OFICIAL</v>
          </cell>
        </row>
        <row r="2330">
          <cell r="A2330">
            <v>2322</v>
          </cell>
          <cell r="D2330" t="e">
            <v>#VALUE!</v>
          </cell>
          <cell r="E2330" t="str">
            <v>COTIZAR</v>
          </cell>
          <cell r="F2330" t="str">
            <v>NO TIENE PRECIO</v>
          </cell>
          <cell r="N2330">
            <v>0</v>
          </cell>
          <cell r="O2330" t="str">
            <v>NO EXISTE EN EL OFICIAL</v>
          </cell>
        </row>
        <row r="2331">
          <cell r="A2331">
            <v>2323</v>
          </cell>
          <cell r="D2331" t="e">
            <v>#VALUE!</v>
          </cell>
          <cell r="E2331" t="str">
            <v>COTIZAR</v>
          </cell>
          <cell r="F2331" t="str">
            <v>NO TIENE PRECIO</v>
          </cell>
          <cell r="N2331">
            <v>0</v>
          </cell>
          <cell r="O2331" t="str">
            <v>NO EXISTE EN EL OFICIAL</v>
          </cell>
        </row>
        <row r="2332">
          <cell r="A2332">
            <v>2324</v>
          </cell>
          <cell r="D2332" t="e">
            <v>#VALUE!</v>
          </cell>
          <cell r="E2332" t="str">
            <v>COTIZAR</v>
          </cell>
          <cell r="F2332" t="str">
            <v>NO TIENE PRECIO</v>
          </cell>
          <cell r="N2332">
            <v>0</v>
          </cell>
          <cell r="O2332" t="str">
            <v>NO EXISTE EN EL OFICIAL</v>
          </cell>
        </row>
        <row r="2333">
          <cell r="A2333">
            <v>2325</v>
          </cell>
          <cell r="D2333" t="e">
            <v>#VALUE!</v>
          </cell>
          <cell r="E2333" t="str">
            <v>COTIZAR</v>
          </cell>
          <cell r="F2333" t="str">
            <v>NO TIENE PRECIO</v>
          </cell>
          <cell r="N2333">
            <v>0</v>
          </cell>
          <cell r="O2333" t="str">
            <v>NO EXISTE EN EL OFICIAL</v>
          </cell>
        </row>
        <row r="2334">
          <cell r="A2334">
            <v>2326</v>
          </cell>
          <cell r="D2334" t="e">
            <v>#VALUE!</v>
          </cell>
          <cell r="E2334" t="str">
            <v>COTIZAR</v>
          </cell>
          <cell r="F2334" t="str">
            <v>NO TIENE PRECIO</v>
          </cell>
          <cell r="N2334">
            <v>0</v>
          </cell>
          <cell r="O2334" t="str">
            <v>NO EXISTE EN EL OFICIAL</v>
          </cell>
        </row>
        <row r="2335">
          <cell r="A2335">
            <v>2327</v>
          </cell>
          <cell r="D2335" t="e">
            <v>#VALUE!</v>
          </cell>
          <cell r="E2335" t="str">
            <v>COTIZAR</v>
          </cell>
          <cell r="F2335" t="str">
            <v>NO TIENE PRECIO</v>
          </cell>
          <cell r="N2335">
            <v>0</v>
          </cell>
          <cell r="O2335" t="str">
            <v>NO EXISTE EN EL OFICIAL</v>
          </cell>
        </row>
        <row r="2336">
          <cell r="A2336">
            <v>2328</v>
          </cell>
          <cell r="D2336" t="e">
            <v>#VALUE!</v>
          </cell>
          <cell r="E2336" t="str">
            <v>COTIZAR</v>
          </cell>
          <cell r="F2336" t="str">
            <v>NO TIENE PRECIO</v>
          </cell>
          <cell r="N2336">
            <v>0</v>
          </cell>
          <cell r="O2336" t="str">
            <v>NO EXISTE EN EL OFICIAL</v>
          </cell>
        </row>
        <row r="2337">
          <cell r="A2337">
            <v>2329</v>
          </cell>
          <cell r="D2337" t="e">
            <v>#VALUE!</v>
          </cell>
          <cell r="E2337" t="str">
            <v>COTIZAR</v>
          </cell>
          <cell r="F2337" t="str">
            <v>NO TIENE PRECIO</v>
          </cell>
          <cell r="N2337">
            <v>0</v>
          </cell>
          <cell r="O2337" t="str">
            <v>NO EXISTE EN EL OFICIAL</v>
          </cell>
        </row>
        <row r="2338">
          <cell r="A2338">
            <v>2330</v>
          </cell>
          <cell r="D2338" t="e">
            <v>#VALUE!</v>
          </cell>
          <cell r="E2338" t="str">
            <v>COTIZAR</v>
          </cell>
          <cell r="F2338" t="str">
            <v>NO TIENE PRECIO</v>
          </cell>
          <cell r="N2338">
            <v>0</v>
          </cell>
          <cell r="O2338" t="str">
            <v>NO EXISTE EN EL OFICIAL</v>
          </cell>
        </row>
        <row r="2339">
          <cell r="A2339">
            <v>2331</v>
          </cell>
          <cell r="D2339" t="e">
            <v>#VALUE!</v>
          </cell>
          <cell r="E2339" t="str">
            <v>COTIZAR</v>
          </cell>
          <cell r="F2339" t="str">
            <v>NO TIENE PRECIO</v>
          </cell>
          <cell r="N2339">
            <v>0</v>
          </cell>
          <cell r="O2339" t="str">
            <v>NO EXISTE EN EL OFICIAL</v>
          </cell>
        </row>
        <row r="2340">
          <cell r="A2340">
            <v>2332</v>
          </cell>
          <cell r="D2340" t="e">
            <v>#VALUE!</v>
          </cell>
          <cell r="E2340" t="str">
            <v>COTIZAR</v>
          </cell>
          <cell r="F2340" t="str">
            <v>NO TIENE PRECIO</v>
          </cell>
          <cell r="N2340">
            <v>0</v>
          </cell>
          <cell r="O2340" t="str">
            <v>NO EXISTE EN EL OFICIAL</v>
          </cell>
        </row>
        <row r="2341">
          <cell r="A2341">
            <v>2333</v>
          </cell>
          <cell r="D2341" t="e">
            <v>#VALUE!</v>
          </cell>
          <cell r="E2341" t="str">
            <v>COTIZAR</v>
          </cell>
          <cell r="F2341" t="str">
            <v>NO TIENE PRECIO</v>
          </cell>
          <cell r="N2341">
            <v>0</v>
          </cell>
          <cell r="O2341" t="str">
            <v>NO EXISTE EN EL OFICIAL</v>
          </cell>
        </row>
        <row r="2342">
          <cell r="A2342">
            <v>2334</v>
          </cell>
          <cell r="D2342" t="e">
            <v>#VALUE!</v>
          </cell>
          <cell r="E2342" t="str">
            <v>COTIZAR</v>
          </cell>
          <cell r="F2342" t="str">
            <v>NO TIENE PRECIO</v>
          </cell>
          <cell r="N2342">
            <v>0</v>
          </cell>
          <cell r="O2342" t="str">
            <v>NO EXISTE EN EL OFICIAL</v>
          </cell>
        </row>
        <row r="2343">
          <cell r="A2343">
            <v>2335</v>
          </cell>
          <cell r="D2343" t="e">
            <v>#VALUE!</v>
          </cell>
          <cell r="E2343" t="str">
            <v>COTIZAR</v>
          </cell>
          <cell r="F2343" t="str">
            <v>NO TIENE PRECIO</v>
          </cell>
          <cell r="N2343">
            <v>0</v>
          </cell>
          <cell r="O2343" t="str">
            <v>NO EXISTE EN EL OFICIAL</v>
          </cell>
        </row>
        <row r="2344">
          <cell r="A2344">
            <v>2336</v>
          </cell>
          <cell r="D2344" t="e">
            <v>#VALUE!</v>
          </cell>
          <cell r="E2344" t="str">
            <v>COTIZAR</v>
          </cell>
          <cell r="F2344" t="str">
            <v>NO TIENE PRECIO</v>
          </cell>
          <cell r="N2344">
            <v>0</v>
          </cell>
          <cell r="O2344" t="str">
            <v>NO EXISTE EN EL OFICIAL</v>
          </cell>
        </row>
        <row r="2345">
          <cell r="A2345">
            <v>2337</v>
          </cell>
          <cell r="D2345" t="e">
            <v>#VALUE!</v>
          </cell>
          <cell r="E2345" t="str">
            <v>COTIZAR</v>
          </cell>
          <cell r="F2345" t="str">
            <v>NO TIENE PRECIO</v>
          </cell>
          <cell r="N2345">
            <v>0</v>
          </cell>
          <cell r="O2345" t="str">
            <v>NO EXISTE EN EL OFICIAL</v>
          </cell>
        </row>
        <row r="2346">
          <cell r="A2346">
            <v>2338</v>
          </cell>
          <cell r="D2346" t="e">
            <v>#VALUE!</v>
          </cell>
          <cell r="E2346" t="str">
            <v>COTIZAR</v>
          </cell>
          <cell r="F2346" t="str">
            <v>NO TIENE PRECIO</v>
          </cell>
          <cell r="N2346">
            <v>0</v>
          </cell>
          <cell r="O2346" t="str">
            <v>NO EXISTE EN EL OFICIAL</v>
          </cell>
        </row>
        <row r="2347">
          <cell r="A2347">
            <v>2339</v>
          </cell>
          <cell r="D2347" t="e">
            <v>#VALUE!</v>
          </cell>
          <cell r="E2347" t="str">
            <v>COTIZAR</v>
          </cell>
          <cell r="F2347" t="str">
            <v>NO TIENE PRECIO</v>
          </cell>
          <cell r="N2347">
            <v>0</v>
          </cell>
          <cell r="O2347" t="str">
            <v>NO EXISTE EN EL OFICIAL</v>
          </cell>
        </row>
        <row r="2348">
          <cell r="A2348">
            <v>2340</v>
          </cell>
          <cell r="D2348" t="e">
            <v>#VALUE!</v>
          </cell>
          <cell r="E2348" t="str">
            <v>COTIZAR</v>
          </cell>
          <cell r="F2348" t="str">
            <v>NO TIENE PRECIO</v>
          </cell>
          <cell r="N2348">
            <v>0</v>
          </cell>
          <cell r="O2348" t="str">
            <v>NO EXISTE EN EL OFICIAL</v>
          </cell>
        </row>
        <row r="2349">
          <cell r="A2349">
            <v>2341</v>
          </cell>
          <cell r="D2349" t="e">
            <v>#VALUE!</v>
          </cell>
          <cell r="E2349" t="str">
            <v>COTIZAR</v>
          </cell>
          <cell r="F2349" t="str">
            <v>NO TIENE PRECIO</v>
          </cell>
          <cell r="N2349">
            <v>0</v>
          </cell>
          <cell r="O2349" t="str">
            <v>NO EXISTE EN EL OFICIAL</v>
          </cell>
        </row>
        <row r="2350">
          <cell r="A2350">
            <v>2342</v>
          </cell>
          <cell r="D2350" t="e">
            <v>#VALUE!</v>
          </cell>
          <cell r="E2350" t="str">
            <v>COTIZAR</v>
          </cell>
          <cell r="F2350" t="str">
            <v>NO TIENE PRECIO</v>
          </cell>
          <cell r="N2350">
            <v>0</v>
          </cell>
          <cell r="O2350" t="str">
            <v>NO EXISTE EN EL OFICIAL</v>
          </cell>
        </row>
        <row r="2351">
          <cell r="A2351">
            <v>2343</v>
          </cell>
          <cell r="D2351" t="e">
            <v>#VALUE!</v>
          </cell>
          <cell r="E2351" t="str">
            <v>COTIZAR</v>
          </cell>
          <cell r="F2351" t="str">
            <v>NO TIENE PRECIO</v>
          </cell>
          <cell r="N2351">
            <v>0</v>
          </cell>
          <cell r="O2351" t="str">
            <v>NO EXISTE EN EL OFICIAL</v>
          </cell>
        </row>
        <row r="2352">
          <cell r="A2352">
            <v>2344</v>
          </cell>
          <cell r="D2352" t="e">
            <v>#VALUE!</v>
          </cell>
          <cell r="E2352" t="str">
            <v>COTIZAR</v>
          </cell>
          <cell r="F2352" t="str">
            <v>NO TIENE PRECIO</v>
          </cell>
          <cell r="N2352">
            <v>0</v>
          </cell>
          <cell r="O2352" t="str">
            <v>NO EXISTE EN EL OFICIAL</v>
          </cell>
        </row>
        <row r="2353">
          <cell r="A2353">
            <v>2345</v>
          </cell>
          <cell r="D2353" t="e">
            <v>#VALUE!</v>
          </cell>
          <cell r="E2353" t="str">
            <v>COTIZAR</v>
          </cell>
          <cell r="F2353" t="str">
            <v>NO TIENE PRECIO</v>
          </cell>
          <cell r="N2353">
            <v>0</v>
          </cell>
          <cell r="O2353" t="str">
            <v>NO EXISTE EN EL OFICIAL</v>
          </cell>
        </row>
        <row r="2354">
          <cell r="A2354">
            <v>2346</v>
          </cell>
          <cell r="D2354" t="e">
            <v>#VALUE!</v>
          </cell>
          <cell r="E2354" t="str">
            <v>COTIZAR</v>
          </cell>
          <cell r="F2354" t="str">
            <v>NO TIENE PRECIO</v>
          </cell>
          <cell r="N2354">
            <v>0</v>
          </cell>
          <cell r="O2354" t="str">
            <v>NO EXISTE EN EL OFICIAL</v>
          </cell>
        </row>
        <row r="2355">
          <cell r="A2355">
            <v>2347</v>
          </cell>
          <cell r="D2355" t="e">
            <v>#VALUE!</v>
          </cell>
          <cell r="E2355" t="str">
            <v>COTIZAR</v>
          </cell>
          <cell r="F2355" t="str">
            <v>NO TIENE PRECIO</v>
          </cell>
          <cell r="N2355">
            <v>0</v>
          </cell>
          <cell r="O2355" t="str">
            <v>NO EXISTE EN EL OFICIAL</v>
          </cell>
        </row>
        <row r="2356">
          <cell r="A2356">
            <v>2348</v>
          </cell>
          <cell r="D2356" t="e">
            <v>#VALUE!</v>
          </cell>
          <cell r="E2356" t="str">
            <v>COTIZAR</v>
          </cell>
          <cell r="F2356" t="str">
            <v>NO TIENE PRECIO</v>
          </cell>
          <cell r="N2356">
            <v>0</v>
          </cell>
          <cell r="O2356" t="str">
            <v>NO EXISTE EN EL OFICIAL</v>
          </cell>
        </row>
        <row r="2357">
          <cell r="A2357">
            <v>2349</v>
          </cell>
          <cell r="D2357" t="e">
            <v>#VALUE!</v>
          </cell>
          <cell r="E2357" t="str">
            <v>COTIZAR</v>
          </cell>
          <cell r="F2357" t="str">
            <v>NO TIENE PRECIO</v>
          </cell>
          <cell r="N2357">
            <v>0</v>
          </cell>
          <cell r="O2357" t="str">
            <v>NO EXISTE EN EL OFICIAL</v>
          </cell>
        </row>
        <row r="2358">
          <cell r="A2358">
            <v>2350</v>
          </cell>
          <cell r="D2358" t="e">
            <v>#VALUE!</v>
          </cell>
          <cell r="E2358" t="str">
            <v>COTIZAR</v>
          </cell>
          <cell r="F2358" t="str">
            <v>NO TIENE PRECIO</v>
          </cell>
          <cell r="N2358">
            <v>0</v>
          </cell>
          <cell r="O2358" t="str">
            <v>NO EXISTE EN EL OFICIAL</v>
          </cell>
        </row>
        <row r="2359">
          <cell r="A2359">
            <v>2351</v>
          </cell>
          <cell r="D2359" t="e">
            <v>#VALUE!</v>
          </cell>
          <cell r="E2359" t="str">
            <v>COTIZAR</v>
          </cell>
          <cell r="F2359" t="str">
            <v>NO TIENE PRECIO</v>
          </cell>
          <cell r="N2359">
            <v>0</v>
          </cell>
          <cell r="O2359" t="str">
            <v>NO EXISTE EN EL OFICIAL</v>
          </cell>
        </row>
        <row r="2360">
          <cell r="A2360">
            <v>2352</v>
          </cell>
          <cell r="D2360" t="e">
            <v>#VALUE!</v>
          </cell>
          <cell r="E2360" t="str">
            <v>COTIZAR</v>
          </cell>
          <cell r="F2360" t="str">
            <v>NO TIENE PRECIO</v>
          </cell>
          <cell r="N2360">
            <v>0</v>
          </cell>
          <cell r="O2360" t="str">
            <v>NO EXISTE EN EL OFICIAL</v>
          </cell>
        </row>
        <row r="2361">
          <cell r="A2361">
            <v>2353</v>
          </cell>
          <cell r="D2361" t="e">
            <v>#VALUE!</v>
          </cell>
          <cell r="E2361" t="str">
            <v>COTIZAR</v>
          </cell>
          <cell r="F2361" t="str">
            <v>NO TIENE PRECIO</v>
          </cell>
          <cell r="N2361">
            <v>0</v>
          </cell>
          <cell r="O2361" t="str">
            <v>NO EXISTE EN EL OFICIAL</v>
          </cell>
        </row>
        <row r="2362">
          <cell r="A2362">
            <v>2354</v>
          </cell>
          <cell r="D2362" t="e">
            <v>#VALUE!</v>
          </cell>
          <cell r="E2362" t="str">
            <v>COTIZAR</v>
          </cell>
          <cell r="F2362" t="str">
            <v>NO TIENE PRECIO</v>
          </cell>
          <cell r="N2362">
            <v>0</v>
          </cell>
          <cell r="O2362" t="str">
            <v>NO EXISTE EN EL OFICIAL</v>
          </cell>
        </row>
        <row r="2363">
          <cell r="A2363">
            <v>2355</v>
          </cell>
          <cell r="D2363" t="e">
            <v>#VALUE!</v>
          </cell>
          <cell r="E2363" t="str">
            <v>COTIZAR</v>
          </cell>
          <cell r="F2363" t="str">
            <v>NO TIENE PRECIO</v>
          </cell>
          <cell r="N2363">
            <v>0</v>
          </cell>
          <cell r="O2363" t="str">
            <v>NO EXISTE EN EL OFICIAL</v>
          </cell>
        </row>
        <row r="2364">
          <cell r="A2364">
            <v>2356</v>
          </cell>
          <cell r="D2364" t="e">
            <v>#VALUE!</v>
          </cell>
          <cell r="E2364" t="str">
            <v>COTIZAR</v>
          </cell>
          <cell r="F2364" t="str">
            <v>NO TIENE PRECIO</v>
          </cell>
          <cell r="N2364">
            <v>0</v>
          </cell>
          <cell r="O2364" t="str">
            <v>NO EXISTE EN EL OFICIAL</v>
          </cell>
        </row>
        <row r="2365">
          <cell r="A2365">
            <v>2357</v>
          </cell>
          <cell r="D2365" t="e">
            <v>#VALUE!</v>
          </cell>
          <cell r="E2365" t="str">
            <v>COTIZAR</v>
          </cell>
          <cell r="F2365" t="str">
            <v>NO TIENE PRECIO</v>
          </cell>
          <cell r="N2365">
            <v>0</v>
          </cell>
          <cell r="O2365" t="str">
            <v>NO EXISTE EN EL OFICIAL</v>
          </cell>
        </row>
        <row r="2366">
          <cell r="A2366">
            <v>2358</v>
          </cell>
          <cell r="D2366" t="e">
            <v>#VALUE!</v>
          </cell>
          <cell r="E2366" t="str">
            <v>COTIZAR</v>
          </cell>
          <cell r="F2366" t="str">
            <v>NO TIENE PRECIO</v>
          </cell>
          <cell r="N2366">
            <v>0</v>
          </cell>
          <cell r="O2366" t="str">
            <v>NO EXISTE EN EL OFICIAL</v>
          </cell>
        </row>
        <row r="2367">
          <cell r="A2367">
            <v>2359</v>
          </cell>
          <cell r="D2367" t="e">
            <v>#VALUE!</v>
          </cell>
          <cell r="E2367" t="str">
            <v>COTIZAR</v>
          </cell>
          <cell r="F2367" t="str">
            <v>NO TIENE PRECIO</v>
          </cell>
          <cell r="N2367">
            <v>0</v>
          </cell>
          <cell r="O2367" t="str">
            <v>NO EXISTE EN EL OFICIAL</v>
          </cell>
        </row>
        <row r="2368">
          <cell r="A2368">
            <v>2360</v>
          </cell>
          <cell r="D2368" t="e">
            <v>#VALUE!</v>
          </cell>
          <cell r="E2368" t="str">
            <v>COTIZAR</v>
          </cell>
          <cell r="F2368" t="str">
            <v>NO TIENE PRECIO</v>
          </cell>
          <cell r="N2368">
            <v>0</v>
          </cell>
          <cell r="O2368" t="str">
            <v>NO EXISTE EN EL OFICIAL</v>
          </cell>
        </row>
        <row r="2369">
          <cell r="A2369">
            <v>2361</v>
          </cell>
          <cell r="D2369" t="e">
            <v>#VALUE!</v>
          </cell>
          <cell r="E2369" t="str">
            <v>COTIZAR</v>
          </cell>
          <cell r="F2369" t="str">
            <v>NO TIENE PRECIO</v>
          </cell>
          <cell r="N2369">
            <v>0</v>
          </cell>
          <cell r="O2369" t="str">
            <v>NO EXISTE EN EL OFICIAL</v>
          </cell>
        </row>
        <row r="2370">
          <cell r="A2370">
            <v>2362</v>
          </cell>
          <cell r="D2370" t="e">
            <v>#VALUE!</v>
          </cell>
          <cell r="E2370" t="str">
            <v>COTIZAR</v>
          </cell>
          <cell r="F2370" t="str">
            <v>NO TIENE PRECIO</v>
          </cell>
          <cell r="N2370">
            <v>0</v>
          </cell>
          <cell r="O2370" t="str">
            <v>NO EXISTE EN EL OFICIAL</v>
          </cell>
        </row>
        <row r="2371">
          <cell r="A2371">
            <v>2363</v>
          </cell>
          <cell r="D2371" t="e">
            <v>#VALUE!</v>
          </cell>
          <cell r="E2371" t="str">
            <v>COTIZAR</v>
          </cell>
          <cell r="F2371" t="str">
            <v>NO TIENE PRECIO</v>
          </cell>
          <cell r="N2371">
            <v>0</v>
          </cell>
          <cell r="O2371" t="str">
            <v>NO EXISTE EN EL OFICIAL</v>
          </cell>
        </row>
        <row r="2372">
          <cell r="A2372">
            <v>2364</v>
          </cell>
          <cell r="D2372" t="e">
            <v>#VALUE!</v>
          </cell>
          <cell r="E2372" t="str">
            <v>COTIZAR</v>
          </cell>
          <cell r="F2372" t="str">
            <v>NO TIENE PRECIO</v>
          </cell>
          <cell r="N2372">
            <v>0</v>
          </cell>
          <cell r="O2372" t="str">
            <v>NO EXISTE EN EL OFICIAL</v>
          </cell>
        </row>
        <row r="2373">
          <cell r="A2373">
            <v>2365</v>
          </cell>
          <cell r="D2373" t="e">
            <v>#VALUE!</v>
          </cell>
          <cell r="E2373" t="str">
            <v>COTIZAR</v>
          </cell>
          <cell r="F2373" t="str">
            <v>NO TIENE PRECIO</v>
          </cell>
          <cell r="N2373">
            <v>0</v>
          </cell>
          <cell r="O2373" t="str">
            <v>NO EXISTE EN EL OFICIAL</v>
          </cell>
        </row>
        <row r="2374">
          <cell r="A2374">
            <v>2366</v>
          </cell>
          <cell r="D2374" t="e">
            <v>#VALUE!</v>
          </cell>
          <cell r="E2374" t="str">
            <v>COTIZAR</v>
          </cell>
          <cell r="F2374" t="str">
            <v>NO TIENE PRECIO</v>
          </cell>
          <cell r="N2374">
            <v>0</v>
          </cell>
          <cell r="O2374" t="str">
            <v>NO EXISTE EN EL OFICIAL</v>
          </cell>
        </row>
        <row r="2375">
          <cell r="A2375">
            <v>2367</v>
          </cell>
          <cell r="D2375" t="e">
            <v>#VALUE!</v>
          </cell>
          <cell r="E2375" t="str">
            <v>COTIZAR</v>
          </cell>
          <cell r="F2375" t="str">
            <v>NO TIENE PRECIO</v>
          </cell>
          <cell r="N2375">
            <v>0</v>
          </cell>
          <cell r="O2375" t="str">
            <v>NO EXISTE EN EL OFICIAL</v>
          </cell>
        </row>
        <row r="2376">
          <cell r="A2376">
            <v>2368</v>
          </cell>
          <cell r="D2376" t="e">
            <v>#VALUE!</v>
          </cell>
          <cell r="E2376" t="str">
            <v>COTIZAR</v>
          </cell>
          <cell r="F2376" t="str">
            <v>NO TIENE PRECIO</v>
          </cell>
          <cell r="N2376">
            <v>0</v>
          </cell>
          <cell r="O2376" t="str">
            <v>NO EXISTE EN EL OFICIAL</v>
          </cell>
        </row>
        <row r="2377">
          <cell r="A2377">
            <v>2369</v>
          </cell>
          <cell r="D2377" t="e">
            <v>#VALUE!</v>
          </cell>
          <cell r="E2377" t="str">
            <v>COTIZAR</v>
          </cell>
          <cell r="F2377" t="str">
            <v>NO TIENE PRECIO</v>
          </cell>
          <cell r="N2377">
            <v>0</v>
          </cell>
          <cell r="O2377" t="str">
            <v>NO EXISTE EN EL OFICIAL</v>
          </cell>
        </row>
        <row r="2378">
          <cell r="A2378">
            <v>2370</v>
          </cell>
          <cell r="D2378" t="e">
            <v>#VALUE!</v>
          </cell>
          <cell r="E2378" t="str">
            <v>COTIZAR</v>
          </cell>
          <cell r="F2378" t="str">
            <v>NO TIENE PRECIO</v>
          </cell>
          <cell r="N2378">
            <v>0</v>
          </cell>
          <cell r="O2378" t="str">
            <v>NO EXISTE EN EL OFICIAL</v>
          </cell>
        </row>
        <row r="2379">
          <cell r="A2379">
            <v>2371</v>
          </cell>
          <cell r="D2379" t="e">
            <v>#VALUE!</v>
          </cell>
          <cell r="E2379" t="str">
            <v>COTIZAR</v>
          </cell>
          <cell r="F2379" t="str">
            <v>NO TIENE PRECIO</v>
          </cell>
          <cell r="N2379">
            <v>0</v>
          </cell>
          <cell r="O2379" t="str">
            <v>NO EXISTE EN EL OFICIAL</v>
          </cell>
        </row>
        <row r="2380">
          <cell r="A2380">
            <v>2372</v>
          </cell>
          <cell r="D2380" t="e">
            <v>#VALUE!</v>
          </cell>
          <cell r="E2380" t="str">
            <v>COTIZAR</v>
          </cell>
          <cell r="F2380" t="str">
            <v>NO TIENE PRECIO</v>
          </cell>
          <cell r="N2380">
            <v>0</v>
          </cell>
          <cell r="O2380" t="str">
            <v>NO EXISTE EN EL OFICIAL</v>
          </cell>
        </row>
        <row r="2381">
          <cell r="A2381">
            <v>2373</v>
          </cell>
          <cell r="D2381" t="e">
            <v>#VALUE!</v>
          </cell>
          <cell r="E2381" t="str">
            <v>COTIZAR</v>
          </cell>
          <cell r="F2381" t="str">
            <v>NO TIENE PRECIO</v>
          </cell>
          <cell r="N2381">
            <v>0</v>
          </cell>
          <cell r="O2381" t="str">
            <v>NO EXISTE EN EL OFICIAL</v>
          </cell>
        </row>
        <row r="2382">
          <cell r="A2382">
            <v>2374</v>
          </cell>
          <cell r="D2382" t="e">
            <v>#VALUE!</v>
          </cell>
          <cell r="E2382" t="str">
            <v>COTIZAR</v>
          </cell>
          <cell r="F2382" t="str">
            <v>NO TIENE PRECIO</v>
          </cell>
          <cell r="N2382">
            <v>0</v>
          </cell>
          <cell r="O2382" t="str">
            <v>NO EXISTE EN EL OFICIAL</v>
          </cell>
        </row>
        <row r="2383">
          <cell r="A2383">
            <v>2375</v>
          </cell>
          <cell r="D2383" t="e">
            <v>#VALUE!</v>
          </cell>
          <cell r="E2383" t="str">
            <v>COTIZAR</v>
          </cell>
          <cell r="F2383" t="str">
            <v>NO TIENE PRECIO</v>
          </cell>
          <cell r="N2383">
            <v>0</v>
          </cell>
          <cell r="O2383" t="str">
            <v>NO EXISTE EN EL OFICIAL</v>
          </cell>
        </row>
        <row r="2384">
          <cell r="A2384">
            <v>2376</v>
          </cell>
          <cell r="D2384" t="e">
            <v>#VALUE!</v>
          </cell>
          <cell r="E2384" t="str">
            <v>COTIZAR</v>
          </cell>
          <cell r="F2384" t="str">
            <v>NO TIENE PRECIO</v>
          </cell>
          <cell r="N2384">
            <v>0</v>
          </cell>
          <cell r="O2384" t="str">
            <v>NO EXISTE EN EL OFICIAL</v>
          </cell>
        </row>
        <row r="2385">
          <cell r="A2385">
            <v>2377</v>
          </cell>
          <cell r="D2385" t="e">
            <v>#VALUE!</v>
          </cell>
          <cell r="E2385" t="str">
            <v>COTIZAR</v>
          </cell>
          <cell r="F2385" t="str">
            <v>NO TIENE PRECIO</v>
          </cell>
          <cell r="N2385">
            <v>0</v>
          </cell>
          <cell r="O2385" t="str">
            <v>NO EXISTE EN EL OFICIAL</v>
          </cell>
        </row>
        <row r="2386">
          <cell r="A2386">
            <v>2378</v>
          </cell>
          <cell r="D2386" t="e">
            <v>#VALUE!</v>
          </cell>
          <cell r="E2386" t="str">
            <v>COTIZAR</v>
          </cell>
          <cell r="F2386" t="str">
            <v>NO TIENE PRECIO</v>
          </cell>
          <cell r="N2386">
            <v>0</v>
          </cell>
          <cell r="O2386" t="str">
            <v>NO EXISTE EN EL OFICIAL</v>
          </cell>
        </row>
        <row r="2387">
          <cell r="A2387">
            <v>2379</v>
          </cell>
          <cell r="D2387" t="e">
            <v>#VALUE!</v>
          </cell>
          <cell r="E2387" t="str">
            <v>COTIZAR</v>
          </cell>
          <cell r="F2387" t="str">
            <v>NO TIENE PRECIO</v>
          </cell>
          <cell r="N2387">
            <v>0</v>
          </cell>
          <cell r="O2387" t="str">
            <v>NO EXISTE EN EL OFICIAL</v>
          </cell>
        </row>
        <row r="2388">
          <cell r="A2388">
            <v>2380</v>
          </cell>
          <cell r="D2388" t="e">
            <v>#VALUE!</v>
          </cell>
          <cell r="E2388" t="str">
            <v>COTIZAR</v>
          </cell>
          <cell r="F2388" t="str">
            <v>NO TIENE PRECIO</v>
          </cell>
          <cell r="N2388">
            <v>0</v>
          </cell>
          <cell r="O2388" t="str">
            <v>NO EXISTE EN EL OFICIAL</v>
          </cell>
        </row>
        <row r="2389">
          <cell r="A2389">
            <v>2381</v>
          </cell>
          <cell r="D2389" t="e">
            <v>#VALUE!</v>
          </cell>
          <cell r="E2389" t="str">
            <v>COTIZAR</v>
          </cell>
          <cell r="F2389" t="str">
            <v>NO TIENE PRECIO</v>
          </cell>
          <cell r="N2389">
            <v>0</v>
          </cell>
          <cell r="O2389" t="str">
            <v>NO EXISTE EN EL OFICIAL</v>
          </cell>
        </row>
        <row r="2390">
          <cell r="A2390">
            <v>2382</v>
          </cell>
          <cell r="D2390" t="e">
            <v>#VALUE!</v>
          </cell>
          <cell r="E2390" t="str">
            <v>COTIZAR</v>
          </cell>
          <cell r="F2390" t="str">
            <v>NO TIENE PRECIO</v>
          </cell>
          <cell r="N2390">
            <v>0</v>
          </cell>
          <cell r="O2390" t="str">
            <v>NO EXISTE EN EL OFICIAL</v>
          </cell>
        </row>
        <row r="2391">
          <cell r="A2391">
            <v>2383</v>
          </cell>
          <cell r="D2391" t="e">
            <v>#VALUE!</v>
          </cell>
          <cell r="E2391" t="str">
            <v>COTIZAR</v>
          </cell>
          <cell r="F2391" t="str">
            <v>NO TIENE PRECIO</v>
          </cell>
          <cell r="N2391">
            <v>0</v>
          </cell>
          <cell r="O2391" t="str">
            <v>NO EXISTE EN EL OFICIAL</v>
          </cell>
        </row>
        <row r="2392">
          <cell r="A2392">
            <v>2384</v>
          </cell>
          <cell r="D2392" t="e">
            <v>#VALUE!</v>
          </cell>
          <cell r="E2392" t="str">
            <v>COTIZAR</v>
          </cell>
          <cell r="F2392" t="str">
            <v>NO TIENE PRECIO</v>
          </cell>
          <cell r="N2392">
            <v>0</v>
          </cell>
          <cell r="O2392" t="str">
            <v>NO EXISTE EN EL OFICIAL</v>
          </cell>
        </row>
        <row r="2393">
          <cell r="A2393">
            <v>2385</v>
          </cell>
          <cell r="D2393" t="e">
            <v>#VALUE!</v>
          </cell>
          <cell r="E2393" t="str">
            <v>COTIZAR</v>
          </cell>
          <cell r="F2393" t="str">
            <v>NO TIENE PRECIO</v>
          </cell>
          <cell r="N2393">
            <v>0</v>
          </cell>
          <cell r="O2393" t="str">
            <v>NO EXISTE EN EL OFICIAL</v>
          </cell>
        </row>
        <row r="2394">
          <cell r="A2394">
            <v>2386</v>
          </cell>
          <cell r="D2394" t="e">
            <v>#VALUE!</v>
          </cell>
          <cell r="E2394" t="str">
            <v>COTIZAR</v>
          </cell>
          <cell r="F2394" t="str">
            <v>NO TIENE PRECIO</v>
          </cell>
          <cell r="N2394">
            <v>0</v>
          </cell>
          <cell r="O2394" t="str">
            <v>NO EXISTE EN EL OFICIAL</v>
          </cell>
        </row>
        <row r="2395">
          <cell r="A2395">
            <v>2387</v>
          </cell>
          <cell r="D2395" t="e">
            <v>#VALUE!</v>
          </cell>
          <cell r="E2395" t="str">
            <v>COTIZAR</v>
          </cell>
          <cell r="F2395" t="str">
            <v>NO TIENE PRECIO</v>
          </cell>
          <cell r="N2395">
            <v>0</v>
          </cell>
          <cell r="O2395" t="str">
            <v>NO EXISTE EN EL OFICIAL</v>
          </cell>
        </row>
        <row r="2396">
          <cell r="A2396">
            <v>2388</v>
          </cell>
          <cell r="D2396" t="e">
            <v>#VALUE!</v>
          </cell>
          <cell r="E2396" t="str">
            <v>COTIZAR</v>
          </cell>
          <cell r="F2396" t="str">
            <v>NO TIENE PRECIO</v>
          </cell>
          <cell r="N2396">
            <v>0</v>
          </cell>
          <cell r="O2396" t="str">
            <v>NO EXISTE EN EL OFICIAL</v>
          </cell>
        </row>
        <row r="2397">
          <cell r="A2397">
            <v>2389</v>
          </cell>
          <cell r="D2397" t="e">
            <v>#VALUE!</v>
          </cell>
          <cell r="E2397" t="str">
            <v>COTIZAR</v>
          </cell>
          <cell r="F2397" t="str">
            <v>NO TIENE PRECIO</v>
          </cell>
          <cell r="N2397">
            <v>0</v>
          </cell>
          <cell r="O2397" t="str">
            <v>NO EXISTE EN EL OFICIAL</v>
          </cell>
        </row>
        <row r="2398">
          <cell r="A2398">
            <v>2390</v>
          </cell>
          <cell r="D2398" t="e">
            <v>#VALUE!</v>
          </cell>
          <cell r="E2398" t="str">
            <v>COTIZAR</v>
          </cell>
          <cell r="F2398" t="str">
            <v>NO TIENE PRECIO</v>
          </cell>
          <cell r="N2398">
            <v>0</v>
          </cell>
          <cell r="O2398" t="str">
            <v>NO EXISTE EN EL OFICIAL</v>
          </cell>
        </row>
        <row r="2399">
          <cell r="A2399">
            <v>2391</v>
          </cell>
          <cell r="D2399" t="e">
            <v>#VALUE!</v>
          </cell>
          <cell r="E2399" t="str">
            <v>COTIZAR</v>
          </cell>
          <cell r="F2399" t="str">
            <v>NO TIENE PRECIO</v>
          </cell>
          <cell r="N2399">
            <v>0</v>
          </cell>
          <cell r="O2399" t="str">
            <v>NO EXISTE EN EL OFICIAL</v>
          </cell>
        </row>
        <row r="2400">
          <cell r="A2400">
            <v>2392</v>
          </cell>
          <cell r="D2400" t="e">
            <v>#VALUE!</v>
          </cell>
          <cell r="E2400" t="str">
            <v>COTIZAR</v>
          </cell>
          <cell r="F2400" t="str">
            <v>NO TIENE PRECIO</v>
          </cell>
          <cell r="N2400">
            <v>0</v>
          </cell>
          <cell r="O2400" t="str">
            <v>NO EXISTE EN EL OFICIAL</v>
          </cell>
        </row>
        <row r="2401">
          <cell r="A2401">
            <v>2393</v>
          </cell>
          <cell r="D2401" t="e">
            <v>#VALUE!</v>
          </cell>
          <cell r="E2401" t="str">
            <v>COTIZAR</v>
          </cell>
          <cell r="F2401" t="str">
            <v>NO TIENE PRECIO</v>
          </cell>
          <cell r="N2401">
            <v>0</v>
          </cell>
          <cell r="O2401" t="str">
            <v>NO EXISTE EN EL OFICIAL</v>
          </cell>
        </row>
        <row r="2402">
          <cell r="A2402">
            <v>2394</v>
          </cell>
          <cell r="D2402" t="e">
            <v>#VALUE!</v>
          </cell>
          <cell r="E2402" t="str">
            <v>COTIZAR</v>
          </cell>
          <cell r="F2402" t="str">
            <v>NO TIENE PRECIO</v>
          </cell>
          <cell r="N2402">
            <v>0</v>
          </cell>
          <cell r="O2402" t="str">
            <v>NO EXISTE EN EL OFICIAL</v>
          </cell>
        </row>
        <row r="2403">
          <cell r="A2403">
            <v>2395</v>
          </cell>
          <cell r="D2403" t="e">
            <v>#VALUE!</v>
          </cell>
          <cell r="E2403" t="str">
            <v>COTIZAR</v>
          </cell>
          <cell r="F2403" t="str">
            <v>NO TIENE PRECIO</v>
          </cell>
          <cell r="N2403">
            <v>0</v>
          </cell>
          <cell r="O2403" t="str">
            <v>NO EXISTE EN EL OFICIAL</v>
          </cell>
        </row>
        <row r="2404">
          <cell r="A2404">
            <v>2396</v>
          </cell>
          <cell r="D2404" t="e">
            <v>#VALUE!</v>
          </cell>
          <cell r="E2404" t="str">
            <v>COTIZAR</v>
          </cell>
          <cell r="F2404" t="str">
            <v>NO TIENE PRECIO</v>
          </cell>
          <cell r="N2404">
            <v>0</v>
          </cell>
          <cell r="O2404" t="str">
            <v>NO EXISTE EN EL OFICIAL</v>
          </cell>
        </row>
        <row r="2405">
          <cell r="A2405">
            <v>2397</v>
          </cell>
          <cell r="D2405" t="e">
            <v>#VALUE!</v>
          </cell>
          <cell r="E2405" t="str">
            <v>COTIZAR</v>
          </cell>
          <cell r="F2405" t="str">
            <v>NO TIENE PRECIO</v>
          </cell>
          <cell r="N2405">
            <v>0</v>
          </cell>
          <cell r="O2405" t="str">
            <v>NO EXISTE EN EL OFICIAL</v>
          </cell>
        </row>
        <row r="2406">
          <cell r="A2406">
            <v>2398</v>
          </cell>
          <cell r="D2406" t="e">
            <v>#VALUE!</v>
          </cell>
          <cell r="E2406" t="str">
            <v>COTIZAR</v>
          </cell>
          <cell r="F2406" t="str">
            <v>NO TIENE PRECIO</v>
          </cell>
          <cell r="N2406">
            <v>0</v>
          </cell>
          <cell r="O2406" t="str">
            <v>NO EXISTE EN EL OFICIAL</v>
          </cell>
        </row>
        <row r="2407">
          <cell r="A2407">
            <v>2399</v>
          </cell>
          <cell r="D2407" t="e">
            <v>#VALUE!</v>
          </cell>
          <cell r="E2407" t="str">
            <v>COTIZAR</v>
          </cell>
          <cell r="F2407" t="str">
            <v>NO TIENE PRECIO</v>
          </cell>
          <cell r="N2407">
            <v>0</v>
          </cell>
          <cell r="O2407" t="str">
            <v>NO EXISTE EN EL OFICIAL</v>
          </cell>
        </row>
        <row r="2408">
          <cell r="A2408">
            <v>2400</v>
          </cell>
          <cell r="D2408" t="e">
            <v>#VALUE!</v>
          </cell>
          <cell r="E2408" t="str">
            <v>COTIZAR</v>
          </cell>
          <cell r="F2408" t="str">
            <v>NO TIENE PRECIO</v>
          </cell>
          <cell r="N2408">
            <v>0</v>
          </cell>
          <cell r="O2408" t="str">
            <v>NO EXISTE EN EL OFICIAL</v>
          </cell>
        </row>
        <row r="2409">
          <cell r="A2409">
            <v>2401</v>
          </cell>
          <cell r="D2409" t="e">
            <v>#VALUE!</v>
          </cell>
          <cell r="E2409" t="str">
            <v>COTIZAR</v>
          </cell>
          <cell r="F2409" t="str">
            <v>NO TIENE PRECIO</v>
          </cell>
          <cell r="N2409">
            <v>0</v>
          </cell>
          <cell r="O2409" t="str">
            <v>NO EXISTE EN EL OFICIAL</v>
          </cell>
        </row>
        <row r="2410">
          <cell r="A2410">
            <v>2402</v>
          </cell>
          <cell r="D2410" t="e">
            <v>#VALUE!</v>
          </cell>
          <cell r="E2410" t="str">
            <v>COTIZAR</v>
          </cell>
          <cell r="F2410" t="str">
            <v>NO TIENE PRECIO</v>
          </cell>
          <cell r="N2410">
            <v>0</v>
          </cell>
          <cell r="O2410" t="str">
            <v>NO EXISTE EN EL OFICIAL</v>
          </cell>
        </row>
        <row r="2411">
          <cell r="A2411">
            <v>2403</v>
          </cell>
          <cell r="D2411" t="e">
            <v>#VALUE!</v>
          </cell>
          <cell r="E2411" t="str">
            <v>COTIZAR</v>
          </cell>
          <cell r="F2411" t="str">
            <v>NO TIENE PRECIO</v>
          </cell>
          <cell r="N2411">
            <v>0</v>
          </cell>
          <cell r="O2411" t="str">
            <v>NO EXISTE EN EL OFICIAL</v>
          </cell>
        </row>
        <row r="2412">
          <cell r="A2412">
            <v>2404</v>
          </cell>
          <cell r="D2412" t="e">
            <v>#VALUE!</v>
          </cell>
          <cell r="E2412" t="str">
            <v>COTIZAR</v>
          </cell>
          <cell r="F2412" t="str">
            <v>NO TIENE PRECIO</v>
          </cell>
          <cell r="N2412">
            <v>0</v>
          </cell>
          <cell r="O2412" t="str">
            <v>NO EXISTE EN EL OFICIAL</v>
          </cell>
        </row>
        <row r="2413">
          <cell r="A2413">
            <v>2405</v>
          </cell>
          <cell r="D2413" t="e">
            <v>#VALUE!</v>
          </cell>
          <cell r="E2413" t="str">
            <v>COTIZAR</v>
          </cell>
          <cell r="F2413" t="str">
            <v>NO TIENE PRECIO</v>
          </cell>
          <cell r="N2413">
            <v>0</v>
          </cell>
          <cell r="O2413" t="str">
            <v>NO EXISTE EN EL OFICIAL</v>
          </cell>
        </row>
        <row r="2414">
          <cell r="A2414">
            <v>2406</v>
          </cell>
          <cell r="D2414" t="e">
            <v>#VALUE!</v>
          </cell>
          <cell r="E2414" t="str">
            <v>COTIZAR</v>
          </cell>
          <cell r="F2414" t="str">
            <v>NO TIENE PRECIO</v>
          </cell>
          <cell r="N2414">
            <v>0</v>
          </cell>
          <cell r="O2414" t="str">
            <v>NO EXISTE EN EL OFICIAL</v>
          </cell>
        </row>
        <row r="2415">
          <cell r="A2415">
            <v>2407</v>
          </cell>
          <cell r="D2415" t="e">
            <v>#VALUE!</v>
          </cell>
          <cell r="E2415" t="str">
            <v>COTIZAR</v>
          </cell>
          <cell r="F2415" t="str">
            <v>NO TIENE PRECIO</v>
          </cell>
          <cell r="N2415">
            <v>0</v>
          </cell>
          <cell r="O2415" t="str">
            <v>NO EXISTE EN EL OFICIAL</v>
          </cell>
        </row>
        <row r="2416">
          <cell r="A2416">
            <v>2408</v>
          </cell>
          <cell r="D2416" t="e">
            <v>#VALUE!</v>
          </cell>
          <cell r="E2416" t="str">
            <v>COTIZAR</v>
          </cell>
          <cell r="F2416" t="str">
            <v>NO TIENE PRECIO</v>
          </cell>
          <cell r="N2416">
            <v>0</v>
          </cell>
          <cell r="O2416" t="str">
            <v>NO EXISTE EN EL OFICIAL</v>
          </cell>
        </row>
        <row r="2417">
          <cell r="A2417">
            <v>2409</v>
          </cell>
          <cell r="D2417" t="e">
            <v>#VALUE!</v>
          </cell>
          <cell r="E2417" t="str">
            <v>COTIZAR</v>
          </cell>
          <cell r="F2417" t="str">
            <v>NO TIENE PRECIO</v>
          </cell>
          <cell r="N2417">
            <v>0</v>
          </cell>
          <cell r="O2417" t="str">
            <v>NO EXISTE EN EL OFICIAL</v>
          </cell>
        </row>
        <row r="2418">
          <cell r="A2418">
            <v>2410</v>
          </cell>
          <cell r="D2418" t="e">
            <v>#VALUE!</v>
          </cell>
          <cell r="E2418" t="str">
            <v>COTIZAR</v>
          </cell>
          <cell r="F2418" t="str">
            <v>NO TIENE PRECIO</v>
          </cell>
          <cell r="N2418">
            <v>0</v>
          </cell>
          <cell r="O2418" t="str">
            <v>NO EXISTE EN EL OFICIAL</v>
          </cell>
        </row>
        <row r="2419">
          <cell r="A2419">
            <v>2411</v>
          </cell>
          <cell r="D2419" t="e">
            <v>#VALUE!</v>
          </cell>
          <cell r="E2419" t="str">
            <v>COTIZAR</v>
          </cell>
          <cell r="F2419" t="str">
            <v>NO TIENE PRECIO</v>
          </cell>
          <cell r="N2419">
            <v>0</v>
          </cell>
          <cell r="O2419" t="str">
            <v>NO EXISTE EN EL OFICIAL</v>
          </cell>
        </row>
        <row r="2420">
          <cell r="A2420">
            <v>2412</v>
          </cell>
          <cell r="D2420" t="e">
            <v>#VALUE!</v>
          </cell>
          <cell r="E2420" t="str">
            <v>COTIZAR</v>
          </cell>
          <cell r="F2420" t="str">
            <v>NO TIENE PRECIO</v>
          </cell>
          <cell r="N2420">
            <v>0</v>
          </cell>
          <cell r="O2420" t="str">
            <v>NO EXISTE EN EL OFICIAL</v>
          </cell>
        </row>
        <row r="2421">
          <cell r="A2421">
            <v>2413</v>
          </cell>
          <cell r="D2421" t="e">
            <v>#VALUE!</v>
          </cell>
          <cell r="E2421" t="str">
            <v>COTIZAR</v>
          </cell>
          <cell r="F2421" t="str">
            <v>NO TIENE PRECIO</v>
          </cell>
          <cell r="N2421">
            <v>0</v>
          </cell>
          <cell r="O2421" t="str">
            <v>NO EXISTE EN EL OFICIAL</v>
          </cell>
        </row>
        <row r="2422">
          <cell r="A2422">
            <v>2414</v>
          </cell>
          <cell r="D2422" t="e">
            <v>#VALUE!</v>
          </cell>
          <cell r="E2422" t="str">
            <v>COTIZAR</v>
          </cell>
          <cell r="F2422" t="str">
            <v>NO TIENE PRECIO</v>
          </cell>
          <cell r="N2422">
            <v>0</v>
          </cell>
          <cell r="O2422" t="str">
            <v>NO EXISTE EN EL OFICIAL</v>
          </cell>
        </row>
        <row r="2423">
          <cell r="A2423">
            <v>2415</v>
          </cell>
          <cell r="D2423" t="e">
            <v>#VALUE!</v>
          </cell>
          <cell r="E2423" t="str">
            <v>COTIZAR</v>
          </cell>
          <cell r="F2423" t="str">
            <v>NO TIENE PRECIO</v>
          </cell>
          <cell r="N2423">
            <v>0</v>
          </cell>
          <cell r="O2423" t="str">
            <v>NO EXISTE EN EL OFICIAL</v>
          </cell>
        </row>
        <row r="2424">
          <cell r="A2424">
            <v>2416</v>
          </cell>
          <cell r="D2424" t="e">
            <v>#VALUE!</v>
          </cell>
          <cell r="E2424" t="str">
            <v>COTIZAR</v>
          </cell>
          <cell r="F2424" t="str">
            <v>NO TIENE PRECIO</v>
          </cell>
          <cell r="N2424">
            <v>0</v>
          </cell>
          <cell r="O2424" t="str">
            <v>NO EXISTE EN EL OFICIAL</v>
          </cell>
        </row>
        <row r="2425">
          <cell r="A2425">
            <v>2417</v>
          </cell>
          <cell r="D2425" t="e">
            <v>#VALUE!</v>
          </cell>
          <cell r="E2425" t="str">
            <v>COTIZAR</v>
          </cell>
          <cell r="F2425" t="str">
            <v>NO TIENE PRECIO</v>
          </cell>
          <cell r="N2425">
            <v>0</v>
          </cell>
          <cell r="O2425" t="str">
            <v>NO EXISTE EN EL OFICIAL</v>
          </cell>
        </row>
        <row r="2426">
          <cell r="A2426">
            <v>2418</v>
          </cell>
          <cell r="D2426" t="e">
            <v>#VALUE!</v>
          </cell>
          <cell r="E2426" t="str">
            <v>COTIZAR</v>
          </cell>
          <cell r="F2426" t="str">
            <v>NO TIENE PRECIO</v>
          </cell>
          <cell r="N2426">
            <v>0</v>
          </cell>
          <cell r="O2426" t="str">
            <v>NO EXISTE EN EL OFICIAL</v>
          </cell>
        </row>
        <row r="2427">
          <cell r="A2427">
            <v>2419</v>
          </cell>
          <cell r="D2427" t="e">
            <v>#VALUE!</v>
          </cell>
          <cell r="E2427" t="str">
            <v>COTIZAR</v>
          </cell>
          <cell r="F2427" t="str">
            <v>NO TIENE PRECIO</v>
          </cell>
          <cell r="N2427">
            <v>0</v>
          </cell>
          <cell r="O2427" t="str">
            <v>NO EXISTE EN EL OFICIAL</v>
          </cell>
        </row>
        <row r="2428">
          <cell r="A2428">
            <v>2420</v>
          </cell>
          <cell r="D2428" t="e">
            <v>#VALUE!</v>
          </cell>
          <cell r="E2428" t="str">
            <v>COTIZAR</v>
          </cell>
          <cell r="F2428" t="str">
            <v>NO TIENE PRECIO</v>
          </cell>
          <cell r="N2428">
            <v>0</v>
          </cell>
          <cell r="O2428" t="str">
            <v>NO EXISTE EN EL OFICIAL</v>
          </cell>
        </row>
        <row r="2429">
          <cell r="A2429">
            <v>2421</v>
          </cell>
          <cell r="D2429" t="e">
            <v>#VALUE!</v>
          </cell>
          <cell r="E2429" t="str">
            <v>COTIZAR</v>
          </cell>
          <cell r="F2429" t="str">
            <v>NO TIENE PRECIO</v>
          </cell>
          <cell r="N2429">
            <v>0</v>
          </cell>
          <cell r="O2429" t="str">
            <v>NO EXISTE EN EL OFICIAL</v>
          </cell>
        </row>
        <row r="2430">
          <cell r="A2430">
            <v>2422</v>
          </cell>
          <cell r="D2430" t="e">
            <v>#VALUE!</v>
          </cell>
          <cell r="E2430" t="str">
            <v>COTIZAR</v>
          </cell>
          <cell r="F2430" t="str">
            <v>NO TIENE PRECIO</v>
          </cell>
          <cell r="N2430">
            <v>0</v>
          </cell>
          <cell r="O2430" t="str">
            <v>NO EXISTE EN EL OFICIAL</v>
          </cell>
        </row>
        <row r="2431">
          <cell r="A2431">
            <v>2423</v>
          </cell>
          <cell r="D2431" t="e">
            <v>#VALUE!</v>
          </cell>
          <cell r="E2431" t="str">
            <v>COTIZAR</v>
          </cell>
          <cell r="F2431" t="str">
            <v>NO TIENE PRECIO</v>
          </cell>
          <cell r="N2431">
            <v>0</v>
          </cell>
          <cell r="O2431" t="str">
            <v>NO EXISTE EN EL OFICIAL</v>
          </cell>
        </row>
        <row r="2432">
          <cell r="A2432">
            <v>2424</v>
          </cell>
          <cell r="D2432" t="e">
            <v>#VALUE!</v>
          </cell>
          <cell r="E2432" t="str">
            <v>COTIZAR</v>
          </cell>
          <cell r="F2432" t="str">
            <v>NO TIENE PRECIO</v>
          </cell>
          <cell r="N2432">
            <v>0</v>
          </cell>
          <cell r="O2432" t="str">
            <v>NO EXISTE EN EL OFICIAL</v>
          </cell>
        </row>
        <row r="2433">
          <cell r="A2433">
            <v>2425</v>
          </cell>
          <cell r="D2433" t="e">
            <v>#VALUE!</v>
          </cell>
          <cell r="E2433" t="str">
            <v>COTIZAR</v>
          </cell>
          <cell r="F2433" t="str">
            <v>NO TIENE PRECIO</v>
          </cell>
          <cell r="N2433">
            <v>0</v>
          </cell>
          <cell r="O2433" t="str">
            <v>NO EXISTE EN EL OFICIAL</v>
          </cell>
        </row>
        <row r="2434">
          <cell r="A2434">
            <v>2426</v>
          </cell>
          <cell r="D2434" t="e">
            <v>#VALUE!</v>
          </cell>
          <cell r="E2434" t="str">
            <v>COTIZAR</v>
          </cell>
          <cell r="F2434" t="str">
            <v>NO TIENE PRECIO</v>
          </cell>
          <cell r="N2434">
            <v>0</v>
          </cell>
          <cell r="O2434" t="str">
            <v>NO EXISTE EN EL OFICIAL</v>
          </cell>
        </row>
        <row r="2435">
          <cell r="A2435">
            <v>2427</v>
          </cell>
          <cell r="D2435" t="e">
            <v>#VALUE!</v>
          </cell>
          <cell r="E2435" t="str">
            <v>COTIZAR</v>
          </cell>
          <cell r="F2435" t="str">
            <v>NO TIENE PRECIO</v>
          </cell>
          <cell r="N2435">
            <v>0</v>
          </cell>
          <cell r="O2435" t="str">
            <v>NO EXISTE EN EL OFICIAL</v>
          </cell>
        </row>
        <row r="2436">
          <cell r="A2436">
            <v>2428</v>
          </cell>
          <cell r="D2436" t="e">
            <v>#VALUE!</v>
          </cell>
          <cell r="E2436" t="str">
            <v>COTIZAR</v>
          </cell>
          <cell r="F2436" t="str">
            <v>NO TIENE PRECIO</v>
          </cell>
          <cell r="N2436">
            <v>0</v>
          </cell>
          <cell r="O2436" t="str">
            <v>NO EXISTE EN EL OFICIAL</v>
          </cell>
        </row>
        <row r="2437">
          <cell r="A2437">
            <v>2429</v>
          </cell>
          <cell r="D2437" t="e">
            <v>#VALUE!</v>
          </cell>
          <cell r="E2437" t="str">
            <v>COTIZAR</v>
          </cell>
          <cell r="F2437" t="str">
            <v>NO TIENE PRECIO</v>
          </cell>
          <cell r="N2437">
            <v>0</v>
          </cell>
          <cell r="O2437" t="str">
            <v>NO EXISTE EN EL OFICIAL</v>
          </cell>
        </row>
        <row r="2438">
          <cell r="A2438">
            <v>2430</v>
          </cell>
          <cell r="D2438" t="e">
            <v>#VALUE!</v>
          </cell>
          <cell r="E2438" t="str">
            <v>COTIZAR</v>
          </cell>
          <cell r="F2438" t="str">
            <v>NO TIENE PRECIO</v>
          </cell>
          <cell r="N2438">
            <v>0</v>
          </cell>
          <cell r="O2438" t="str">
            <v>NO EXISTE EN EL OFICIAL</v>
          </cell>
        </row>
        <row r="2439">
          <cell r="A2439">
            <v>2431</v>
          </cell>
          <cell r="D2439" t="e">
            <v>#VALUE!</v>
          </cell>
          <cell r="E2439" t="str">
            <v>COTIZAR</v>
          </cell>
          <cell r="F2439" t="str">
            <v>NO TIENE PRECIO</v>
          </cell>
          <cell r="N2439">
            <v>0</v>
          </cell>
          <cell r="O2439" t="str">
            <v>NO EXISTE EN EL OFICIAL</v>
          </cell>
        </row>
        <row r="2440">
          <cell r="A2440">
            <v>2432</v>
          </cell>
          <cell r="D2440" t="e">
            <v>#VALUE!</v>
          </cell>
          <cell r="E2440" t="str">
            <v>COTIZAR</v>
          </cell>
          <cell r="F2440" t="str">
            <v>NO TIENE PRECIO</v>
          </cell>
          <cell r="N2440">
            <v>0</v>
          </cell>
          <cell r="O2440" t="str">
            <v>NO EXISTE EN EL OFICIAL</v>
          </cell>
        </row>
        <row r="2441">
          <cell r="A2441">
            <v>2433</v>
          </cell>
          <cell r="D2441" t="e">
            <v>#VALUE!</v>
          </cell>
          <cell r="E2441" t="str">
            <v>COTIZAR</v>
          </cell>
          <cell r="F2441" t="str">
            <v>NO TIENE PRECIO</v>
          </cell>
          <cell r="N2441">
            <v>0</v>
          </cell>
          <cell r="O2441" t="str">
            <v>NO EXISTE EN EL OFICIAL</v>
          </cell>
        </row>
        <row r="2442">
          <cell r="A2442">
            <v>2434</v>
          </cell>
          <cell r="D2442" t="e">
            <v>#VALUE!</v>
          </cell>
          <cell r="E2442" t="str">
            <v>COTIZAR</v>
          </cell>
          <cell r="F2442" t="str">
            <v>NO TIENE PRECIO</v>
          </cell>
          <cell r="N2442">
            <v>0</v>
          </cell>
          <cell r="O2442" t="str">
            <v>NO EXISTE EN EL OFICIAL</v>
          </cell>
        </row>
        <row r="2443">
          <cell r="A2443">
            <v>2435</v>
          </cell>
          <cell r="D2443" t="e">
            <v>#VALUE!</v>
          </cell>
          <cell r="E2443" t="str">
            <v>COTIZAR</v>
          </cell>
          <cell r="F2443" t="str">
            <v>NO TIENE PRECIO</v>
          </cell>
          <cell r="N2443">
            <v>0</v>
          </cell>
          <cell r="O2443" t="str">
            <v>NO EXISTE EN EL OFICIAL</v>
          </cell>
        </row>
        <row r="2444">
          <cell r="A2444">
            <v>2436</v>
          </cell>
          <cell r="D2444" t="e">
            <v>#VALUE!</v>
          </cell>
          <cell r="E2444" t="str">
            <v>COTIZAR</v>
          </cell>
          <cell r="F2444" t="str">
            <v>NO TIENE PRECIO</v>
          </cell>
          <cell r="N2444">
            <v>0</v>
          </cell>
          <cell r="O2444" t="str">
            <v>NO EXISTE EN EL OFICIAL</v>
          </cell>
        </row>
        <row r="2445">
          <cell r="A2445">
            <v>2437</v>
          </cell>
          <cell r="D2445" t="e">
            <v>#VALUE!</v>
          </cell>
          <cell r="E2445" t="str">
            <v>COTIZAR</v>
          </cell>
          <cell r="F2445" t="str">
            <v>NO TIENE PRECIO</v>
          </cell>
          <cell r="N2445">
            <v>0</v>
          </cell>
          <cell r="O2445" t="str">
            <v>NO EXISTE EN EL OFICIAL</v>
          </cell>
        </row>
        <row r="2446">
          <cell r="A2446">
            <v>2438</v>
          </cell>
          <cell r="D2446" t="e">
            <v>#VALUE!</v>
          </cell>
          <cell r="E2446" t="str">
            <v>COTIZAR</v>
          </cell>
          <cell r="F2446" t="str">
            <v>NO TIENE PRECIO</v>
          </cell>
          <cell r="N2446">
            <v>0</v>
          </cell>
          <cell r="O2446" t="str">
            <v>NO EXISTE EN EL OFICIAL</v>
          </cell>
        </row>
        <row r="2447">
          <cell r="A2447">
            <v>2439</v>
          </cell>
          <cell r="D2447" t="e">
            <v>#VALUE!</v>
          </cell>
          <cell r="E2447" t="str">
            <v>COTIZAR</v>
          </cell>
          <cell r="F2447" t="str">
            <v>NO TIENE PRECIO</v>
          </cell>
          <cell r="N2447">
            <v>0</v>
          </cell>
          <cell r="O2447" t="str">
            <v>NO EXISTE EN EL OFICIAL</v>
          </cell>
        </row>
        <row r="2448">
          <cell r="A2448">
            <v>2440</v>
          </cell>
          <cell r="D2448" t="e">
            <v>#VALUE!</v>
          </cell>
          <cell r="E2448" t="str">
            <v>COTIZAR</v>
          </cell>
          <cell r="F2448" t="str">
            <v>NO TIENE PRECIO</v>
          </cell>
          <cell r="N2448">
            <v>0</v>
          </cell>
          <cell r="O2448" t="str">
            <v>NO EXISTE EN EL OFICIAL</v>
          </cell>
        </row>
        <row r="2449">
          <cell r="A2449">
            <v>2441</v>
          </cell>
          <cell r="D2449" t="e">
            <v>#VALUE!</v>
          </cell>
          <cell r="E2449" t="str">
            <v>COTIZAR</v>
          </cell>
          <cell r="F2449" t="str">
            <v>NO TIENE PRECIO</v>
          </cell>
          <cell r="N2449">
            <v>0</v>
          </cell>
          <cell r="O2449" t="str">
            <v>NO EXISTE EN EL OFICIAL</v>
          </cell>
        </row>
        <row r="2450">
          <cell r="A2450">
            <v>2442</v>
          </cell>
          <cell r="D2450" t="e">
            <v>#VALUE!</v>
          </cell>
          <cell r="E2450" t="str">
            <v>COTIZAR</v>
          </cell>
          <cell r="F2450" t="str">
            <v>NO TIENE PRECIO</v>
          </cell>
          <cell r="N2450">
            <v>0</v>
          </cell>
          <cell r="O2450" t="str">
            <v>NO EXISTE EN EL OFICIAL</v>
          </cell>
        </row>
        <row r="2451">
          <cell r="A2451">
            <v>2443</v>
          </cell>
          <cell r="D2451" t="e">
            <v>#VALUE!</v>
          </cell>
          <cell r="E2451" t="str">
            <v>COTIZAR</v>
          </cell>
          <cell r="F2451" t="str">
            <v>NO TIENE PRECIO</v>
          </cell>
          <cell r="N2451">
            <v>0</v>
          </cell>
          <cell r="O2451" t="str">
            <v>NO EXISTE EN EL OFICIAL</v>
          </cell>
        </row>
        <row r="2452">
          <cell r="A2452">
            <v>2444</v>
          </cell>
          <cell r="D2452" t="e">
            <v>#VALUE!</v>
          </cell>
          <cell r="E2452" t="str">
            <v>COTIZAR</v>
          </cell>
          <cell r="F2452" t="str">
            <v>NO TIENE PRECIO</v>
          </cell>
          <cell r="N2452">
            <v>0</v>
          </cell>
          <cell r="O2452" t="str">
            <v>NO EXISTE EN EL OFICIAL</v>
          </cell>
        </row>
        <row r="2453">
          <cell r="A2453">
            <v>2445</v>
          </cell>
          <cell r="D2453" t="e">
            <v>#VALUE!</v>
          </cell>
          <cell r="E2453" t="str">
            <v>COTIZAR</v>
          </cell>
          <cell r="F2453" t="str">
            <v>NO TIENE PRECIO</v>
          </cell>
          <cell r="N2453">
            <v>0</v>
          </cell>
          <cell r="O2453" t="str">
            <v>NO EXISTE EN EL OFICIAL</v>
          </cell>
        </row>
        <row r="2454">
          <cell r="A2454">
            <v>2446</v>
          </cell>
          <cell r="D2454" t="e">
            <v>#VALUE!</v>
          </cell>
          <cell r="E2454" t="str">
            <v>COTIZAR</v>
          </cell>
          <cell r="F2454" t="str">
            <v>NO TIENE PRECIO</v>
          </cell>
          <cell r="N2454">
            <v>0</v>
          </cell>
          <cell r="O2454" t="str">
            <v>NO EXISTE EN EL OFICIAL</v>
          </cell>
        </row>
        <row r="2455">
          <cell r="A2455">
            <v>2447</v>
          </cell>
          <cell r="D2455" t="e">
            <v>#VALUE!</v>
          </cell>
          <cell r="E2455" t="str">
            <v>COTIZAR</v>
          </cell>
          <cell r="F2455" t="str">
            <v>NO TIENE PRECIO</v>
          </cell>
          <cell r="N2455">
            <v>0</v>
          </cell>
          <cell r="O2455" t="str">
            <v>NO EXISTE EN EL OFICIAL</v>
          </cell>
        </row>
        <row r="2456">
          <cell r="A2456">
            <v>2448</v>
          </cell>
          <cell r="D2456" t="e">
            <v>#VALUE!</v>
          </cell>
          <cell r="E2456" t="str">
            <v>COTIZAR</v>
          </cell>
          <cell r="F2456" t="str">
            <v>NO TIENE PRECIO</v>
          </cell>
          <cell r="N2456">
            <v>0</v>
          </cell>
          <cell r="O2456" t="str">
            <v>NO EXISTE EN EL OFICIAL</v>
          </cell>
        </row>
        <row r="2457">
          <cell r="A2457">
            <v>2449</v>
          </cell>
          <cell r="D2457" t="e">
            <v>#VALUE!</v>
          </cell>
          <cell r="E2457" t="str">
            <v>COTIZAR</v>
          </cell>
          <cell r="F2457" t="str">
            <v>NO TIENE PRECIO</v>
          </cell>
          <cell r="N2457">
            <v>0</v>
          </cell>
          <cell r="O2457" t="str">
            <v>NO EXISTE EN EL OFICIAL</v>
          </cell>
        </row>
        <row r="2458">
          <cell r="A2458">
            <v>2450</v>
          </cell>
          <cell r="D2458" t="e">
            <v>#VALUE!</v>
          </cell>
          <cell r="E2458" t="str">
            <v>COTIZAR</v>
          </cell>
          <cell r="F2458" t="str">
            <v>NO TIENE PRECIO</v>
          </cell>
          <cell r="N2458">
            <v>0</v>
          </cell>
          <cell r="O2458" t="str">
            <v>NO EXISTE EN EL OFICIAL</v>
          </cell>
        </row>
        <row r="2459">
          <cell r="A2459">
            <v>2451</v>
          </cell>
          <cell r="D2459" t="e">
            <v>#VALUE!</v>
          </cell>
          <cell r="E2459" t="str">
            <v>COTIZAR</v>
          </cell>
          <cell r="F2459" t="str">
            <v>NO TIENE PRECIO</v>
          </cell>
          <cell r="N2459">
            <v>0</v>
          </cell>
          <cell r="O2459" t="str">
            <v>NO EXISTE EN EL OFICIAL</v>
          </cell>
        </row>
        <row r="2460">
          <cell r="A2460">
            <v>2452</v>
          </cell>
          <cell r="D2460" t="e">
            <v>#VALUE!</v>
          </cell>
          <cell r="E2460" t="str">
            <v>COTIZAR</v>
          </cell>
          <cell r="F2460" t="str">
            <v>NO TIENE PRECIO</v>
          </cell>
          <cell r="N2460">
            <v>0</v>
          </cell>
          <cell r="O2460" t="str">
            <v>NO EXISTE EN EL OFICIAL</v>
          </cell>
        </row>
        <row r="2461">
          <cell r="A2461">
            <v>2453</v>
          </cell>
          <cell r="D2461" t="e">
            <v>#VALUE!</v>
          </cell>
          <cell r="E2461" t="str">
            <v>COTIZAR</v>
          </cell>
          <cell r="F2461" t="str">
            <v>NO TIENE PRECIO</v>
          </cell>
          <cell r="N2461">
            <v>0</v>
          </cell>
          <cell r="O2461" t="str">
            <v>NO EXISTE EN EL OFICIAL</v>
          </cell>
        </row>
        <row r="2462">
          <cell r="A2462">
            <v>2454</v>
          </cell>
          <cell r="D2462" t="e">
            <v>#VALUE!</v>
          </cell>
          <cell r="E2462" t="str">
            <v>COTIZAR</v>
          </cell>
          <cell r="F2462" t="str">
            <v>NO TIENE PRECIO</v>
          </cell>
          <cell r="N2462">
            <v>0</v>
          </cell>
          <cell r="O2462" t="str">
            <v>NO EXISTE EN EL OFICIAL</v>
          </cell>
        </row>
        <row r="2463">
          <cell r="A2463">
            <v>2455</v>
          </cell>
          <cell r="D2463" t="e">
            <v>#VALUE!</v>
          </cell>
          <cell r="E2463" t="str">
            <v>COTIZAR</v>
          </cell>
          <cell r="F2463" t="str">
            <v>NO TIENE PRECIO</v>
          </cell>
          <cell r="N2463">
            <v>0</v>
          </cell>
          <cell r="O2463" t="str">
            <v>NO EXISTE EN EL OFICIAL</v>
          </cell>
        </row>
        <row r="2464">
          <cell r="A2464">
            <v>2456</v>
          </cell>
          <cell r="D2464" t="e">
            <v>#VALUE!</v>
          </cell>
          <cell r="E2464" t="str">
            <v>COTIZAR</v>
          </cell>
          <cell r="F2464" t="str">
            <v>NO TIENE PRECIO</v>
          </cell>
          <cell r="N2464">
            <v>0</v>
          </cell>
          <cell r="O2464" t="str">
            <v>NO EXISTE EN EL OFICIAL</v>
          </cell>
        </row>
        <row r="2465">
          <cell r="A2465">
            <v>2457</v>
          </cell>
          <cell r="D2465" t="e">
            <v>#VALUE!</v>
          </cell>
          <cell r="E2465" t="str">
            <v>COTIZAR</v>
          </cell>
          <cell r="F2465" t="str">
            <v>NO TIENE PRECIO</v>
          </cell>
          <cell r="N2465">
            <v>0</v>
          </cell>
          <cell r="O2465" t="str">
            <v>NO EXISTE EN EL OFICIAL</v>
          </cell>
        </row>
        <row r="2466">
          <cell r="A2466">
            <v>2458</v>
          </cell>
          <cell r="D2466" t="e">
            <v>#VALUE!</v>
          </cell>
          <cell r="E2466" t="str">
            <v>COTIZAR</v>
          </cell>
          <cell r="F2466" t="str">
            <v>NO TIENE PRECIO</v>
          </cell>
          <cell r="N2466">
            <v>0</v>
          </cell>
          <cell r="O2466" t="str">
            <v>NO EXISTE EN EL OFICIAL</v>
          </cell>
        </row>
        <row r="2467">
          <cell r="A2467">
            <v>2459</v>
          </cell>
          <cell r="D2467" t="e">
            <v>#VALUE!</v>
          </cell>
          <cell r="E2467" t="str">
            <v>COTIZAR</v>
          </cell>
          <cell r="F2467" t="str">
            <v>NO TIENE PRECIO</v>
          </cell>
          <cell r="N2467">
            <v>0</v>
          </cell>
          <cell r="O2467" t="str">
            <v>NO EXISTE EN EL OFICIAL</v>
          </cell>
        </row>
        <row r="2468">
          <cell r="A2468">
            <v>2460</v>
          </cell>
          <cell r="D2468" t="e">
            <v>#VALUE!</v>
          </cell>
          <cell r="E2468" t="str">
            <v>COTIZAR</v>
          </cell>
          <cell r="F2468" t="str">
            <v>NO TIENE PRECIO</v>
          </cell>
          <cell r="N2468">
            <v>0</v>
          </cell>
          <cell r="O2468" t="str">
            <v>NO EXISTE EN EL OFICIAL</v>
          </cell>
        </row>
        <row r="2469">
          <cell r="A2469">
            <v>2461</v>
          </cell>
          <cell r="D2469" t="e">
            <v>#VALUE!</v>
          </cell>
          <cell r="E2469" t="str">
            <v>COTIZAR</v>
          </cell>
          <cell r="F2469" t="str">
            <v>NO TIENE PRECIO</v>
          </cell>
          <cell r="N2469">
            <v>0</v>
          </cell>
          <cell r="O2469" t="str">
            <v>NO EXISTE EN EL OFICIAL</v>
          </cell>
        </row>
        <row r="2470">
          <cell r="A2470">
            <v>2462</v>
          </cell>
          <cell r="D2470" t="e">
            <v>#VALUE!</v>
          </cell>
          <cell r="E2470" t="str">
            <v>COTIZAR</v>
          </cell>
          <cell r="F2470" t="str">
            <v>NO TIENE PRECIO</v>
          </cell>
          <cell r="N2470">
            <v>0</v>
          </cell>
          <cell r="O2470" t="str">
            <v>NO EXISTE EN EL OFICIAL</v>
          </cell>
        </row>
        <row r="2471">
          <cell r="A2471">
            <v>2463</v>
          </cell>
          <cell r="D2471" t="e">
            <v>#VALUE!</v>
          </cell>
          <cell r="E2471" t="str">
            <v>COTIZAR</v>
          </cell>
          <cell r="F2471" t="str">
            <v>NO TIENE PRECIO</v>
          </cell>
          <cell r="N2471">
            <v>0</v>
          </cell>
          <cell r="O2471" t="str">
            <v>NO EXISTE EN EL OFICIAL</v>
          </cell>
        </row>
        <row r="2472">
          <cell r="A2472">
            <v>2464</v>
          </cell>
          <cell r="D2472" t="e">
            <v>#VALUE!</v>
          </cell>
          <cell r="E2472" t="str">
            <v>COTIZAR</v>
          </cell>
          <cell r="F2472" t="str">
            <v>NO TIENE PRECIO</v>
          </cell>
          <cell r="N2472">
            <v>0</v>
          </cell>
          <cell r="O2472" t="str">
            <v>NO EXISTE EN EL OFICIAL</v>
          </cell>
        </row>
        <row r="2473">
          <cell r="A2473">
            <v>2465</v>
          </cell>
          <cell r="D2473" t="e">
            <v>#VALUE!</v>
          </cell>
          <cell r="E2473" t="str">
            <v>COTIZAR</v>
          </cell>
          <cell r="F2473" t="str">
            <v>NO TIENE PRECIO</v>
          </cell>
          <cell r="N2473">
            <v>0</v>
          </cell>
          <cell r="O2473" t="str">
            <v>NO EXISTE EN EL OFICIAL</v>
          </cell>
        </row>
        <row r="2474">
          <cell r="A2474">
            <v>2466</v>
          </cell>
          <cell r="D2474" t="e">
            <v>#VALUE!</v>
          </cell>
          <cell r="E2474" t="str">
            <v>COTIZAR</v>
          </cell>
          <cell r="F2474" t="str">
            <v>NO TIENE PRECIO</v>
          </cell>
          <cell r="N2474">
            <v>0</v>
          </cell>
          <cell r="O2474" t="str">
            <v>NO EXISTE EN EL OFICIAL</v>
          </cell>
        </row>
        <row r="2475">
          <cell r="A2475">
            <v>2467</v>
          </cell>
          <cell r="D2475" t="e">
            <v>#VALUE!</v>
          </cell>
          <cell r="E2475" t="str">
            <v>COTIZAR</v>
          </cell>
          <cell r="F2475" t="str">
            <v>NO TIENE PRECIO</v>
          </cell>
          <cell r="N2475">
            <v>0</v>
          </cell>
          <cell r="O2475" t="str">
            <v>NO EXISTE EN EL OFICIAL</v>
          </cell>
        </row>
        <row r="2476">
          <cell r="A2476">
            <v>2468</v>
          </cell>
          <cell r="D2476" t="e">
            <v>#VALUE!</v>
          </cell>
          <cell r="E2476" t="str">
            <v>COTIZAR</v>
          </cell>
          <cell r="F2476" t="str">
            <v>NO TIENE PRECIO</v>
          </cell>
          <cell r="N2476">
            <v>0</v>
          </cell>
          <cell r="O2476" t="str">
            <v>NO EXISTE EN EL OFICIAL</v>
          </cell>
        </row>
        <row r="2477">
          <cell r="A2477">
            <v>2469</v>
          </cell>
          <cell r="D2477" t="e">
            <v>#VALUE!</v>
          </cell>
          <cell r="E2477" t="str">
            <v>COTIZAR</v>
          </cell>
          <cell r="F2477" t="str">
            <v>NO TIENE PRECIO</v>
          </cell>
          <cell r="N2477">
            <v>0</v>
          </cell>
          <cell r="O2477" t="str">
            <v>NO EXISTE EN EL OFICIAL</v>
          </cell>
        </row>
        <row r="2478">
          <cell r="A2478">
            <v>2470</v>
          </cell>
          <cell r="D2478" t="e">
            <v>#VALUE!</v>
          </cell>
          <cell r="E2478" t="str">
            <v>COTIZAR</v>
          </cell>
          <cell r="F2478" t="str">
            <v>NO TIENE PRECIO</v>
          </cell>
          <cell r="N2478">
            <v>0</v>
          </cell>
          <cell r="O2478" t="str">
            <v>NO EXISTE EN EL OFICIAL</v>
          </cell>
        </row>
        <row r="2479">
          <cell r="A2479">
            <v>2471</v>
          </cell>
          <cell r="D2479" t="e">
            <v>#VALUE!</v>
          </cell>
          <cell r="E2479" t="str">
            <v>COTIZAR</v>
          </cell>
          <cell r="F2479" t="str">
            <v>NO TIENE PRECIO</v>
          </cell>
          <cell r="N2479">
            <v>0</v>
          </cell>
          <cell r="O2479" t="str">
            <v>NO EXISTE EN EL OFICIAL</v>
          </cell>
        </row>
        <row r="2480">
          <cell r="A2480">
            <v>2472</v>
          </cell>
          <cell r="D2480" t="e">
            <v>#VALUE!</v>
          </cell>
          <cell r="E2480" t="str">
            <v>COTIZAR</v>
          </cell>
          <cell r="F2480" t="str">
            <v>NO TIENE PRECIO</v>
          </cell>
          <cell r="N2480">
            <v>0</v>
          </cell>
          <cell r="O2480" t="str">
            <v>NO EXISTE EN EL OFICIAL</v>
          </cell>
        </row>
        <row r="2481">
          <cell r="A2481">
            <v>2473</v>
          </cell>
          <cell r="D2481" t="e">
            <v>#VALUE!</v>
          </cell>
          <cell r="E2481" t="str">
            <v>COTIZAR</v>
          </cell>
          <cell r="F2481" t="str">
            <v>NO TIENE PRECIO</v>
          </cell>
          <cell r="N2481">
            <v>0</v>
          </cell>
          <cell r="O2481" t="str">
            <v>NO EXISTE EN EL OFICIAL</v>
          </cell>
        </row>
        <row r="2482">
          <cell r="A2482">
            <v>2474</v>
          </cell>
          <cell r="D2482" t="e">
            <v>#VALUE!</v>
          </cell>
          <cell r="E2482" t="str">
            <v>COTIZAR</v>
          </cell>
          <cell r="F2482" t="str">
            <v>NO TIENE PRECIO</v>
          </cell>
          <cell r="N2482">
            <v>0</v>
          </cell>
          <cell r="O2482" t="str">
            <v>NO EXISTE EN EL OFICIAL</v>
          </cell>
        </row>
        <row r="2483">
          <cell r="A2483">
            <v>2475</v>
          </cell>
          <cell r="D2483" t="e">
            <v>#VALUE!</v>
          </cell>
          <cell r="E2483" t="str">
            <v>COTIZAR</v>
          </cell>
          <cell r="F2483" t="str">
            <v>NO TIENE PRECIO</v>
          </cell>
          <cell r="N2483">
            <v>0</v>
          </cell>
          <cell r="O2483" t="str">
            <v>NO EXISTE EN EL OFICIAL</v>
          </cell>
        </row>
        <row r="2484">
          <cell r="A2484">
            <v>2476</v>
          </cell>
          <cell r="D2484" t="e">
            <v>#VALUE!</v>
          </cell>
          <cell r="E2484" t="str">
            <v>COTIZAR</v>
          </cell>
          <cell r="F2484" t="str">
            <v>NO TIENE PRECIO</v>
          </cell>
          <cell r="N2484">
            <v>0</v>
          </cell>
          <cell r="O2484" t="str">
            <v>NO EXISTE EN EL OFICIAL</v>
          </cell>
        </row>
        <row r="2485">
          <cell r="A2485">
            <v>2477</v>
          </cell>
          <cell r="D2485" t="e">
            <v>#VALUE!</v>
          </cell>
          <cell r="E2485" t="str">
            <v>COTIZAR</v>
          </cell>
          <cell r="F2485" t="str">
            <v>NO TIENE PRECIO</v>
          </cell>
          <cell r="N2485">
            <v>0</v>
          </cell>
          <cell r="O2485" t="str">
            <v>NO EXISTE EN EL OFICIAL</v>
          </cell>
        </row>
        <row r="2486">
          <cell r="A2486">
            <v>2478</v>
          </cell>
          <cell r="D2486" t="e">
            <v>#VALUE!</v>
          </cell>
          <cell r="E2486" t="str">
            <v>COTIZAR</v>
          </cell>
          <cell r="F2486" t="str">
            <v>NO TIENE PRECIO</v>
          </cell>
          <cell r="N2486">
            <v>0</v>
          </cell>
          <cell r="O2486" t="str">
            <v>NO EXISTE EN EL OFICIAL</v>
          </cell>
        </row>
        <row r="2487">
          <cell r="A2487">
            <v>2479</v>
          </cell>
          <cell r="D2487" t="e">
            <v>#VALUE!</v>
          </cell>
          <cell r="E2487" t="str">
            <v>COTIZAR</v>
          </cell>
          <cell r="F2487" t="str">
            <v>NO TIENE PRECIO</v>
          </cell>
          <cell r="N2487">
            <v>0</v>
          </cell>
          <cell r="O2487" t="str">
            <v>NO EXISTE EN EL OFICIAL</v>
          </cell>
        </row>
        <row r="2488">
          <cell r="A2488">
            <v>2480</v>
          </cell>
          <cell r="D2488" t="e">
            <v>#VALUE!</v>
          </cell>
          <cell r="E2488" t="str">
            <v>COTIZAR</v>
          </cell>
          <cell r="F2488" t="str">
            <v>NO TIENE PRECIO</v>
          </cell>
          <cell r="N2488">
            <v>0</v>
          </cell>
          <cell r="O2488" t="str">
            <v>NO EXISTE EN EL OFICIAL</v>
          </cell>
        </row>
        <row r="2489">
          <cell r="A2489">
            <v>2481</v>
          </cell>
          <cell r="D2489" t="e">
            <v>#VALUE!</v>
          </cell>
          <cell r="E2489" t="str">
            <v>COTIZAR</v>
          </cell>
          <cell r="F2489" t="str">
            <v>NO TIENE PRECIO</v>
          </cell>
          <cell r="N2489">
            <v>0</v>
          </cell>
          <cell r="O2489" t="str">
            <v>NO EXISTE EN EL OFICIAL</v>
          </cell>
        </row>
        <row r="2490">
          <cell r="A2490">
            <v>2482</v>
          </cell>
          <cell r="D2490" t="e">
            <v>#VALUE!</v>
          </cell>
          <cell r="E2490" t="str">
            <v>COTIZAR</v>
          </cell>
          <cell r="F2490" t="str">
            <v>NO TIENE PRECIO</v>
          </cell>
          <cell r="N2490">
            <v>0</v>
          </cell>
          <cell r="O2490" t="str">
            <v>NO EXISTE EN EL OFICIAL</v>
          </cell>
        </row>
        <row r="2491">
          <cell r="A2491">
            <v>2483</v>
          </cell>
          <cell r="D2491" t="e">
            <v>#VALUE!</v>
          </cell>
          <cell r="E2491" t="str">
            <v>COTIZAR</v>
          </cell>
          <cell r="F2491" t="str">
            <v>NO TIENE PRECIO</v>
          </cell>
          <cell r="N2491">
            <v>0</v>
          </cell>
          <cell r="O2491" t="str">
            <v>NO EXISTE EN EL OFICIAL</v>
          </cell>
        </row>
        <row r="2492">
          <cell r="A2492">
            <v>2484</v>
          </cell>
          <cell r="D2492" t="e">
            <v>#VALUE!</v>
          </cell>
          <cell r="E2492" t="str">
            <v>COTIZAR</v>
          </cell>
          <cell r="F2492" t="str">
            <v>NO TIENE PRECIO</v>
          </cell>
          <cell r="N2492">
            <v>0</v>
          </cell>
          <cell r="O2492" t="str">
            <v>NO EXISTE EN EL OFICIAL</v>
          </cell>
        </row>
        <row r="2493">
          <cell r="A2493">
            <v>2485</v>
          </cell>
          <cell r="D2493" t="e">
            <v>#VALUE!</v>
          </cell>
          <cell r="E2493" t="str">
            <v>COTIZAR</v>
          </cell>
          <cell r="F2493" t="str">
            <v>NO TIENE PRECIO</v>
          </cell>
          <cell r="N2493">
            <v>0</v>
          </cell>
          <cell r="O2493" t="str">
            <v>NO EXISTE EN EL OFICIAL</v>
          </cell>
        </row>
        <row r="2494">
          <cell r="A2494">
            <v>2486</v>
          </cell>
          <cell r="D2494" t="e">
            <v>#VALUE!</v>
          </cell>
          <cell r="E2494" t="str">
            <v>COTIZAR</v>
          </cell>
          <cell r="F2494" t="str">
            <v>NO TIENE PRECIO</v>
          </cell>
          <cell r="N2494">
            <v>0</v>
          </cell>
          <cell r="O2494" t="str">
            <v>NO EXISTE EN EL OFICIAL</v>
          </cell>
        </row>
        <row r="2495">
          <cell r="A2495">
            <v>2487</v>
          </cell>
          <cell r="D2495" t="e">
            <v>#VALUE!</v>
          </cell>
          <cell r="E2495" t="str">
            <v>COTIZAR</v>
          </cell>
          <cell r="F2495" t="str">
            <v>NO TIENE PRECIO</v>
          </cell>
          <cell r="N2495">
            <v>0</v>
          </cell>
          <cell r="O2495" t="str">
            <v>NO EXISTE EN EL OFICIAL</v>
          </cell>
        </row>
        <row r="2496">
          <cell r="A2496">
            <v>2488</v>
          </cell>
          <cell r="D2496" t="e">
            <v>#VALUE!</v>
          </cell>
          <cell r="E2496" t="str">
            <v>COTIZAR</v>
          </cell>
          <cell r="F2496" t="str">
            <v>NO TIENE PRECIO</v>
          </cell>
          <cell r="N2496">
            <v>0</v>
          </cell>
          <cell r="O2496" t="str">
            <v>NO EXISTE EN EL OFICIAL</v>
          </cell>
        </row>
        <row r="2497">
          <cell r="A2497">
            <v>2489</v>
          </cell>
          <cell r="D2497" t="e">
            <v>#VALUE!</v>
          </cell>
          <cell r="E2497" t="str">
            <v>COTIZAR</v>
          </cell>
          <cell r="F2497" t="str">
            <v>NO TIENE PRECIO</v>
          </cell>
          <cell r="N2497">
            <v>0</v>
          </cell>
          <cell r="O2497" t="str">
            <v>NO EXISTE EN EL OFICIAL</v>
          </cell>
        </row>
        <row r="2498">
          <cell r="A2498">
            <v>2490</v>
          </cell>
          <cell r="D2498" t="e">
            <v>#VALUE!</v>
          </cell>
          <cell r="E2498" t="str">
            <v>COTIZAR</v>
          </cell>
          <cell r="F2498" t="str">
            <v>NO TIENE PRECIO</v>
          </cell>
          <cell r="N2498">
            <v>0</v>
          </cell>
          <cell r="O2498" t="str">
            <v>NO EXISTE EN EL OFICIAL</v>
          </cell>
        </row>
        <row r="2499">
          <cell r="A2499">
            <v>2491</v>
          </cell>
          <cell r="D2499" t="e">
            <v>#VALUE!</v>
          </cell>
          <cell r="E2499" t="str">
            <v>COTIZAR</v>
          </cell>
          <cell r="F2499" t="str">
            <v>NO TIENE PRECIO</v>
          </cell>
          <cell r="N2499">
            <v>0</v>
          </cell>
          <cell r="O2499" t="str">
            <v>NO EXISTE EN EL OFICIAL</v>
          </cell>
        </row>
        <row r="2500">
          <cell r="A2500">
            <v>2492</v>
          </cell>
          <cell r="D2500" t="e">
            <v>#VALUE!</v>
          </cell>
          <cell r="E2500" t="str">
            <v>COTIZAR</v>
          </cell>
          <cell r="F2500" t="str">
            <v>NO TIENE PRECIO</v>
          </cell>
          <cell r="N2500">
            <v>0</v>
          </cell>
          <cell r="O2500" t="str">
            <v>NO EXISTE EN EL OFICIAL</v>
          </cell>
        </row>
        <row r="2501">
          <cell r="A2501">
            <v>2493</v>
          </cell>
          <cell r="D2501" t="e">
            <v>#VALUE!</v>
          </cell>
          <cell r="E2501" t="str">
            <v>COTIZAR</v>
          </cell>
          <cell r="F2501" t="str">
            <v>NO TIENE PRECIO</v>
          </cell>
          <cell r="N2501">
            <v>0</v>
          </cell>
          <cell r="O2501" t="str">
            <v>NO EXISTE EN EL OFICIAL</v>
          </cell>
        </row>
        <row r="2502">
          <cell r="A2502">
            <v>2494</v>
          </cell>
          <cell r="D2502" t="e">
            <v>#VALUE!</v>
          </cell>
          <cell r="E2502" t="str">
            <v>COTIZAR</v>
          </cell>
          <cell r="F2502" t="str">
            <v>NO TIENE PRECIO</v>
          </cell>
          <cell r="N2502">
            <v>0</v>
          </cell>
          <cell r="O2502" t="str">
            <v>NO EXISTE EN EL OFICIAL</v>
          </cell>
        </row>
        <row r="2503">
          <cell r="A2503">
            <v>2495</v>
          </cell>
          <cell r="D2503" t="e">
            <v>#VALUE!</v>
          </cell>
          <cell r="E2503" t="str">
            <v>COTIZAR</v>
          </cell>
          <cell r="F2503" t="str">
            <v>NO TIENE PRECIO</v>
          </cell>
          <cell r="N2503">
            <v>0</v>
          </cell>
          <cell r="O2503" t="str">
            <v>NO EXISTE EN EL OFICIAL</v>
          </cell>
        </row>
        <row r="2504">
          <cell r="A2504">
            <v>2496</v>
          </cell>
          <cell r="D2504" t="e">
            <v>#VALUE!</v>
          </cell>
          <cell r="E2504" t="str">
            <v>COTIZAR</v>
          </cell>
          <cell r="F2504" t="str">
            <v>NO TIENE PRECIO</v>
          </cell>
          <cell r="N2504">
            <v>0</v>
          </cell>
          <cell r="O2504" t="str">
            <v>NO EXISTE EN EL OFICIAL</v>
          </cell>
        </row>
        <row r="2505">
          <cell r="A2505">
            <v>2497</v>
          </cell>
          <cell r="D2505" t="e">
            <v>#VALUE!</v>
          </cell>
          <cell r="E2505" t="str">
            <v>COTIZAR</v>
          </cell>
          <cell r="F2505" t="str">
            <v>NO TIENE PRECIO</v>
          </cell>
          <cell r="N2505">
            <v>0</v>
          </cell>
          <cell r="O2505" t="str">
            <v>NO EXISTE EN EL OFICIAL</v>
          </cell>
        </row>
        <row r="2506">
          <cell r="A2506">
            <v>2498</v>
          </cell>
          <cell r="D2506" t="e">
            <v>#VALUE!</v>
          </cell>
          <cell r="E2506" t="str">
            <v>COTIZAR</v>
          </cell>
          <cell r="F2506" t="str">
            <v>NO TIENE PRECIO</v>
          </cell>
          <cell r="N2506">
            <v>0</v>
          </cell>
          <cell r="O2506" t="str">
            <v>NO EXISTE EN EL OFICIAL</v>
          </cell>
        </row>
        <row r="2507">
          <cell r="A2507">
            <v>2499</v>
          </cell>
          <cell r="D2507" t="e">
            <v>#VALUE!</v>
          </cell>
          <cell r="E2507" t="str">
            <v>COTIZAR</v>
          </cell>
          <cell r="F2507" t="str">
            <v>NO TIENE PRECIO</v>
          </cell>
          <cell r="N2507">
            <v>0</v>
          </cell>
          <cell r="O2507" t="str">
            <v>NO EXISTE EN EL OFICIAL</v>
          </cell>
        </row>
        <row r="2508">
          <cell r="A2508">
            <v>2500</v>
          </cell>
          <cell r="D2508" t="e">
            <v>#VALUE!</v>
          </cell>
          <cell r="E2508" t="str">
            <v>COTIZAR</v>
          </cell>
          <cell r="F2508" t="str">
            <v>NO TIENE PRECIO</v>
          </cell>
          <cell r="N2508">
            <v>0</v>
          </cell>
          <cell r="O2508" t="str">
            <v>NO EXISTE EN EL OFICIAL</v>
          </cell>
        </row>
        <row r="2509">
          <cell r="A2509">
            <v>2501</v>
          </cell>
          <cell r="D2509" t="e">
            <v>#VALUE!</v>
          </cell>
          <cell r="E2509" t="str">
            <v>COTIZAR</v>
          </cell>
          <cell r="F2509" t="str">
            <v>NO TIENE PRECIO</v>
          </cell>
          <cell r="N2509">
            <v>0</v>
          </cell>
          <cell r="O2509" t="str">
            <v>NO EXISTE EN EL OFICIAL</v>
          </cell>
        </row>
        <row r="2510">
          <cell r="A2510">
            <v>2502</v>
          </cell>
          <cell r="D2510" t="e">
            <v>#VALUE!</v>
          </cell>
          <cell r="E2510" t="str">
            <v>COTIZAR</v>
          </cell>
          <cell r="F2510" t="str">
            <v>NO TIENE PRECIO</v>
          </cell>
          <cell r="N2510">
            <v>0</v>
          </cell>
          <cell r="O2510" t="str">
            <v>NO EXISTE EN EL OFICIAL</v>
          </cell>
        </row>
        <row r="2511">
          <cell r="A2511">
            <v>2503</v>
          </cell>
          <cell r="D2511" t="e">
            <v>#VALUE!</v>
          </cell>
          <cell r="E2511" t="str">
            <v>COTIZAR</v>
          </cell>
          <cell r="F2511" t="str">
            <v>NO TIENE PRECIO</v>
          </cell>
          <cell r="N2511">
            <v>0</v>
          </cell>
          <cell r="O2511" t="str">
            <v>NO EXISTE EN EL OFICIAL</v>
          </cell>
        </row>
        <row r="2512">
          <cell r="A2512">
            <v>2504</v>
          </cell>
          <cell r="D2512" t="e">
            <v>#VALUE!</v>
          </cell>
          <cell r="E2512" t="str">
            <v>COTIZAR</v>
          </cell>
          <cell r="F2512" t="str">
            <v>NO TIENE PRECIO</v>
          </cell>
          <cell r="N2512">
            <v>0</v>
          </cell>
          <cell r="O2512" t="str">
            <v>NO EXISTE EN EL OFICIAL</v>
          </cell>
        </row>
        <row r="2513">
          <cell r="A2513">
            <v>2505</v>
          </cell>
          <cell r="D2513" t="e">
            <v>#VALUE!</v>
          </cell>
          <cell r="E2513" t="str">
            <v>COTIZAR</v>
          </cell>
          <cell r="F2513" t="str">
            <v>NO TIENE PRECIO</v>
          </cell>
          <cell r="N2513">
            <v>0</v>
          </cell>
          <cell r="O2513" t="str">
            <v>NO EXISTE EN EL OFICIAL</v>
          </cell>
        </row>
        <row r="2514">
          <cell r="A2514">
            <v>2506</v>
          </cell>
          <cell r="D2514" t="e">
            <v>#VALUE!</v>
          </cell>
          <cell r="E2514" t="str">
            <v>COTIZAR</v>
          </cell>
          <cell r="F2514" t="str">
            <v>NO TIENE PRECIO</v>
          </cell>
          <cell r="N2514">
            <v>0</v>
          </cell>
          <cell r="O2514" t="str">
            <v>NO EXISTE EN EL OFICIAL</v>
          </cell>
        </row>
        <row r="2515">
          <cell r="A2515">
            <v>2507</v>
          </cell>
          <cell r="D2515" t="e">
            <v>#VALUE!</v>
          </cell>
          <cell r="E2515" t="str">
            <v>COTIZAR</v>
          </cell>
          <cell r="F2515" t="str">
            <v>NO TIENE PRECIO</v>
          </cell>
          <cell r="N2515">
            <v>0</v>
          </cell>
          <cell r="O2515" t="str">
            <v>NO EXISTE EN EL OFICIAL</v>
          </cell>
        </row>
        <row r="2516">
          <cell r="A2516">
            <v>2508</v>
          </cell>
          <cell r="D2516" t="e">
            <v>#VALUE!</v>
          </cell>
          <cell r="E2516" t="str">
            <v>COTIZAR</v>
          </cell>
          <cell r="F2516" t="str">
            <v>NO TIENE PRECIO</v>
          </cell>
          <cell r="N2516">
            <v>0</v>
          </cell>
          <cell r="O2516" t="str">
            <v>NO EXISTE EN EL OFICIAL</v>
          </cell>
        </row>
        <row r="2517">
          <cell r="A2517">
            <v>2509</v>
          </cell>
          <cell r="D2517" t="e">
            <v>#VALUE!</v>
          </cell>
          <cell r="E2517" t="str">
            <v>COTIZAR</v>
          </cell>
          <cell r="F2517" t="str">
            <v>NO TIENE PRECIO</v>
          </cell>
          <cell r="N2517">
            <v>0</v>
          </cell>
          <cell r="O2517" t="str">
            <v>NO EXISTE EN EL OFICIAL</v>
          </cell>
        </row>
        <row r="2518">
          <cell r="A2518">
            <v>2510</v>
          </cell>
          <cell r="D2518" t="e">
            <v>#VALUE!</v>
          </cell>
          <cell r="E2518" t="str">
            <v>COTIZAR</v>
          </cell>
          <cell r="F2518" t="str">
            <v>NO TIENE PRECIO</v>
          </cell>
          <cell r="N2518">
            <v>0</v>
          </cell>
          <cell r="O2518" t="str">
            <v>NO EXISTE EN EL OFICIAL</v>
          </cell>
        </row>
        <row r="2519">
          <cell r="A2519">
            <v>2511</v>
          </cell>
          <cell r="D2519" t="e">
            <v>#VALUE!</v>
          </cell>
          <cell r="E2519" t="str">
            <v>COTIZAR</v>
          </cell>
          <cell r="F2519" t="str">
            <v>NO TIENE PRECIO</v>
          </cell>
          <cell r="N2519">
            <v>0</v>
          </cell>
          <cell r="O2519" t="str">
            <v>NO EXISTE EN EL OFICIAL</v>
          </cell>
        </row>
        <row r="2520">
          <cell r="A2520">
            <v>2512</v>
          </cell>
          <cell r="D2520" t="e">
            <v>#VALUE!</v>
          </cell>
          <cell r="E2520" t="str">
            <v>COTIZAR</v>
          </cell>
          <cell r="F2520" t="str">
            <v>NO TIENE PRECIO</v>
          </cell>
          <cell r="N2520">
            <v>0</v>
          </cell>
          <cell r="O2520" t="str">
            <v>NO EXISTE EN EL OFICIAL</v>
          </cell>
        </row>
        <row r="2521">
          <cell r="A2521">
            <v>2513</v>
          </cell>
          <cell r="D2521" t="e">
            <v>#VALUE!</v>
          </cell>
          <cell r="E2521" t="str">
            <v>COTIZAR</v>
          </cell>
          <cell r="F2521" t="str">
            <v>NO TIENE PRECIO</v>
          </cell>
          <cell r="N2521">
            <v>0</v>
          </cell>
          <cell r="O2521" t="str">
            <v>NO EXISTE EN EL OFICIAL</v>
          </cell>
        </row>
        <row r="2522">
          <cell r="A2522">
            <v>2514</v>
          </cell>
          <cell r="D2522" t="e">
            <v>#VALUE!</v>
          </cell>
          <cell r="E2522" t="str">
            <v>COTIZAR</v>
          </cell>
          <cell r="F2522" t="str">
            <v>NO TIENE PRECIO</v>
          </cell>
          <cell r="N2522">
            <v>0</v>
          </cell>
          <cell r="O2522" t="str">
            <v>NO EXISTE EN EL OFICIAL</v>
          </cell>
        </row>
        <row r="2523">
          <cell r="A2523">
            <v>2515</v>
          </cell>
          <cell r="D2523" t="e">
            <v>#VALUE!</v>
          </cell>
          <cell r="E2523" t="str">
            <v>COTIZAR</v>
          </cell>
          <cell r="F2523" t="str">
            <v>NO TIENE PRECIO</v>
          </cell>
          <cell r="N2523">
            <v>0</v>
          </cell>
          <cell r="O2523" t="str">
            <v>NO EXISTE EN EL OFICIAL</v>
          </cell>
        </row>
        <row r="2524">
          <cell r="A2524">
            <v>2516</v>
          </cell>
          <cell r="D2524" t="e">
            <v>#VALUE!</v>
          </cell>
          <cell r="E2524" t="str">
            <v>COTIZAR</v>
          </cell>
          <cell r="F2524" t="str">
            <v>NO TIENE PRECIO</v>
          </cell>
          <cell r="N2524">
            <v>0</v>
          </cell>
          <cell r="O2524" t="str">
            <v>NO EXISTE EN EL OFICIAL</v>
          </cell>
        </row>
        <row r="2525">
          <cell r="A2525">
            <v>2517</v>
          </cell>
          <cell r="D2525" t="e">
            <v>#VALUE!</v>
          </cell>
          <cell r="E2525" t="str">
            <v>COTIZAR</v>
          </cell>
          <cell r="F2525" t="str">
            <v>NO TIENE PRECIO</v>
          </cell>
          <cell r="N2525">
            <v>0</v>
          </cell>
          <cell r="O2525" t="str">
            <v>NO EXISTE EN EL OFICIAL</v>
          </cell>
        </row>
        <row r="2526">
          <cell r="A2526">
            <v>2518</v>
          </cell>
          <cell r="D2526" t="e">
            <v>#VALUE!</v>
          </cell>
          <cell r="E2526" t="str">
            <v>COTIZAR</v>
          </cell>
          <cell r="F2526" t="str">
            <v>NO TIENE PRECIO</v>
          </cell>
          <cell r="N2526">
            <v>0</v>
          </cell>
          <cell r="O2526" t="str">
            <v>NO EXISTE EN EL OFICIAL</v>
          </cell>
        </row>
        <row r="2527">
          <cell r="A2527">
            <v>2519</v>
          </cell>
          <cell r="D2527" t="e">
            <v>#VALUE!</v>
          </cell>
          <cell r="E2527" t="str">
            <v>COTIZAR</v>
          </cell>
          <cell r="F2527" t="str">
            <v>NO TIENE PRECIO</v>
          </cell>
          <cell r="N2527">
            <v>0</v>
          </cell>
          <cell r="O2527" t="str">
            <v>NO EXISTE EN EL OFICIAL</v>
          </cell>
        </row>
        <row r="2528">
          <cell r="A2528">
            <v>2520</v>
          </cell>
          <cell r="D2528" t="e">
            <v>#VALUE!</v>
          </cell>
          <cell r="E2528" t="str">
            <v>COTIZAR</v>
          </cell>
          <cell r="F2528" t="str">
            <v>NO TIENE PRECIO</v>
          </cell>
          <cell r="N2528">
            <v>0</v>
          </cell>
          <cell r="O2528" t="str">
            <v>NO EXISTE EN EL OFICIAL</v>
          </cell>
        </row>
        <row r="2529">
          <cell r="A2529">
            <v>2521</v>
          </cell>
          <cell r="D2529" t="e">
            <v>#VALUE!</v>
          </cell>
          <cell r="E2529" t="str">
            <v>COTIZAR</v>
          </cell>
          <cell r="F2529" t="str">
            <v>NO TIENE PRECIO</v>
          </cell>
          <cell r="N2529">
            <v>0</v>
          </cell>
          <cell r="O2529" t="str">
            <v>NO EXISTE EN EL OFICIAL</v>
          </cell>
        </row>
        <row r="2530">
          <cell r="A2530">
            <v>2522</v>
          </cell>
          <cell r="D2530" t="e">
            <v>#VALUE!</v>
          </cell>
          <cell r="E2530" t="str">
            <v>COTIZAR</v>
          </cell>
          <cell r="F2530" t="str">
            <v>NO TIENE PRECIO</v>
          </cell>
          <cell r="N2530">
            <v>0</v>
          </cell>
          <cell r="O2530" t="str">
            <v>NO EXISTE EN EL OFICIAL</v>
          </cell>
        </row>
        <row r="2531">
          <cell r="A2531">
            <v>2523</v>
          </cell>
          <cell r="D2531" t="e">
            <v>#VALUE!</v>
          </cell>
          <cell r="E2531" t="str">
            <v>COTIZAR</v>
          </cell>
          <cell r="F2531" t="str">
            <v>NO TIENE PRECIO</v>
          </cell>
          <cell r="N2531">
            <v>0</v>
          </cell>
          <cell r="O2531" t="str">
            <v>NO EXISTE EN EL OFICIAL</v>
          </cell>
        </row>
        <row r="2532">
          <cell r="A2532">
            <v>2524</v>
          </cell>
          <cell r="D2532" t="e">
            <v>#VALUE!</v>
          </cell>
          <cell r="E2532" t="str">
            <v>COTIZAR</v>
          </cell>
          <cell r="F2532" t="str">
            <v>NO TIENE PRECIO</v>
          </cell>
          <cell r="N2532">
            <v>0</v>
          </cell>
          <cell r="O2532" t="str">
            <v>NO EXISTE EN EL OFICIAL</v>
          </cell>
        </row>
        <row r="2533">
          <cell r="A2533">
            <v>2525</v>
          </cell>
          <cell r="D2533" t="e">
            <v>#VALUE!</v>
          </cell>
          <cell r="E2533" t="str">
            <v>COTIZAR</v>
          </cell>
          <cell r="F2533" t="str">
            <v>NO TIENE PRECIO</v>
          </cell>
          <cell r="N2533">
            <v>0</v>
          </cell>
          <cell r="O2533" t="str">
            <v>NO EXISTE EN EL OFICIAL</v>
          </cell>
        </row>
        <row r="2534">
          <cell r="A2534">
            <v>2526</v>
          </cell>
          <cell r="D2534" t="e">
            <v>#VALUE!</v>
          </cell>
          <cell r="E2534" t="str">
            <v>COTIZAR</v>
          </cell>
          <cell r="F2534" t="str">
            <v>NO TIENE PRECIO</v>
          </cell>
          <cell r="N2534">
            <v>0</v>
          </cell>
          <cell r="O2534" t="str">
            <v>NO EXISTE EN EL OFICIAL</v>
          </cell>
        </row>
        <row r="2535">
          <cell r="A2535">
            <v>2527</v>
          </cell>
          <cell r="D2535" t="e">
            <v>#VALUE!</v>
          </cell>
          <cell r="E2535" t="str">
            <v>COTIZAR</v>
          </cell>
          <cell r="F2535" t="str">
            <v>NO TIENE PRECIO</v>
          </cell>
          <cell r="N2535">
            <v>0</v>
          </cell>
          <cell r="O2535" t="str">
            <v>NO EXISTE EN EL OFICIAL</v>
          </cell>
        </row>
        <row r="2536">
          <cell r="A2536">
            <v>2528</v>
          </cell>
          <cell r="D2536" t="e">
            <v>#VALUE!</v>
          </cell>
          <cell r="E2536" t="str">
            <v>COTIZAR</v>
          </cell>
          <cell r="F2536" t="str">
            <v>NO TIENE PRECIO</v>
          </cell>
          <cell r="N2536">
            <v>0</v>
          </cell>
          <cell r="O2536" t="str">
            <v>NO EXISTE EN EL OFICIAL</v>
          </cell>
        </row>
        <row r="2537">
          <cell r="A2537">
            <v>2529</v>
          </cell>
          <cell r="D2537" t="e">
            <v>#VALUE!</v>
          </cell>
          <cell r="E2537" t="str">
            <v>COTIZAR</v>
          </cell>
          <cell r="F2537" t="str">
            <v>NO TIENE PRECIO</v>
          </cell>
          <cell r="N2537">
            <v>0</v>
          </cell>
          <cell r="O2537" t="str">
            <v>NO EXISTE EN EL OFICIAL</v>
          </cell>
        </row>
        <row r="2538">
          <cell r="A2538">
            <v>2530</v>
          </cell>
          <cell r="D2538" t="e">
            <v>#VALUE!</v>
          </cell>
          <cell r="E2538" t="str">
            <v>COTIZAR</v>
          </cell>
          <cell r="F2538" t="str">
            <v>NO TIENE PRECIO</v>
          </cell>
          <cell r="N2538">
            <v>0</v>
          </cell>
          <cell r="O2538" t="str">
            <v>NO EXISTE EN EL OFICIAL</v>
          </cell>
        </row>
        <row r="2539">
          <cell r="A2539">
            <v>2531</v>
          </cell>
          <cell r="D2539" t="e">
            <v>#VALUE!</v>
          </cell>
          <cell r="E2539" t="str">
            <v>COTIZAR</v>
          </cell>
          <cell r="F2539" t="str">
            <v>NO TIENE PRECIO</v>
          </cell>
          <cell r="N2539">
            <v>0</v>
          </cell>
          <cell r="O2539" t="str">
            <v>NO EXISTE EN EL OFICIAL</v>
          </cell>
        </row>
        <row r="2540">
          <cell r="A2540">
            <v>2532</v>
          </cell>
          <cell r="D2540" t="e">
            <v>#VALUE!</v>
          </cell>
          <cell r="E2540" t="str">
            <v>COTIZAR</v>
          </cell>
          <cell r="F2540" t="str">
            <v>NO TIENE PRECIO</v>
          </cell>
          <cell r="N2540">
            <v>0</v>
          </cell>
          <cell r="O2540" t="str">
            <v>NO EXISTE EN EL OFICIAL</v>
          </cell>
        </row>
        <row r="2541">
          <cell r="A2541">
            <v>2533</v>
          </cell>
          <cell r="D2541" t="e">
            <v>#VALUE!</v>
          </cell>
          <cell r="E2541" t="str">
            <v>COTIZAR</v>
          </cell>
          <cell r="F2541" t="str">
            <v>NO TIENE PRECIO</v>
          </cell>
          <cell r="N2541">
            <v>0</v>
          </cell>
          <cell r="O2541" t="str">
            <v>NO EXISTE EN EL OFICIAL</v>
          </cell>
        </row>
        <row r="2542">
          <cell r="A2542">
            <v>2534</v>
          </cell>
          <cell r="D2542" t="e">
            <v>#VALUE!</v>
          </cell>
          <cell r="E2542" t="str">
            <v>COTIZAR</v>
          </cell>
          <cell r="F2542" t="str">
            <v>NO TIENE PRECIO</v>
          </cell>
          <cell r="N2542">
            <v>0</v>
          </cell>
          <cell r="O2542" t="str">
            <v>NO EXISTE EN EL OFICIAL</v>
          </cell>
        </row>
        <row r="2543">
          <cell r="A2543">
            <v>2535</v>
          </cell>
          <cell r="D2543" t="e">
            <v>#VALUE!</v>
          </cell>
          <cell r="E2543" t="str">
            <v>COTIZAR</v>
          </cell>
          <cell r="F2543" t="str">
            <v>NO TIENE PRECIO</v>
          </cell>
          <cell r="N2543">
            <v>0</v>
          </cell>
          <cell r="O2543" t="str">
            <v>NO EXISTE EN EL OFICIAL</v>
          </cell>
        </row>
        <row r="2544">
          <cell r="A2544">
            <v>2536</v>
          </cell>
          <cell r="D2544" t="e">
            <v>#VALUE!</v>
          </cell>
          <cell r="E2544" t="str">
            <v>COTIZAR</v>
          </cell>
          <cell r="F2544" t="str">
            <v>NO TIENE PRECIO</v>
          </cell>
          <cell r="N2544">
            <v>0</v>
          </cell>
          <cell r="O2544" t="str">
            <v>NO EXISTE EN EL OFICIAL</v>
          </cell>
        </row>
        <row r="2545">
          <cell r="A2545">
            <v>2537</v>
          </cell>
          <cell r="D2545" t="e">
            <v>#VALUE!</v>
          </cell>
          <cell r="E2545" t="str">
            <v>COTIZAR</v>
          </cell>
          <cell r="F2545" t="str">
            <v>NO TIENE PRECIO</v>
          </cell>
          <cell r="N2545">
            <v>0</v>
          </cell>
          <cell r="O2545" t="str">
            <v>NO EXISTE EN EL OFICIAL</v>
          </cell>
        </row>
        <row r="2546">
          <cell r="A2546">
            <v>2538</v>
          </cell>
          <cell r="D2546" t="e">
            <v>#VALUE!</v>
          </cell>
          <cell r="E2546" t="str">
            <v>COTIZAR</v>
          </cell>
          <cell r="F2546" t="str">
            <v>NO TIENE PRECIO</v>
          </cell>
          <cell r="N2546">
            <v>0</v>
          </cell>
          <cell r="O2546" t="str">
            <v>NO EXISTE EN EL OFICIAL</v>
          </cell>
        </row>
        <row r="2547">
          <cell r="A2547">
            <v>2539</v>
          </cell>
          <cell r="D2547" t="e">
            <v>#VALUE!</v>
          </cell>
          <cell r="E2547" t="str">
            <v>COTIZAR</v>
          </cell>
          <cell r="F2547" t="str">
            <v>NO TIENE PRECIO</v>
          </cell>
          <cell r="N2547">
            <v>0</v>
          </cell>
          <cell r="O2547" t="str">
            <v>NO EXISTE EN EL OFICIAL</v>
          </cell>
        </row>
        <row r="2548">
          <cell r="A2548">
            <v>2540</v>
          </cell>
          <cell r="D2548" t="e">
            <v>#VALUE!</v>
          </cell>
          <cell r="E2548" t="str">
            <v>COTIZAR</v>
          </cell>
          <cell r="F2548" t="str">
            <v>NO TIENE PRECIO</v>
          </cell>
          <cell r="N2548">
            <v>0</v>
          </cell>
          <cell r="O2548" t="str">
            <v>NO EXISTE EN EL OFICIAL</v>
          </cell>
        </row>
        <row r="2549">
          <cell r="A2549">
            <v>2541</v>
          </cell>
          <cell r="D2549" t="e">
            <v>#VALUE!</v>
          </cell>
          <cell r="E2549" t="str">
            <v>COTIZAR</v>
          </cell>
          <cell r="F2549" t="str">
            <v>NO TIENE PRECIO</v>
          </cell>
          <cell r="N2549">
            <v>0</v>
          </cell>
          <cell r="O2549" t="str">
            <v>NO EXISTE EN EL OFICIAL</v>
          </cell>
        </row>
        <row r="2550">
          <cell r="A2550">
            <v>2542</v>
          </cell>
          <cell r="D2550" t="e">
            <v>#VALUE!</v>
          </cell>
          <cell r="E2550" t="str">
            <v>COTIZAR</v>
          </cell>
          <cell r="F2550" t="str">
            <v>NO TIENE PRECIO</v>
          </cell>
          <cell r="N2550">
            <v>0</v>
          </cell>
          <cell r="O2550" t="str">
            <v>NO EXISTE EN EL OFICIAL</v>
          </cell>
        </row>
        <row r="2551">
          <cell r="A2551">
            <v>2543</v>
          </cell>
          <cell r="D2551" t="e">
            <v>#VALUE!</v>
          </cell>
          <cell r="E2551" t="str">
            <v>COTIZAR</v>
          </cell>
          <cell r="F2551" t="str">
            <v>NO TIENE PRECIO</v>
          </cell>
          <cell r="N2551">
            <v>0</v>
          </cell>
          <cell r="O2551" t="str">
            <v>NO EXISTE EN EL OFICIAL</v>
          </cell>
        </row>
        <row r="2552">
          <cell r="A2552">
            <v>2544</v>
          </cell>
          <cell r="D2552" t="e">
            <v>#VALUE!</v>
          </cell>
          <cell r="E2552" t="str">
            <v>COTIZAR</v>
          </cell>
          <cell r="F2552" t="str">
            <v>NO TIENE PRECIO</v>
          </cell>
          <cell r="N2552">
            <v>0</v>
          </cell>
          <cell r="O2552" t="str">
            <v>NO EXISTE EN EL OFICIAL</v>
          </cell>
        </row>
        <row r="2553">
          <cell r="A2553">
            <v>2545</v>
          </cell>
          <cell r="D2553" t="e">
            <v>#VALUE!</v>
          </cell>
          <cell r="E2553" t="str">
            <v>COTIZAR</v>
          </cell>
          <cell r="F2553" t="str">
            <v>NO TIENE PRECIO</v>
          </cell>
          <cell r="N2553">
            <v>0</v>
          </cell>
          <cell r="O2553" t="str">
            <v>NO EXISTE EN EL OFICIAL</v>
          </cell>
        </row>
        <row r="2554">
          <cell r="A2554">
            <v>2546</v>
          </cell>
          <cell r="D2554" t="e">
            <v>#VALUE!</v>
          </cell>
          <cell r="E2554" t="str">
            <v>COTIZAR</v>
          </cell>
          <cell r="F2554" t="str">
            <v>NO TIENE PRECIO</v>
          </cell>
          <cell r="N2554">
            <v>0</v>
          </cell>
          <cell r="O2554" t="str">
            <v>NO EXISTE EN EL OFICIAL</v>
          </cell>
        </row>
        <row r="2555">
          <cell r="A2555">
            <v>2547</v>
          </cell>
          <cell r="D2555" t="e">
            <v>#VALUE!</v>
          </cell>
          <cell r="E2555" t="str">
            <v>COTIZAR</v>
          </cell>
          <cell r="F2555" t="str">
            <v>NO TIENE PRECIO</v>
          </cell>
          <cell r="N2555">
            <v>0</v>
          </cell>
          <cell r="O2555" t="str">
            <v>NO EXISTE EN EL OFICIAL</v>
          </cell>
        </row>
        <row r="2556">
          <cell r="A2556">
            <v>2548</v>
          </cell>
          <cell r="D2556" t="e">
            <v>#VALUE!</v>
          </cell>
          <cell r="E2556" t="str">
            <v>COTIZAR</v>
          </cell>
          <cell r="F2556" t="str">
            <v>NO TIENE PRECIO</v>
          </cell>
          <cell r="N2556">
            <v>0</v>
          </cell>
          <cell r="O2556" t="str">
            <v>NO EXISTE EN EL OFICIAL</v>
          </cell>
        </row>
        <row r="2557">
          <cell r="A2557">
            <v>2549</v>
          </cell>
          <cell r="D2557" t="e">
            <v>#VALUE!</v>
          </cell>
          <cell r="E2557" t="str">
            <v>COTIZAR</v>
          </cell>
          <cell r="F2557" t="str">
            <v>NO TIENE PRECIO</v>
          </cell>
          <cell r="N2557">
            <v>0</v>
          </cell>
          <cell r="O2557" t="str">
            <v>NO EXISTE EN EL OFICIAL</v>
          </cell>
        </row>
        <row r="2558">
          <cell r="A2558">
            <v>2550</v>
          </cell>
          <cell r="D2558" t="e">
            <v>#VALUE!</v>
          </cell>
          <cell r="E2558" t="str">
            <v>COTIZAR</v>
          </cell>
          <cell r="F2558" t="str">
            <v>NO TIENE PRECIO</v>
          </cell>
          <cell r="N2558">
            <v>0</v>
          </cell>
          <cell r="O2558" t="str">
            <v>NO EXISTE EN EL OFICIAL</v>
          </cell>
        </row>
        <row r="2559">
          <cell r="A2559">
            <v>2551</v>
          </cell>
          <cell r="D2559" t="e">
            <v>#VALUE!</v>
          </cell>
          <cell r="E2559" t="str">
            <v>COTIZAR</v>
          </cell>
          <cell r="F2559" t="str">
            <v>NO TIENE PRECIO</v>
          </cell>
          <cell r="N2559">
            <v>0</v>
          </cell>
          <cell r="O2559" t="str">
            <v>NO EXISTE EN EL OFICIAL</v>
          </cell>
        </row>
        <row r="2560">
          <cell r="A2560">
            <v>2552</v>
          </cell>
          <cell r="D2560" t="e">
            <v>#VALUE!</v>
          </cell>
          <cell r="E2560" t="str">
            <v>COTIZAR</v>
          </cell>
          <cell r="F2560" t="str">
            <v>NO TIENE PRECIO</v>
          </cell>
          <cell r="N2560">
            <v>0</v>
          </cell>
          <cell r="O2560" t="str">
            <v>NO EXISTE EN EL OFICIAL</v>
          </cell>
        </row>
        <row r="2561">
          <cell r="A2561">
            <v>2553</v>
          </cell>
          <cell r="D2561" t="e">
            <v>#VALUE!</v>
          </cell>
          <cell r="E2561" t="str">
            <v>COTIZAR</v>
          </cell>
          <cell r="F2561" t="str">
            <v>NO TIENE PRECIO</v>
          </cell>
          <cell r="N2561">
            <v>0</v>
          </cell>
          <cell r="O2561" t="str">
            <v>NO EXISTE EN EL OFICIAL</v>
          </cell>
        </row>
        <row r="2562">
          <cell r="A2562">
            <v>2554</v>
          </cell>
          <cell r="D2562" t="e">
            <v>#VALUE!</v>
          </cell>
          <cell r="E2562" t="str">
            <v>COTIZAR</v>
          </cell>
          <cell r="F2562" t="str">
            <v>NO TIENE PRECIO</v>
          </cell>
          <cell r="N2562">
            <v>0</v>
          </cell>
          <cell r="O2562" t="str">
            <v>NO EXISTE EN EL OFICIAL</v>
          </cell>
        </row>
        <row r="2563">
          <cell r="A2563">
            <v>2555</v>
          </cell>
          <cell r="D2563" t="e">
            <v>#VALUE!</v>
          </cell>
          <cell r="E2563" t="str">
            <v>COTIZAR</v>
          </cell>
          <cell r="F2563" t="str">
            <v>NO TIENE PRECIO</v>
          </cell>
          <cell r="N2563">
            <v>0</v>
          </cell>
          <cell r="O2563" t="str">
            <v>NO EXISTE EN EL OFICIAL</v>
          </cell>
        </row>
        <row r="2564">
          <cell r="A2564">
            <v>2556</v>
          </cell>
          <cell r="D2564" t="e">
            <v>#VALUE!</v>
          </cell>
          <cell r="E2564" t="str">
            <v>COTIZAR</v>
          </cell>
          <cell r="F2564" t="str">
            <v>NO TIENE PRECIO</v>
          </cell>
          <cell r="N2564">
            <v>0</v>
          </cell>
          <cell r="O2564" t="str">
            <v>NO EXISTE EN EL OFICIAL</v>
          </cell>
        </row>
        <row r="2565">
          <cell r="A2565">
            <v>2557</v>
          </cell>
          <cell r="D2565" t="e">
            <v>#VALUE!</v>
          </cell>
          <cell r="E2565" t="str">
            <v>COTIZAR</v>
          </cell>
          <cell r="F2565" t="str">
            <v>NO TIENE PRECIO</v>
          </cell>
          <cell r="N2565">
            <v>0</v>
          </cell>
          <cell r="O2565" t="str">
            <v>NO EXISTE EN EL OFICIAL</v>
          </cell>
        </row>
        <row r="2566">
          <cell r="A2566">
            <v>2558</v>
          </cell>
          <cell r="D2566" t="e">
            <v>#VALUE!</v>
          </cell>
          <cell r="E2566" t="str">
            <v>COTIZAR</v>
          </cell>
          <cell r="F2566" t="str">
            <v>NO TIENE PRECIO</v>
          </cell>
          <cell r="N2566">
            <v>0</v>
          </cell>
          <cell r="O2566" t="str">
            <v>NO EXISTE EN EL OFICIAL</v>
          </cell>
        </row>
        <row r="2567">
          <cell r="A2567">
            <v>2559</v>
          </cell>
          <cell r="D2567" t="e">
            <v>#VALUE!</v>
          </cell>
          <cell r="E2567" t="str">
            <v>COTIZAR</v>
          </cell>
          <cell r="F2567" t="str">
            <v>NO TIENE PRECIO</v>
          </cell>
          <cell r="N2567">
            <v>0</v>
          </cell>
          <cell r="O2567" t="str">
            <v>NO EXISTE EN EL OFICIAL</v>
          </cell>
        </row>
        <row r="2568">
          <cell r="A2568">
            <v>2560</v>
          </cell>
          <cell r="D2568" t="e">
            <v>#VALUE!</v>
          </cell>
          <cell r="E2568" t="str">
            <v>COTIZAR</v>
          </cell>
          <cell r="F2568" t="str">
            <v>NO TIENE PRECIO</v>
          </cell>
          <cell r="N2568">
            <v>0</v>
          </cell>
          <cell r="O2568" t="str">
            <v>NO EXISTE EN EL OFICIAL</v>
          </cell>
        </row>
        <row r="2569">
          <cell r="A2569">
            <v>2561</v>
          </cell>
          <cell r="D2569" t="e">
            <v>#VALUE!</v>
          </cell>
          <cell r="E2569" t="str">
            <v>COTIZAR</v>
          </cell>
          <cell r="F2569" t="str">
            <v>NO TIENE PRECIO</v>
          </cell>
          <cell r="N2569">
            <v>0</v>
          </cell>
          <cell r="O2569" t="str">
            <v>NO EXISTE EN EL OFICIAL</v>
          </cell>
        </row>
        <row r="2570">
          <cell r="A2570">
            <v>2562</v>
          </cell>
          <cell r="D2570" t="e">
            <v>#VALUE!</v>
          </cell>
          <cell r="E2570" t="str">
            <v>COTIZAR</v>
          </cell>
          <cell r="F2570" t="str">
            <v>NO TIENE PRECIO</v>
          </cell>
          <cell r="N2570">
            <v>0</v>
          </cell>
          <cell r="O2570" t="str">
            <v>NO EXISTE EN EL OFICIAL</v>
          </cell>
        </row>
        <row r="2571">
          <cell r="A2571">
            <v>2563</v>
          </cell>
          <cell r="D2571" t="e">
            <v>#VALUE!</v>
          </cell>
          <cell r="E2571" t="str">
            <v>COTIZAR</v>
          </cell>
          <cell r="F2571" t="str">
            <v>NO TIENE PRECIO</v>
          </cell>
          <cell r="N2571">
            <v>0</v>
          </cell>
          <cell r="O2571" t="str">
            <v>NO EXISTE EN EL OFICIAL</v>
          </cell>
        </row>
        <row r="2572">
          <cell r="A2572">
            <v>2564</v>
          </cell>
          <cell r="D2572" t="e">
            <v>#VALUE!</v>
          </cell>
          <cell r="E2572" t="str">
            <v>COTIZAR</v>
          </cell>
          <cell r="F2572" t="str">
            <v>NO TIENE PRECIO</v>
          </cell>
          <cell r="N2572">
            <v>0</v>
          </cell>
          <cell r="O2572" t="str">
            <v>NO EXISTE EN EL OFICIAL</v>
          </cell>
        </row>
        <row r="2573">
          <cell r="A2573">
            <v>2565</v>
          </cell>
          <cell r="D2573" t="e">
            <v>#VALUE!</v>
          </cell>
          <cell r="E2573" t="str">
            <v>COTIZAR</v>
          </cell>
          <cell r="F2573" t="str">
            <v>NO TIENE PRECIO</v>
          </cell>
          <cell r="N2573">
            <v>0</v>
          </cell>
          <cell r="O2573" t="str">
            <v>NO EXISTE EN EL OFICIAL</v>
          </cell>
        </row>
        <row r="2574">
          <cell r="A2574">
            <v>2566</v>
          </cell>
          <cell r="D2574" t="e">
            <v>#VALUE!</v>
          </cell>
          <cell r="E2574" t="str">
            <v>COTIZAR</v>
          </cell>
          <cell r="F2574" t="str">
            <v>NO TIENE PRECIO</v>
          </cell>
          <cell r="N2574">
            <v>0</v>
          </cell>
          <cell r="O2574" t="str">
            <v>NO EXISTE EN EL OFICIAL</v>
          </cell>
        </row>
        <row r="2575">
          <cell r="A2575">
            <v>2567</v>
          </cell>
          <cell r="D2575" t="e">
            <v>#VALUE!</v>
          </cell>
          <cell r="E2575" t="str">
            <v>COTIZAR</v>
          </cell>
          <cell r="F2575" t="str">
            <v>NO TIENE PRECIO</v>
          </cell>
          <cell r="N2575">
            <v>0</v>
          </cell>
          <cell r="O2575" t="str">
            <v>NO EXISTE EN EL OFICIAL</v>
          </cell>
        </row>
        <row r="2576">
          <cell r="A2576">
            <v>2568</v>
          </cell>
          <cell r="D2576" t="e">
            <v>#VALUE!</v>
          </cell>
          <cell r="E2576" t="str">
            <v>COTIZAR</v>
          </cell>
          <cell r="F2576" t="str">
            <v>NO TIENE PRECIO</v>
          </cell>
          <cell r="N2576">
            <v>0</v>
          </cell>
          <cell r="O2576" t="str">
            <v>NO EXISTE EN EL OFICIAL</v>
          </cell>
        </row>
        <row r="2577">
          <cell r="A2577">
            <v>2569</v>
          </cell>
          <cell r="D2577" t="e">
            <v>#VALUE!</v>
          </cell>
          <cell r="E2577" t="str">
            <v>COTIZAR</v>
          </cell>
          <cell r="F2577" t="str">
            <v>NO TIENE PRECIO</v>
          </cell>
          <cell r="N2577">
            <v>0</v>
          </cell>
          <cell r="O2577" t="str">
            <v>NO EXISTE EN EL OFICIAL</v>
          </cell>
        </row>
        <row r="2578">
          <cell r="A2578">
            <v>2570</v>
          </cell>
          <cell r="D2578" t="e">
            <v>#VALUE!</v>
          </cell>
          <cell r="E2578" t="str">
            <v>COTIZAR</v>
          </cell>
          <cell r="F2578" t="str">
            <v>NO TIENE PRECIO</v>
          </cell>
          <cell r="N2578">
            <v>0</v>
          </cell>
          <cell r="O2578" t="str">
            <v>NO EXISTE EN EL OFICIAL</v>
          </cell>
        </row>
        <row r="2579">
          <cell r="A2579">
            <v>2571</v>
          </cell>
          <cell r="D2579" t="e">
            <v>#VALUE!</v>
          </cell>
          <cell r="E2579" t="str">
            <v>COTIZAR</v>
          </cell>
          <cell r="F2579" t="str">
            <v>NO TIENE PRECIO</v>
          </cell>
          <cell r="N2579">
            <v>0</v>
          </cell>
          <cell r="O2579" t="str">
            <v>NO EXISTE EN EL OFICIAL</v>
          </cell>
        </row>
        <row r="2580">
          <cell r="A2580">
            <v>2572</v>
          </cell>
          <cell r="D2580" t="e">
            <v>#VALUE!</v>
          </cell>
          <cell r="E2580" t="str">
            <v>COTIZAR</v>
          </cell>
          <cell r="F2580" t="str">
            <v>NO TIENE PRECIO</v>
          </cell>
          <cell r="N2580">
            <v>0</v>
          </cell>
          <cell r="O2580" t="str">
            <v>NO EXISTE EN EL OFICIAL</v>
          </cell>
        </row>
        <row r="2581">
          <cell r="A2581">
            <v>2573</v>
          </cell>
          <cell r="D2581" t="e">
            <v>#VALUE!</v>
          </cell>
          <cell r="E2581" t="str">
            <v>COTIZAR</v>
          </cell>
          <cell r="F2581" t="str">
            <v>NO TIENE PRECIO</v>
          </cell>
          <cell r="N2581">
            <v>0</v>
          </cell>
          <cell r="O2581" t="str">
            <v>NO EXISTE EN EL OFICIAL</v>
          </cell>
        </row>
        <row r="2582">
          <cell r="A2582">
            <v>2574</v>
          </cell>
          <cell r="D2582" t="e">
            <v>#VALUE!</v>
          </cell>
          <cell r="E2582" t="str">
            <v>COTIZAR</v>
          </cell>
          <cell r="F2582" t="str">
            <v>NO TIENE PRECIO</v>
          </cell>
          <cell r="N2582">
            <v>0</v>
          </cell>
          <cell r="O2582" t="str">
            <v>NO EXISTE EN EL OFICIAL</v>
          </cell>
        </row>
        <row r="2583">
          <cell r="A2583">
            <v>2575</v>
          </cell>
          <cell r="D2583" t="e">
            <v>#VALUE!</v>
          </cell>
          <cell r="E2583" t="str">
            <v>COTIZAR</v>
          </cell>
          <cell r="F2583" t="str">
            <v>NO TIENE PRECIO</v>
          </cell>
          <cell r="N2583">
            <v>0</v>
          </cell>
          <cell r="O2583" t="str">
            <v>NO EXISTE EN EL OFICIAL</v>
          </cell>
        </row>
        <row r="2584">
          <cell r="A2584">
            <v>2576</v>
          </cell>
          <cell r="D2584" t="e">
            <v>#VALUE!</v>
          </cell>
          <cell r="E2584" t="str">
            <v>COTIZAR</v>
          </cell>
          <cell r="F2584" t="str">
            <v>NO TIENE PRECIO</v>
          </cell>
          <cell r="N2584">
            <v>0</v>
          </cell>
          <cell r="O2584" t="str">
            <v>NO EXISTE EN EL OFICIAL</v>
          </cell>
        </row>
        <row r="2585">
          <cell r="A2585">
            <v>2577</v>
          </cell>
          <cell r="D2585" t="e">
            <v>#VALUE!</v>
          </cell>
          <cell r="E2585" t="str">
            <v>COTIZAR</v>
          </cell>
          <cell r="F2585" t="str">
            <v>NO TIENE PRECIO</v>
          </cell>
          <cell r="N2585">
            <v>0</v>
          </cell>
          <cell r="O2585" t="str">
            <v>NO EXISTE EN EL OFICIAL</v>
          </cell>
        </row>
        <row r="2586">
          <cell r="A2586">
            <v>2578</v>
          </cell>
          <cell r="D2586" t="e">
            <v>#VALUE!</v>
          </cell>
          <cell r="E2586" t="str">
            <v>COTIZAR</v>
          </cell>
          <cell r="F2586" t="str">
            <v>NO TIENE PRECIO</v>
          </cell>
          <cell r="N2586">
            <v>0</v>
          </cell>
          <cell r="O2586" t="str">
            <v>NO EXISTE EN EL OFICIAL</v>
          </cell>
        </row>
        <row r="2587">
          <cell r="A2587">
            <v>2579</v>
          </cell>
          <cell r="D2587" t="e">
            <v>#VALUE!</v>
          </cell>
          <cell r="E2587" t="str">
            <v>COTIZAR</v>
          </cell>
          <cell r="F2587" t="str">
            <v>NO TIENE PRECIO</v>
          </cell>
          <cell r="N2587">
            <v>0</v>
          </cell>
          <cell r="O2587" t="str">
            <v>NO EXISTE EN EL OFICIAL</v>
          </cell>
        </row>
        <row r="2588">
          <cell r="A2588">
            <v>2580</v>
          </cell>
          <cell r="D2588" t="e">
            <v>#VALUE!</v>
          </cell>
          <cell r="E2588" t="str">
            <v>COTIZAR</v>
          </cell>
          <cell r="F2588" t="str">
            <v>NO TIENE PRECIO</v>
          </cell>
          <cell r="N2588">
            <v>0</v>
          </cell>
          <cell r="O2588" t="str">
            <v>NO EXISTE EN EL OFICIAL</v>
          </cell>
        </row>
        <row r="2589">
          <cell r="A2589">
            <v>2581</v>
          </cell>
          <cell r="D2589" t="e">
            <v>#VALUE!</v>
          </cell>
          <cell r="E2589" t="str">
            <v>COTIZAR</v>
          </cell>
          <cell r="F2589" t="str">
            <v>NO TIENE PRECIO</v>
          </cell>
          <cell r="N2589">
            <v>0</v>
          </cell>
          <cell r="O2589" t="str">
            <v>NO EXISTE EN EL OFICIAL</v>
          </cell>
        </row>
        <row r="2590">
          <cell r="A2590">
            <v>2582</v>
          </cell>
          <cell r="D2590" t="e">
            <v>#VALUE!</v>
          </cell>
          <cell r="E2590" t="str">
            <v>COTIZAR</v>
          </cell>
          <cell r="F2590" t="str">
            <v>NO TIENE PRECIO</v>
          </cell>
          <cell r="N2590">
            <v>0</v>
          </cell>
          <cell r="O2590" t="str">
            <v>NO EXISTE EN EL OFICIAL</v>
          </cell>
        </row>
        <row r="2591">
          <cell r="A2591">
            <v>2583</v>
          </cell>
          <cell r="D2591" t="e">
            <v>#VALUE!</v>
          </cell>
          <cell r="E2591" t="str">
            <v>COTIZAR</v>
          </cell>
          <cell r="F2591" t="str">
            <v>NO TIENE PRECIO</v>
          </cell>
          <cell r="N2591">
            <v>0</v>
          </cell>
          <cell r="O2591" t="str">
            <v>NO EXISTE EN EL OFICIAL</v>
          </cell>
        </row>
        <row r="2592">
          <cell r="A2592">
            <v>2584</v>
          </cell>
          <cell r="D2592" t="e">
            <v>#VALUE!</v>
          </cell>
          <cell r="E2592" t="str">
            <v>COTIZAR</v>
          </cell>
          <cell r="F2592" t="str">
            <v>NO TIENE PRECIO</v>
          </cell>
          <cell r="N2592">
            <v>0</v>
          </cell>
          <cell r="O2592" t="str">
            <v>NO EXISTE EN EL OFICIAL</v>
          </cell>
        </row>
        <row r="2593">
          <cell r="A2593">
            <v>2585</v>
          </cell>
          <cell r="D2593" t="e">
            <v>#VALUE!</v>
          </cell>
          <cell r="E2593" t="str">
            <v>COTIZAR</v>
          </cell>
          <cell r="F2593" t="str">
            <v>NO TIENE PRECIO</v>
          </cell>
          <cell r="N2593">
            <v>0</v>
          </cell>
          <cell r="O2593" t="str">
            <v>NO EXISTE EN EL OFICIAL</v>
          </cell>
        </row>
        <row r="2594">
          <cell r="A2594">
            <v>2586</v>
          </cell>
          <cell r="D2594" t="e">
            <v>#VALUE!</v>
          </cell>
          <cell r="E2594" t="str">
            <v>COTIZAR</v>
          </cell>
          <cell r="F2594" t="str">
            <v>NO TIENE PRECIO</v>
          </cell>
          <cell r="N2594">
            <v>0</v>
          </cell>
          <cell r="O2594" t="str">
            <v>NO EXISTE EN EL OFICIAL</v>
          </cell>
        </row>
        <row r="2595">
          <cell r="A2595">
            <v>2587</v>
          </cell>
          <cell r="D2595" t="e">
            <v>#VALUE!</v>
          </cell>
          <cell r="E2595" t="str">
            <v>COTIZAR</v>
          </cell>
          <cell r="F2595" t="str">
            <v>NO TIENE PRECIO</v>
          </cell>
          <cell r="N2595">
            <v>0</v>
          </cell>
          <cell r="O2595" t="str">
            <v>NO EXISTE EN EL OFICIAL</v>
          </cell>
        </row>
        <row r="2596">
          <cell r="A2596">
            <v>2588</v>
          </cell>
          <cell r="D2596" t="e">
            <v>#VALUE!</v>
          </cell>
          <cell r="E2596" t="str">
            <v>COTIZAR</v>
          </cell>
          <cell r="F2596" t="str">
            <v>NO TIENE PRECIO</v>
          </cell>
          <cell r="N2596">
            <v>0</v>
          </cell>
          <cell r="O2596" t="str">
            <v>NO EXISTE EN EL OFICIAL</v>
          </cell>
        </row>
        <row r="2597">
          <cell r="A2597">
            <v>2589</v>
          </cell>
          <cell r="D2597" t="e">
            <v>#VALUE!</v>
          </cell>
          <cell r="E2597" t="str">
            <v>COTIZAR</v>
          </cell>
          <cell r="F2597" t="str">
            <v>NO TIENE PRECIO</v>
          </cell>
          <cell r="N2597">
            <v>0</v>
          </cell>
          <cell r="O2597" t="str">
            <v>NO EXISTE EN EL OFICIAL</v>
          </cell>
        </row>
        <row r="2598">
          <cell r="A2598">
            <v>2590</v>
          </cell>
          <cell r="D2598" t="e">
            <v>#VALUE!</v>
          </cell>
          <cell r="E2598" t="str">
            <v>COTIZAR</v>
          </cell>
          <cell r="F2598" t="str">
            <v>NO TIENE PRECIO</v>
          </cell>
          <cell r="N2598">
            <v>0</v>
          </cell>
          <cell r="O2598" t="str">
            <v>NO EXISTE EN EL OFICIAL</v>
          </cell>
        </row>
        <row r="2599">
          <cell r="A2599">
            <v>2591</v>
          </cell>
          <cell r="D2599" t="e">
            <v>#VALUE!</v>
          </cell>
          <cell r="E2599" t="str">
            <v>COTIZAR</v>
          </cell>
          <cell r="F2599" t="str">
            <v>NO TIENE PRECIO</v>
          </cell>
          <cell r="N2599">
            <v>0</v>
          </cell>
          <cell r="O2599" t="str">
            <v>NO EXISTE EN EL OFICIAL</v>
          </cell>
        </row>
        <row r="2600">
          <cell r="A2600">
            <v>2592</v>
          </cell>
          <cell r="D2600" t="e">
            <v>#VALUE!</v>
          </cell>
          <cell r="E2600" t="str">
            <v>COTIZAR</v>
          </cell>
          <cell r="F2600" t="str">
            <v>NO TIENE PRECIO</v>
          </cell>
          <cell r="N2600">
            <v>0</v>
          </cell>
          <cell r="O2600" t="str">
            <v>NO EXISTE EN EL OFICIAL</v>
          </cell>
        </row>
        <row r="2601">
          <cell r="A2601">
            <v>2593</v>
          </cell>
          <cell r="D2601" t="e">
            <v>#VALUE!</v>
          </cell>
          <cell r="E2601" t="str">
            <v>COTIZAR</v>
          </cell>
          <cell r="F2601" t="str">
            <v>NO TIENE PRECIO</v>
          </cell>
          <cell r="N2601">
            <v>0</v>
          </cell>
          <cell r="O2601" t="str">
            <v>NO EXISTE EN EL OFICIAL</v>
          </cell>
        </row>
        <row r="2602">
          <cell r="A2602">
            <v>2594</v>
          </cell>
          <cell r="D2602" t="e">
            <v>#VALUE!</v>
          </cell>
          <cell r="E2602" t="str">
            <v>COTIZAR</v>
          </cell>
          <cell r="F2602" t="str">
            <v>NO TIENE PRECIO</v>
          </cell>
          <cell r="N2602">
            <v>0</v>
          </cell>
          <cell r="O2602" t="str">
            <v>NO EXISTE EN EL OFICIAL</v>
          </cell>
        </row>
        <row r="2603">
          <cell r="A2603">
            <v>2595</v>
          </cell>
          <cell r="D2603" t="e">
            <v>#VALUE!</v>
          </cell>
          <cell r="E2603" t="str">
            <v>COTIZAR</v>
          </cell>
          <cell r="F2603" t="str">
            <v>NO TIENE PRECIO</v>
          </cell>
          <cell r="N2603">
            <v>0</v>
          </cell>
          <cell r="O2603" t="str">
            <v>NO EXISTE EN EL OFICIAL</v>
          </cell>
        </row>
        <row r="2604">
          <cell r="A2604">
            <v>2596</v>
          </cell>
          <cell r="D2604" t="e">
            <v>#VALUE!</v>
          </cell>
          <cell r="E2604" t="str">
            <v>COTIZAR</v>
          </cell>
          <cell r="F2604" t="str">
            <v>NO TIENE PRECIO</v>
          </cell>
          <cell r="N2604">
            <v>0</v>
          </cell>
          <cell r="O2604" t="str">
            <v>NO EXISTE EN EL OFICIAL</v>
          </cell>
        </row>
        <row r="2605">
          <cell r="A2605">
            <v>2597</v>
          </cell>
          <cell r="D2605" t="e">
            <v>#VALUE!</v>
          </cell>
          <cell r="E2605" t="str">
            <v>COTIZAR</v>
          </cell>
          <cell r="F2605" t="str">
            <v>NO TIENE PRECIO</v>
          </cell>
          <cell r="N2605">
            <v>0</v>
          </cell>
          <cell r="O2605" t="str">
            <v>NO EXISTE EN EL OFICIAL</v>
          </cell>
        </row>
        <row r="2606">
          <cell r="A2606">
            <v>2598</v>
          </cell>
          <cell r="D2606" t="e">
            <v>#VALUE!</v>
          </cell>
          <cell r="E2606" t="str">
            <v>COTIZAR</v>
          </cell>
          <cell r="F2606" t="str">
            <v>NO TIENE PRECIO</v>
          </cell>
          <cell r="N2606">
            <v>0</v>
          </cell>
          <cell r="O2606" t="str">
            <v>NO EXISTE EN EL OFICIAL</v>
          </cell>
        </row>
        <row r="2607">
          <cell r="A2607">
            <v>2599</v>
          </cell>
          <cell r="D2607" t="e">
            <v>#VALUE!</v>
          </cell>
          <cell r="E2607" t="str">
            <v>COTIZAR</v>
          </cell>
          <cell r="F2607" t="str">
            <v>NO TIENE PRECIO</v>
          </cell>
          <cell r="N2607">
            <v>0</v>
          </cell>
          <cell r="O2607" t="str">
            <v>NO EXISTE EN EL OFICIAL</v>
          </cell>
        </row>
        <row r="2608">
          <cell r="A2608">
            <v>2600</v>
          </cell>
          <cell r="D2608" t="e">
            <v>#VALUE!</v>
          </cell>
          <cell r="E2608" t="str">
            <v>COTIZAR</v>
          </cell>
          <cell r="F2608" t="str">
            <v>NO TIENE PRECIO</v>
          </cell>
          <cell r="N2608">
            <v>0</v>
          </cell>
          <cell r="O2608" t="str">
            <v>NO EXISTE EN EL OFICIAL</v>
          </cell>
        </row>
        <row r="2609">
          <cell r="A2609">
            <v>2601</v>
          </cell>
          <cell r="D2609" t="e">
            <v>#VALUE!</v>
          </cell>
          <cell r="E2609" t="str">
            <v>COTIZAR</v>
          </cell>
          <cell r="F2609" t="str">
            <v>NO TIENE PRECIO</v>
          </cell>
          <cell r="N2609">
            <v>0</v>
          </cell>
          <cell r="O2609" t="str">
            <v>NO EXISTE EN EL OFICIAL</v>
          </cell>
        </row>
        <row r="2610">
          <cell r="A2610">
            <v>2602</v>
          </cell>
          <cell r="D2610" t="e">
            <v>#VALUE!</v>
          </cell>
          <cell r="E2610" t="str">
            <v>COTIZAR</v>
          </cell>
          <cell r="F2610" t="str">
            <v>NO TIENE PRECIO</v>
          </cell>
          <cell r="N2610">
            <v>0</v>
          </cell>
          <cell r="O2610" t="str">
            <v>NO EXISTE EN EL OFICIAL</v>
          </cell>
        </row>
        <row r="2611">
          <cell r="A2611">
            <v>2603</v>
          </cell>
          <cell r="D2611" t="e">
            <v>#VALUE!</v>
          </cell>
          <cell r="E2611" t="str">
            <v>COTIZAR</v>
          </cell>
          <cell r="F2611" t="str">
            <v>NO TIENE PRECIO</v>
          </cell>
          <cell r="N2611">
            <v>0</v>
          </cell>
          <cell r="O2611" t="str">
            <v>NO EXISTE EN EL OFICIAL</v>
          </cell>
        </row>
        <row r="2612">
          <cell r="A2612">
            <v>2604</v>
          </cell>
          <cell r="D2612" t="e">
            <v>#VALUE!</v>
          </cell>
          <cell r="E2612" t="str">
            <v>COTIZAR</v>
          </cell>
          <cell r="F2612" t="str">
            <v>NO TIENE PRECIO</v>
          </cell>
          <cell r="N2612">
            <v>0</v>
          </cell>
          <cell r="O2612" t="str">
            <v>NO EXISTE EN EL OFICIAL</v>
          </cell>
        </row>
        <row r="2613">
          <cell r="A2613">
            <v>2605</v>
          </cell>
          <cell r="D2613" t="e">
            <v>#VALUE!</v>
          </cell>
          <cell r="E2613" t="str">
            <v>COTIZAR</v>
          </cell>
          <cell r="F2613" t="str">
            <v>NO TIENE PRECIO</v>
          </cell>
          <cell r="N2613">
            <v>0</v>
          </cell>
          <cell r="O2613" t="str">
            <v>NO EXISTE EN EL OFICIAL</v>
          </cell>
        </row>
        <row r="2614">
          <cell r="A2614">
            <v>2606</v>
          </cell>
          <cell r="D2614" t="e">
            <v>#VALUE!</v>
          </cell>
          <cell r="E2614" t="str">
            <v>COTIZAR</v>
          </cell>
          <cell r="F2614" t="str">
            <v>NO TIENE PRECIO</v>
          </cell>
          <cell r="N2614">
            <v>0</v>
          </cell>
          <cell r="O2614" t="str">
            <v>NO EXISTE EN EL OFICIAL</v>
          </cell>
        </row>
        <row r="2615">
          <cell r="A2615">
            <v>2607</v>
          </cell>
          <cell r="D2615" t="e">
            <v>#VALUE!</v>
          </cell>
          <cell r="E2615" t="str">
            <v>COTIZAR</v>
          </cell>
          <cell r="F2615" t="str">
            <v>NO TIENE PRECIO</v>
          </cell>
          <cell r="N2615">
            <v>0</v>
          </cell>
          <cell r="O2615" t="str">
            <v>NO EXISTE EN EL OFICIAL</v>
          </cell>
        </row>
        <row r="2616">
          <cell r="A2616">
            <v>2608</v>
          </cell>
          <cell r="D2616" t="e">
            <v>#VALUE!</v>
          </cell>
          <cell r="E2616" t="str">
            <v>COTIZAR</v>
          </cell>
          <cell r="F2616" t="str">
            <v>NO TIENE PRECIO</v>
          </cell>
          <cell r="N2616">
            <v>0</v>
          </cell>
          <cell r="O2616" t="str">
            <v>NO EXISTE EN EL OFICIAL</v>
          </cell>
        </row>
        <row r="2617">
          <cell r="A2617">
            <v>2609</v>
          </cell>
          <cell r="D2617" t="e">
            <v>#VALUE!</v>
          </cell>
          <cell r="E2617" t="str">
            <v>COTIZAR</v>
          </cell>
          <cell r="F2617" t="str">
            <v>NO TIENE PRECIO</v>
          </cell>
          <cell r="N2617">
            <v>0</v>
          </cell>
          <cell r="O2617" t="str">
            <v>NO EXISTE EN EL OFICIAL</v>
          </cell>
        </row>
        <row r="2618">
          <cell r="A2618">
            <v>2610</v>
          </cell>
          <cell r="D2618" t="e">
            <v>#VALUE!</v>
          </cell>
          <cell r="E2618" t="str">
            <v>COTIZAR</v>
          </cell>
          <cell r="F2618" t="str">
            <v>NO TIENE PRECIO</v>
          </cell>
          <cell r="N2618">
            <v>0</v>
          </cell>
          <cell r="O2618" t="str">
            <v>NO EXISTE EN EL OFICIAL</v>
          </cell>
        </row>
        <row r="2619">
          <cell r="A2619">
            <v>2611</v>
          </cell>
          <cell r="D2619" t="e">
            <v>#VALUE!</v>
          </cell>
          <cell r="E2619" t="str">
            <v>COTIZAR</v>
          </cell>
          <cell r="F2619" t="str">
            <v>NO TIENE PRECIO</v>
          </cell>
          <cell r="N2619">
            <v>0</v>
          </cell>
          <cell r="O2619" t="str">
            <v>NO EXISTE EN EL OFICIAL</v>
          </cell>
        </row>
        <row r="2620">
          <cell r="A2620">
            <v>2612</v>
          </cell>
          <cell r="D2620" t="e">
            <v>#VALUE!</v>
          </cell>
          <cell r="E2620" t="str">
            <v>COTIZAR</v>
          </cell>
          <cell r="F2620" t="str">
            <v>NO TIENE PRECIO</v>
          </cell>
          <cell r="N2620">
            <v>0</v>
          </cell>
          <cell r="O2620" t="str">
            <v>NO EXISTE EN EL OFICIAL</v>
          </cell>
        </row>
        <row r="2621">
          <cell r="A2621">
            <v>2613</v>
          </cell>
          <cell r="D2621" t="e">
            <v>#VALUE!</v>
          </cell>
          <cell r="E2621" t="str">
            <v>COTIZAR</v>
          </cell>
          <cell r="F2621" t="str">
            <v>NO TIENE PRECIO</v>
          </cell>
          <cell r="N2621">
            <v>0</v>
          </cell>
          <cell r="O2621" t="str">
            <v>NO EXISTE EN EL OFICIAL</v>
          </cell>
        </row>
        <row r="2622">
          <cell r="A2622">
            <v>2614</v>
          </cell>
          <cell r="D2622" t="e">
            <v>#VALUE!</v>
          </cell>
          <cell r="E2622" t="str">
            <v>COTIZAR</v>
          </cell>
          <cell r="F2622" t="str">
            <v>NO TIENE PRECIO</v>
          </cell>
          <cell r="N2622">
            <v>0</v>
          </cell>
          <cell r="O2622" t="str">
            <v>NO EXISTE EN EL OFICIAL</v>
          </cell>
        </row>
        <row r="2623">
          <cell r="A2623">
            <v>2615</v>
          </cell>
          <cell r="D2623" t="e">
            <v>#VALUE!</v>
          </cell>
          <cell r="E2623" t="str">
            <v>COTIZAR</v>
          </cell>
          <cell r="F2623" t="str">
            <v>NO TIENE PRECIO</v>
          </cell>
          <cell r="N2623">
            <v>0</v>
          </cell>
          <cell r="O2623" t="str">
            <v>NO EXISTE EN EL OFICIAL</v>
          </cell>
        </row>
        <row r="2624">
          <cell r="A2624">
            <v>2616</v>
          </cell>
          <cell r="D2624" t="e">
            <v>#VALUE!</v>
          </cell>
          <cell r="E2624" t="str">
            <v>COTIZAR</v>
          </cell>
          <cell r="F2624" t="str">
            <v>NO TIENE PRECIO</v>
          </cell>
          <cell r="N2624">
            <v>0</v>
          </cell>
          <cell r="O2624" t="str">
            <v>NO EXISTE EN EL OFICIAL</v>
          </cell>
        </row>
        <row r="2625">
          <cell r="A2625">
            <v>2617</v>
          </cell>
          <cell r="D2625" t="e">
            <v>#VALUE!</v>
          </cell>
          <cell r="E2625" t="str">
            <v>COTIZAR</v>
          </cell>
          <cell r="F2625" t="str">
            <v>NO TIENE PRECIO</v>
          </cell>
          <cell r="N2625">
            <v>0</v>
          </cell>
          <cell r="O2625" t="str">
            <v>NO EXISTE EN EL OFICIAL</v>
          </cell>
        </row>
        <row r="2626">
          <cell r="A2626">
            <v>2618</v>
          </cell>
          <cell r="D2626" t="e">
            <v>#VALUE!</v>
          </cell>
          <cell r="E2626" t="str">
            <v>COTIZAR</v>
          </cell>
          <cell r="F2626" t="str">
            <v>NO TIENE PRECIO</v>
          </cell>
          <cell r="N2626">
            <v>0</v>
          </cell>
          <cell r="O2626" t="str">
            <v>NO EXISTE EN EL OFICIAL</v>
          </cell>
        </row>
        <row r="2627">
          <cell r="A2627">
            <v>2619</v>
          </cell>
          <cell r="D2627" t="e">
            <v>#VALUE!</v>
          </cell>
          <cell r="E2627" t="str">
            <v>COTIZAR</v>
          </cell>
          <cell r="F2627" t="str">
            <v>NO TIENE PRECIO</v>
          </cell>
          <cell r="N2627">
            <v>0</v>
          </cell>
          <cell r="O2627" t="str">
            <v>NO EXISTE EN EL OFICIAL</v>
          </cell>
        </row>
        <row r="2628">
          <cell r="A2628">
            <v>2620</v>
          </cell>
          <cell r="D2628" t="e">
            <v>#VALUE!</v>
          </cell>
          <cell r="E2628" t="str">
            <v>COTIZAR</v>
          </cell>
          <cell r="F2628" t="str">
            <v>NO TIENE PRECIO</v>
          </cell>
          <cell r="N2628">
            <v>0</v>
          </cell>
          <cell r="O2628" t="str">
            <v>NO EXISTE EN EL OFICIAL</v>
          </cell>
        </row>
        <row r="2629">
          <cell r="A2629">
            <v>2621</v>
          </cell>
          <cell r="D2629" t="e">
            <v>#VALUE!</v>
          </cell>
          <cell r="E2629" t="str">
            <v>COTIZAR</v>
          </cell>
          <cell r="F2629" t="str">
            <v>NO TIENE PRECIO</v>
          </cell>
          <cell r="N2629">
            <v>0</v>
          </cell>
          <cell r="O2629" t="str">
            <v>NO EXISTE EN EL OFICIAL</v>
          </cell>
        </row>
        <row r="2630">
          <cell r="A2630">
            <v>2622</v>
          </cell>
          <cell r="D2630" t="e">
            <v>#VALUE!</v>
          </cell>
          <cell r="E2630" t="str">
            <v>COTIZAR</v>
          </cell>
          <cell r="F2630" t="str">
            <v>NO TIENE PRECIO</v>
          </cell>
          <cell r="N2630">
            <v>0</v>
          </cell>
          <cell r="O2630" t="str">
            <v>NO EXISTE EN EL OFICIAL</v>
          </cell>
        </row>
        <row r="2631">
          <cell r="A2631">
            <v>2623</v>
          </cell>
          <cell r="D2631" t="e">
            <v>#VALUE!</v>
          </cell>
          <cell r="E2631" t="str">
            <v>COTIZAR</v>
          </cell>
          <cell r="F2631" t="str">
            <v>NO TIENE PRECIO</v>
          </cell>
          <cell r="N2631">
            <v>0</v>
          </cell>
          <cell r="O2631" t="str">
            <v>NO EXISTE EN EL OFICIAL</v>
          </cell>
        </row>
        <row r="2632">
          <cell r="A2632">
            <v>2624</v>
          </cell>
          <cell r="D2632" t="e">
            <v>#VALUE!</v>
          </cell>
          <cell r="E2632" t="str">
            <v>COTIZAR</v>
          </cell>
          <cell r="F2632" t="str">
            <v>NO TIENE PRECIO</v>
          </cell>
          <cell r="N2632">
            <v>0</v>
          </cell>
          <cell r="O2632" t="str">
            <v>NO EXISTE EN EL OFICIAL</v>
          </cell>
        </row>
        <row r="2633">
          <cell r="A2633">
            <v>2625</v>
          </cell>
          <cell r="D2633" t="e">
            <v>#VALUE!</v>
          </cell>
          <cell r="E2633" t="str">
            <v>COTIZAR</v>
          </cell>
          <cell r="F2633" t="str">
            <v>NO TIENE PRECIO</v>
          </cell>
          <cell r="N2633">
            <v>0</v>
          </cell>
          <cell r="O2633" t="str">
            <v>NO EXISTE EN EL OFICIAL</v>
          </cell>
        </row>
        <row r="2634">
          <cell r="A2634">
            <v>2626</v>
          </cell>
          <cell r="D2634" t="e">
            <v>#VALUE!</v>
          </cell>
          <cell r="E2634" t="str">
            <v>COTIZAR</v>
          </cell>
          <cell r="F2634" t="str">
            <v>NO TIENE PRECIO</v>
          </cell>
          <cell r="N2634">
            <v>0</v>
          </cell>
          <cell r="O2634" t="str">
            <v>NO EXISTE EN EL OFICIAL</v>
          </cell>
        </row>
        <row r="2635">
          <cell r="A2635">
            <v>2627</v>
          </cell>
          <cell r="D2635" t="e">
            <v>#VALUE!</v>
          </cell>
          <cell r="E2635" t="str">
            <v>COTIZAR</v>
          </cell>
          <cell r="F2635" t="str">
            <v>NO TIENE PRECIO</v>
          </cell>
          <cell r="N2635">
            <v>0</v>
          </cell>
          <cell r="O2635" t="str">
            <v>NO EXISTE EN EL OFICIAL</v>
          </cell>
        </row>
        <row r="2636">
          <cell r="A2636">
            <v>2628</v>
          </cell>
          <cell r="D2636" t="e">
            <v>#VALUE!</v>
          </cell>
          <cell r="E2636" t="str">
            <v>COTIZAR</v>
          </cell>
          <cell r="F2636" t="str">
            <v>NO TIENE PRECIO</v>
          </cell>
          <cell r="N2636">
            <v>0</v>
          </cell>
          <cell r="O2636" t="str">
            <v>NO EXISTE EN EL OFICIAL</v>
          </cell>
        </row>
        <row r="2637">
          <cell r="A2637">
            <v>2629</v>
          </cell>
          <cell r="D2637" t="e">
            <v>#VALUE!</v>
          </cell>
          <cell r="E2637" t="str">
            <v>COTIZAR</v>
          </cell>
          <cell r="F2637" t="str">
            <v>NO TIENE PRECIO</v>
          </cell>
          <cell r="N2637">
            <v>0</v>
          </cell>
          <cell r="O2637" t="str">
            <v>NO EXISTE EN EL OFICIAL</v>
          </cell>
        </row>
        <row r="2638">
          <cell r="A2638">
            <v>2630</v>
          </cell>
          <cell r="D2638" t="e">
            <v>#VALUE!</v>
          </cell>
          <cell r="E2638" t="str">
            <v>COTIZAR</v>
          </cell>
          <cell r="F2638" t="str">
            <v>NO TIENE PRECIO</v>
          </cell>
          <cell r="N2638">
            <v>0</v>
          </cell>
          <cell r="O2638" t="str">
            <v>NO EXISTE EN EL OFICIAL</v>
          </cell>
        </row>
        <row r="2639">
          <cell r="A2639">
            <v>2631</v>
          </cell>
          <cell r="D2639" t="e">
            <v>#VALUE!</v>
          </cell>
          <cell r="E2639" t="str">
            <v>COTIZAR</v>
          </cell>
          <cell r="F2639" t="str">
            <v>NO TIENE PRECIO</v>
          </cell>
          <cell r="N2639">
            <v>0</v>
          </cell>
          <cell r="O2639" t="str">
            <v>NO EXISTE EN EL OFICIAL</v>
          </cell>
        </row>
        <row r="2640">
          <cell r="A2640">
            <v>2632</v>
          </cell>
          <cell r="D2640" t="e">
            <v>#VALUE!</v>
          </cell>
          <cell r="E2640" t="str">
            <v>COTIZAR</v>
          </cell>
          <cell r="F2640" t="str">
            <v>NO TIENE PRECIO</v>
          </cell>
          <cell r="N2640">
            <v>0</v>
          </cell>
          <cell r="O2640" t="str">
            <v>NO EXISTE EN EL OFICIAL</v>
          </cell>
        </row>
        <row r="2641">
          <cell r="A2641">
            <v>2633</v>
          </cell>
          <cell r="D2641" t="e">
            <v>#VALUE!</v>
          </cell>
          <cell r="E2641" t="str">
            <v>COTIZAR</v>
          </cell>
          <cell r="F2641" t="str">
            <v>NO TIENE PRECIO</v>
          </cell>
          <cell r="N2641">
            <v>0</v>
          </cell>
          <cell r="O2641" t="str">
            <v>NO EXISTE EN EL OFICIAL</v>
          </cell>
        </row>
        <row r="2642">
          <cell r="A2642">
            <v>2634</v>
          </cell>
          <cell r="D2642" t="e">
            <v>#VALUE!</v>
          </cell>
          <cell r="E2642" t="str">
            <v>COTIZAR</v>
          </cell>
          <cell r="F2642" t="str">
            <v>NO TIENE PRECIO</v>
          </cell>
          <cell r="N2642">
            <v>0</v>
          </cell>
          <cell r="O2642" t="str">
            <v>NO EXISTE EN EL OFICIAL</v>
          </cell>
        </row>
        <row r="2643">
          <cell r="A2643">
            <v>2635</v>
          </cell>
          <cell r="D2643" t="e">
            <v>#VALUE!</v>
          </cell>
          <cell r="E2643" t="str">
            <v>COTIZAR</v>
          </cell>
          <cell r="F2643" t="str">
            <v>NO TIENE PRECIO</v>
          </cell>
          <cell r="N2643">
            <v>0</v>
          </cell>
          <cell r="O2643" t="str">
            <v>NO EXISTE EN EL OFICIAL</v>
          </cell>
        </row>
        <row r="2644">
          <cell r="A2644">
            <v>2636</v>
          </cell>
          <cell r="D2644" t="e">
            <v>#VALUE!</v>
          </cell>
          <cell r="E2644" t="str">
            <v>COTIZAR</v>
          </cell>
          <cell r="F2644" t="str">
            <v>NO TIENE PRECIO</v>
          </cell>
          <cell r="N2644">
            <v>0</v>
          </cell>
          <cell r="O2644" t="str">
            <v>NO EXISTE EN EL OFICIAL</v>
          </cell>
        </row>
        <row r="2645">
          <cell r="A2645">
            <v>2637</v>
          </cell>
          <cell r="D2645" t="e">
            <v>#VALUE!</v>
          </cell>
          <cell r="E2645" t="str">
            <v>COTIZAR</v>
          </cell>
          <cell r="F2645" t="str">
            <v>NO TIENE PRECIO</v>
          </cell>
          <cell r="N2645">
            <v>0</v>
          </cell>
          <cell r="O2645" t="str">
            <v>NO EXISTE EN EL OFICIAL</v>
          </cell>
        </row>
        <row r="2646">
          <cell r="A2646">
            <v>2638</v>
          </cell>
          <cell r="D2646" t="e">
            <v>#VALUE!</v>
          </cell>
          <cell r="E2646" t="str">
            <v>COTIZAR</v>
          </cell>
          <cell r="F2646" t="str">
            <v>NO TIENE PRECIO</v>
          </cell>
          <cell r="N2646">
            <v>0</v>
          </cell>
          <cell r="O2646" t="str">
            <v>NO EXISTE EN EL OFICIAL</v>
          </cell>
        </row>
        <row r="2647">
          <cell r="A2647">
            <v>2639</v>
          </cell>
          <cell r="D2647" t="e">
            <v>#VALUE!</v>
          </cell>
          <cell r="E2647" t="str">
            <v>COTIZAR</v>
          </cell>
          <cell r="F2647" t="str">
            <v>NO TIENE PRECIO</v>
          </cell>
          <cell r="N2647">
            <v>0</v>
          </cell>
          <cell r="O2647" t="str">
            <v>NO EXISTE EN EL OFICIAL</v>
          </cell>
        </row>
        <row r="2648">
          <cell r="A2648">
            <v>2640</v>
          </cell>
          <cell r="D2648" t="e">
            <v>#VALUE!</v>
          </cell>
          <cell r="E2648" t="str">
            <v>COTIZAR</v>
          </cell>
          <cell r="F2648" t="str">
            <v>NO TIENE PRECIO</v>
          </cell>
          <cell r="N2648">
            <v>0</v>
          </cell>
          <cell r="O2648" t="str">
            <v>NO EXISTE EN EL OFICIAL</v>
          </cell>
        </row>
        <row r="2649">
          <cell r="A2649">
            <v>2641</v>
          </cell>
          <cell r="D2649" t="e">
            <v>#VALUE!</v>
          </cell>
          <cell r="E2649" t="str">
            <v>COTIZAR</v>
          </cell>
          <cell r="F2649" t="str">
            <v>NO TIENE PRECIO</v>
          </cell>
          <cell r="N2649">
            <v>0</v>
          </cell>
          <cell r="O2649" t="str">
            <v>NO EXISTE EN EL OFICIAL</v>
          </cell>
        </row>
        <row r="2650">
          <cell r="A2650">
            <v>2642</v>
          </cell>
          <cell r="D2650" t="e">
            <v>#VALUE!</v>
          </cell>
          <cell r="E2650" t="str">
            <v>COTIZAR</v>
          </cell>
          <cell r="F2650" t="str">
            <v>NO TIENE PRECIO</v>
          </cell>
          <cell r="N2650">
            <v>0</v>
          </cell>
          <cell r="O2650" t="str">
            <v>NO EXISTE EN EL OFICIAL</v>
          </cell>
        </row>
        <row r="2651">
          <cell r="A2651">
            <v>2643</v>
          </cell>
          <cell r="D2651" t="e">
            <v>#VALUE!</v>
          </cell>
          <cell r="E2651" t="str">
            <v>COTIZAR</v>
          </cell>
          <cell r="F2651" t="str">
            <v>NO TIENE PRECIO</v>
          </cell>
          <cell r="N2651">
            <v>0</v>
          </cell>
          <cell r="O2651" t="str">
            <v>NO EXISTE EN EL OFICIAL</v>
          </cell>
        </row>
        <row r="2652">
          <cell r="A2652">
            <v>2644</v>
          </cell>
          <cell r="D2652" t="e">
            <v>#VALUE!</v>
          </cell>
          <cell r="E2652" t="str">
            <v>COTIZAR</v>
          </cell>
          <cell r="F2652" t="str">
            <v>NO TIENE PRECIO</v>
          </cell>
          <cell r="N2652">
            <v>0</v>
          </cell>
          <cell r="O2652" t="str">
            <v>NO EXISTE EN EL OFICIAL</v>
          </cell>
        </row>
        <row r="2653">
          <cell r="A2653">
            <v>2645</v>
          </cell>
          <cell r="D2653" t="e">
            <v>#VALUE!</v>
          </cell>
          <cell r="E2653" t="str">
            <v>COTIZAR</v>
          </cell>
          <cell r="F2653" t="str">
            <v>NO TIENE PRECIO</v>
          </cell>
          <cell r="N2653">
            <v>0</v>
          </cell>
          <cell r="O2653" t="str">
            <v>NO EXISTE EN EL OFICIAL</v>
          </cell>
        </row>
        <row r="2654">
          <cell r="A2654">
            <v>2646</v>
          </cell>
          <cell r="D2654" t="e">
            <v>#VALUE!</v>
          </cell>
          <cell r="E2654" t="str">
            <v>COTIZAR</v>
          </cell>
          <cell r="F2654" t="str">
            <v>NO TIENE PRECIO</v>
          </cell>
          <cell r="N2654">
            <v>0</v>
          </cell>
          <cell r="O2654" t="str">
            <v>NO EXISTE EN EL OFICIAL</v>
          </cell>
        </row>
        <row r="2655">
          <cell r="A2655">
            <v>2647</v>
          </cell>
          <cell r="D2655" t="e">
            <v>#VALUE!</v>
          </cell>
          <cell r="E2655" t="str">
            <v>COTIZAR</v>
          </cell>
          <cell r="F2655" t="str">
            <v>NO TIENE PRECIO</v>
          </cell>
          <cell r="N2655">
            <v>0</v>
          </cell>
          <cell r="O2655" t="str">
            <v>NO EXISTE EN EL OFICIAL</v>
          </cell>
        </row>
        <row r="2656">
          <cell r="A2656">
            <v>2648</v>
          </cell>
          <cell r="D2656" t="e">
            <v>#VALUE!</v>
          </cell>
          <cell r="E2656" t="str">
            <v>COTIZAR</v>
          </cell>
          <cell r="F2656" t="str">
            <v>NO TIENE PRECIO</v>
          </cell>
          <cell r="N2656">
            <v>0</v>
          </cell>
          <cell r="O2656" t="str">
            <v>NO EXISTE EN EL OFICIAL</v>
          </cell>
        </row>
        <row r="2657">
          <cell r="A2657">
            <v>2649</v>
          </cell>
          <cell r="D2657" t="e">
            <v>#VALUE!</v>
          </cell>
          <cell r="E2657" t="str">
            <v>COTIZAR</v>
          </cell>
          <cell r="F2657" t="str">
            <v>NO TIENE PRECIO</v>
          </cell>
          <cell r="N2657">
            <v>0</v>
          </cell>
          <cell r="O2657" t="str">
            <v>NO EXISTE EN EL OFICIAL</v>
          </cell>
        </row>
        <row r="2658">
          <cell r="A2658">
            <v>2650</v>
          </cell>
          <cell r="D2658" t="e">
            <v>#VALUE!</v>
          </cell>
          <cell r="E2658" t="str">
            <v>COTIZAR</v>
          </cell>
          <cell r="F2658" t="str">
            <v>NO TIENE PRECIO</v>
          </cell>
          <cell r="N2658">
            <v>0</v>
          </cell>
          <cell r="O2658" t="str">
            <v>NO EXISTE EN EL OFICIAL</v>
          </cell>
        </row>
        <row r="2659">
          <cell r="A2659">
            <v>2651</v>
          </cell>
          <cell r="D2659" t="e">
            <v>#VALUE!</v>
          </cell>
          <cell r="E2659" t="str">
            <v>COTIZAR</v>
          </cell>
          <cell r="F2659" t="str">
            <v>NO TIENE PRECIO</v>
          </cell>
          <cell r="N2659">
            <v>0</v>
          </cell>
          <cell r="O2659" t="str">
            <v>NO EXISTE EN EL OFICIAL</v>
          </cell>
        </row>
        <row r="2660">
          <cell r="A2660">
            <v>2652</v>
          </cell>
          <cell r="D2660" t="e">
            <v>#VALUE!</v>
          </cell>
          <cell r="E2660" t="str">
            <v>COTIZAR</v>
          </cell>
          <cell r="F2660" t="str">
            <v>NO TIENE PRECIO</v>
          </cell>
          <cell r="N2660">
            <v>0</v>
          </cell>
          <cell r="O2660" t="str">
            <v>NO EXISTE EN EL OFICIAL</v>
          </cell>
        </row>
        <row r="2661">
          <cell r="A2661">
            <v>2653</v>
          </cell>
          <cell r="D2661" t="e">
            <v>#VALUE!</v>
          </cell>
          <cell r="E2661" t="str">
            <v>COTIZAR</v>
          </cell>
          <cell r="F2661" t="str">
            <v>NO TIENE PRECIO</v>
          </cell>
          <cell r="N2661">
            <v>0</v>
          </cell>
          <cell r="O2661" t="str">
            <v>NO EXISTE EN EL OFICIAL</v>
          </cell>
        </row>
        <row r="2662">
          <cell r="A2662">
            <v>2654</v>
          </cell>
          <cell r="D2662" t="e">
            <v>#VALUE!</v>
          </cell>
          <cell r="E2662" t="str">
            <v>COTIZAR</v>
          </cell>
          <cell r="F2662" t="str">
            <v>NO TIENE PRECIO</v>
          </cell>
          <cell r="N2662">
            <v>0</v>
          </cell>
          <cell r="O2662" t="str">
            <v>NO EXISTE EN EL OFICIAL</v>
          </cell>
        </row>
        <row r="2663">
          <cell r="A2663">
            <v>2655</v>
          </cell>
          <cell r="D2663" t="e">
            <v>#VALUE!</v>
          </cell>
          <cell r="E2663" t="str">
            <v>COTIZAR</v>
          </cell>
          <cell r="F2663" t="str">
            <v>NO TIENE PRECIO</v>
          </cell>
          <cell r="N2663">
            <v>0</v>
          </cell>
          <cell r="O2663" t="str">
            <v>NO EXISTE EN EL OFICIAL</v>
          </cell>
        </row>
        <row r="2664">
          <cell r="A2664">
            <v>2656</v>
          </cell>
          <cell r="D2664" t="e">
            <v>#VALUE!</v>
          </cell>
          <cell r="E2664" t="str">
            <v>COTIZAR</v>
          </cell>
          <cell r="F2664" t="str">
            <v>NO TIENE PRECIO</v>
          </cell>
          <cell r="N2664">
            <v>0</v>
          </cell>
          <cell r="O2664" t="str">
            <v>NO EXISTE EN EL OFICIAL</v>
          </cell>
        </row>
        <row r="2665">
          <cell r="A2665">
            <v>2657</v>
          </cell>
          <cell r="D2665" t="e">
            <v>#VALUE!</v>
          </cell>
          <cell r="E2665" t="str">
            <v>COTIZAR</v>
          </cell>
          <cell r="F2665" t="str">
            <v>NO TIENE PRECIO</v>
          </cell>
          <cell r="N2665">
            <v>0</v>
          </cell>
          <cell r="O2665" t="str">
            <v>NO EXISTE EN EL OFICIAL</v>
          </cell>
        </row>
        <row r="2666">
          <cell r="A2666">
            <v>2658</v>
          </cell>
          <cell r="D2666" t="e">
            <v>#VALUE!</v>
          </cell>
          <cell r="E2666" t="str">
            <v>COTIZAR</v>
          </cell>
          <cell r="F2666" t="str">
            <v>NO TIENE PRECIO</v>
          </cell>
          <cell r="N2666">
            <v>0</v>
          </cell>
          <cell r="O2666" t="str">
            <v>NO EXISTE EN EL OFICIAL</v>
          </cell>
        </row>
        <row r="2667">
          <cell r="A2667">
            <v>2659</v>
          </cell>
          <cell r="D2667" t="e">
            <v>#VALUE!</v>
          </cell>
          <cell r="E2667" t="str">
            <v>COTIZAR</v>
          </cell>
          <cell r="F2667" t="str">
            <v>NO TIENE PRECIO</v>
          </cell>
          <cell r="N2667">
            <v>0</v>
          </cell>
          <cell r="O2667" t="str">
            <v>NO EXISTE EN EL OFICIAL</v>
          </cell>
        </row>
        <row r="2668">
          <cell r="A2668">
            <v>2660</v>
          </cell>
          <cell r="D2668" t="e">
            <v>#VALUE!</v>
          </cell>
          <cell r="E2668" t="str">
            <v>COTIZAR</v>
          </cell>
          <cell r="F2668" t="str">
            <v>NO TIENE PRECIO</v>
          </cell>
          <cell r="N2668">
            <v>0</v>
          </cell>
          <cell r="O2668" t="str">
            <v>NO EXISTE EN EL OFICIAL</v>
          </cell>
        </row>
        <row r="2669">
          <cell r="A2669">
            <v>2661</v>
          </cell>
          <cell r="D2669" t="e">
            <v>#VALUE!</v>
          </cell>
          <cell r="E2669" t="str">
            <v>COTIZAR</v>
          </cell>
          <cell r="F2669" t="str">
            <v>NO TIENE PRECIO</v>
          </cell>
          <cell r="N2669">
            <v>0</v>
          </cell>
          <cell r="O2669" t="str">
            <v>NO EXISTE EN EL OFICIAL</v>
          </cell>
        </row>
        <row r="2670">
          <cell r="A2670">
            <v>2662</v>
          </cell>
          <cell r="D2670" t="e">
            <v>#VALUE!</v>
          </cell>
          <cell r="E2670" t="str">
            <v>COTIZAR</v>
          </cell>
          <cell r="F2670" t="str">
            <v>NO TIENE PRECIO</v>
          </cell>
          <cell r="N2670">
            <v>0</v>
          </cell>
          <cell r="O2670" t="str">
            <v>NO EXISTE EN EL OFICIAL</v>
          </cell>
        </row>
        <row r="2671">
          <cell r="A2671">
            <v>2663</v>
          </cell>
          <cell r="D2671" t="e">
            <v>#VALUE!</v>
          </cell>
          <cell r="E2671" t="str">
            <v>COTIZAR</v>
          </cell>
          <cell r="F2671" t="str">
            <v>NO TIENE PRECIO</v>
          </cell>
          <cell r="N2671">
            <v>0</v>
          </cell>
          <cell r="O2671" t="str">
            <v>NO EXISTE EN EL OFICIAL</v>
          </cell>
        </row>
        <row r="2672">
          <cell r="A2672">
            <v>2664</v>
          </cell>
          <cell r="D2672" t="e">
            <v>#VALUE!</v>
          </cell>
          <cell r="E2672" t="str">
            <v>COTIZAR</v>
          </cell>
          <cell r="F2672" t="str">
            <v>NO TIENE PRECIO</v>
          </cell>
          <cell r="N2672">
            <v>0</v>
          </cell>
          <cell r="O2672" t="str">
            <v>NO EXISTE EN EL OFICIAL</v>
          </cell>
        </row>
        <row r="2673">
          <cell r="A2673">
            <v>2665</v>
          </cell>
          <cell r="D2673" t="e">
            <v>#VALUE!</v>
          </cell>
          <cell r="E2673" t="str">
            <v>COTIZAR</v>
          </cell>
          <cell r="F2673" t="str">
            <v>NO TIENE PRECIO</v>
          </cell>
          <cell r="N2673">
            <v>0</v>
          </cell>
          <cell r="O2673" t="str">
            <v>NO EXISTE EN EL OFICIAL</v>
          </cell>
        </row>
        <row r="2674">
          <cell r="A2674">
            <v>2666</v>
          </cell>
          <cell r="D2674" t="e">
            <v>#VALUE!</v>
          </cell>
          <cell r="E2674" t="str">
            <v>COTIZAR</v>
          </cell>
          <cell r="F2674" t="str">
            <v>NO TIENE PRECIO</v>
          </cell>
          <cell r="N2674">
            <v>0</v>
          </cell>
          <cell r="O2674" t="str">
            <v>NO EXISTE EN EL OFICIAL</v>
          </cell>
        </row>
        <row r="2675">
          <cell r="A2675">
            <v>2667</v>
          </cell>
          <cell r="D2675" t="e">
            <v>#VALUE!</v>
          </cell>
          <cell r="E2675" t="str">
            <v>COTIZAR</v>
          </cell>
          <cell r="F2675" t="str">
            <v>NO TIENE PRECIO</v>
          </cell>
          <cell r="N2675">
            <v>0</v>
          </cell>
          <cell r="O2675" t="str">
            <v>NO EXISTE EN EL OFICIAL</v>
          </cell>
        </row>
        <row r="2676">
          <cell r="A2676">
            <v>2668</v>
          </cell>
          <cell r="D2676" t="e">
            <v>#VALUE!</v>
          </cell>
          <cell r="E2676" t="str">
            <v>COTIZAR</v>
          </cell>
          <cell r="F2676" t="str">
            <v>NO TIENE PRECIO</v>
          </cell>
          <cell r="N2676">
            <v>0</v>
          </cell>
          <cell r="O2676" t="str">
            <v>NO EXISTE EN EL OFICIAL</v>
          </cell>
        </row>
        <row r="2677">
          <cell r="A2677">
            <v>2669</v>
          </cell>
          <cell r="D2677" t="e">
            <v>#VALUE!</v>
          </cell>
          <cell r="E2677" t="str">
            <v>COTIZAR</v>
          </cell>
          <cell r="F2677" t="str">
            <v>NO TIENE PRECIO</v>
          </cell>
          <cell r="N2677">
            <v>0</v>
          </cell>
          <cell r="O2677" t="str">
            <v>NO EXISTE EN EL OFICIAL</v>
          </cell>
        </row>
        <row r="2678">
          <cell r="A2678">
            <v>2670</v>
          </cell>
          <cell r="D2678" t="e">
            <v>#VALUE!</v>
          </cell>
          <cell r="E2678" t="str">
            <v>COTIZAR</v>
          </cell>
          <cell r="F2678" t="str">
            <v>NO TIENE PRECIO</v>
          </cell>
          <cell r="N2678">
            <v>0</v>
          </cell>
          <cell r="O2678" t="str">
            <v>NO EXISTE EN EL OFICIAL</v>
          </cell>
        </row>
        <row r="2679">
          <cell r="A2679">
            <v>2671</v>
          </cell>
          <cell r="D2679" t="e">
            <v>#VALUE!</v>
          </cell>
          <cell r="E2679" t="str">
            <v>COTIZAR</v>
          </cell>
          <cell r="F2679" t="str">
            <v>NO TIENE PRECIO</v>
          </cell>
          <cell r="N2679">
            <v>0</v>
          </cell>
          <cell r="O2679" t="str">
            <v>NO EXISTE EN EL OFICIAL</v>
          </cell>
        </row>
        <row r="2680">
          <cell r="A2680">
            <v>2672</v>
          </cell>
          <cell r="D2680" t="e">
            <v>#VALUE!</v>
          </cell>
          <cell r="E2680" t="str">
            <v>COTIZAR</v>
          </cell>
          <cell r="F2680" t="str">
            <v>NO TIENE PRECIO</v>
          </cell>
          <cell r="N2680">
            <v>0</v>
          </cell>
          <cell r="O2680" t="str">
            <v>NO EXISTE EN EL OFICIAL</v>
          </cell>
        </row>
        <row r="2681">
          <cell r="A2681">
            <v>2673</v>
          </cell>
          <cell r="D2681" t="e">
            <v>#VALUE!</v>
          </cell>
          <cell r="E2681" t="str">
            <v>COTIZAR</v>
          </cell>
          <cell r="F2681" t="str">
            <v>NO TIENE PRECIO</v>
          </cell>
          <cell r="N2681">
            <v>0</v>
          </cell>
          <cell r="O2681" t="str">
            <v>NO EXISTE EN EL OFICIAL</v>
          </cell>
        </row>
        <row r="2682">
          <cell r="A2682">
            <v>2674</v>
          </cell>
          <cell r="D2682" t="e">
            <v>#VALUE!</v>
          </cell>
          <cell r="E2682" t="str">
            <v>COTIZAR</v>
          </cell>
          <cell r="F2682" t="str">
            <v>NO TIENE PRECIO</v>
          </cell>
          <cell r="N2682">
            <v>0</v>
          </cell>
          <cell r="O2682" t="str">
            <v>NO EXISTE EN EL OFICIAL</v>
          </cell>
        </row>
        <row r="2683">
          <cell r="A2683">
            <v>2675</v>
          </cell>
          <cell r="D2683" t="e">
            <v>#VALUE!</v>
          </cell>
          <cell r="E2683" t="str">
            <v>COTIZAR</v>
          </cell>
          <cell r="F2683" t="str">
            <v>NO TIENE PRECIO</v>
          </cell>
          <cell r="N2683">
            <v>0</v>
          </cell>
          <cell r="O2683" t="str">
            <v>NO EXISTE EN EL OFICIAL</v>
          </cell>
        </row>
        <row r="2684">
          <cell r="A2684">
            <v>2676</v>
          </cell>
          <cell r="D2684" t="e">
            <v>#VALUE!</v>
          </cell>
          <cell r="E2684" t="str">
            <v>COTIZAR</v>
          </cell>
          <cell r="F2684" t="str">
            <v>NO TIENE PRECIO</v>
          </cell>
          <cell r="N2684">
            <v>0</v>
          </cell>
          <cell r="O2684" t="str">
            <v>NO EXISTE EN EL OFICIAL</v>
          </cell>
        </row>
        <row r="2685">
          <cell r="A2685">
            <v>2677</v>
          </cell>
          <cell r="D2685" t="e">
            <v>#VALUE!</v>
          </cell>
          <cell r="E2685" t="str">
            <v>COTIZAR</v>
          </cell>
          <cell r="F2685" t="str">
            <v>NO TIENE PRECIO</v>
          </cell>
          <cell r="N2685">
            <v>0</v>
          </cell>
          <cell r="O2685" t="str">
            <v>NO EXISTE EN EL OFICIAL</v>
          </cell>
        </row>
        <row r="2686">
          <cell r="A2686">
            <v>2678</v>
          </cell>
          <cell r="D2686" t="e">
            <v>#VALUE!</v>
          </cell>
          <cell r="E2686" t="str">
            <v>COTIZAR</v>
          </cell>
          <cell r="F2686" t="str">
            <v>NO TIENE PRECIO</v>
          </cell>
          <cell r="N2686">
            <v>0</v>
          </cell>
          <cell r="O2686" t="str">
            <v>NO EXISTE EN EL OFICIAL</v>
          </cell>
        </row>
        <row r="2687">
          <cell r="A2687">
            <v>2679</v>
          </cell>
          <cell r="D2687" t="e">
            <v>#VALUE!</v>
          </cell>
          <cell r="E2687" t="str">
            <v>COTIZAR</v>
          </cell>
          <cell r="F2687" t="str">
            <v>NO TIENE PRECIO</v>
          </cell>
          <cell r="N2687">
            <v>0</v>
          </cell>
          <cell r="O2687" t="str">
            <v>NO EXISTE EN EL OFICIAL</v>
          </cell>
        </row>
        <row r="2688">
          <cell r="A2688">
            <v>2680</v>
          </cell>
          <cell r="D2688" t="e">
            <v>#VALUE!</v>
          </cell>
          <cell r="E2688" t="str">
            <v>COTIZAR</v>
          </cell>
          <cell r="F2688" t="str">
            <v>NO TIENE PRECIO</v>
          </cell>
          <cell r="N2688">
            <v>0</v>
          </cell>
          <cell r="O2688" t="str">
            <v>NO EXISTE EN EL OFICIAL</v>
          </cell>
        </row>
        <row r="2689">
          <cell r="A2689">
            <v>2681</v>
          </cell>
          <cell r="D2689" t="e">
            <v>#VALUE!</v>
          </cell>
          <cell r="E2689" t="str">
            <v>COTIZAR</v>
          </cell>
          <cell r="F2689" t="str">
            <v>NO TIENE PRECIO</v>
          </cell>
          <cell r="N2689">
            <v>0</v>
          </cell>
          <cell r="O2689" t="str">
            <v>NO EXISTE EN EL OFICIAL</v>
          </cell>
        </row>
        <row r="2690">
          <cell r="A2690">
            <v>2682</v>
          </cell>
          <cell r="D2690" t="e">
            <v>#VALUE!</v>
          </cell>
          <cell r="E2690" t="str">
            <v>COTIZAR</v>
          </cell>
          <cell r="F2690" t="str">
            <v>NO TIENE PRECIO</v>
          </cell>
          <cell r="N2690">
            <v>0</v>
          </cell>
          <cell r="O2690" t="str">
            <v>NO EXISTE EN EL OFICIAL</v>
          </cell>
        </row>
        <row r="2691">
          <cell r="A2691">
            <v>2683</v>
          </cell>
          <cell r="D2691" t="e">
            <v>#VALUE!</v>
          </cell>
          <cell r="E2691" t="str">
            <v>COTIZAR</v>
          </cell>
          <cell r="F2691" t="str">
            <v>NO TIENE PRECIO</v>
          </cell>
          <cell r="N2691">
            <v>0</v>
          </cell>
          <cell r="O2691" t="str">
            <v>NO EXISTE EN EL OFICIAL</v>
          </cell>
        </row>
        <row r="2692">
          <cell r="A2692">
            <v>2684</v>
          </cell>
          <cell r="D2692" t="e">
            <v>#VALUE!</v>
          </cell>
          <cell r="E2692" t="str">
            <v>COTIZAR</v>
          </cell>
          <cell r="F2692" t="str">
            <v>NO TIENE PRECIO</v>
          </cell>
          <cell r="N2692">
            <v>0</v>
          </cell>
          <cell r="O2692" t="str">
            <v>NO EXISTE EN EL OFICIAL</v>
          </cell>
        </row>
        <row r="2693">
          <cell r="A2693">
            <v>2685</v>
          </cell>
          <cell r="D2693" t="e">
            <v>#VALUE!</v>
          </cell>
          <cell r="E2693" t="str">
            <v>COTIZAR</v>
          </cell>
          <cell r="F2693" t="str">
            <v>NO TIENE PRECIO</v>
          </cell>
          <cell r="N2693">
            <v>0</v>
          </cell>
          <cell r="O2693" t="str">
            <v>NO EXISTE EN EL OFICIAL</v>
          </cell>
        </row>
        <row r="2694">
          <cell r="A2694">
            <v>2686</v>
          </cell>
          <cell r="D2694" t="e">
            <v>#VALUE!</v>
          </cell>
          <cell r="E2694" t="str">
            <v>COTIZAR</v>
          </cell>
          <cell r="F2694" t="str">
            <v>NO TIENE PRECIO</v>
          </cell>
          <cell r="N2694">
            <v>0</v>
          </cell>
          <cell r="O2694" t="str">
            <v>NO EXISTE EN EL OFICIAL</v>
          </cell>
        </row>
        <row r="2695">
          <cell r="A2695">
            <v>2687</v>
          </cell>
          <cell r="D2695" t="e">
            <v>#VALUE!</v>
          </cell>
          <cell r="E2695" t="str">
            <v>COTIZAR</v>
          </cell>
          <cell r="F2695" t="str">
            <v>NO TIENE PRECIO</v>
          </cell>
          <cell r="N2695">
            <v>0</v>
          </cell>
          <cell r="O2695" t="str">
            <v>NO EXISTE EN EL OFICIAL</v>
          </cell>
        </row>
        <row r="2696">
          <cell r="A2696">
            <v>2688</v>
          </cell>
          <cell r="D2696" t="e">
            <v>#VALUE!</v>
          </cell>
          <cell r="E2696" t="str">
            <v>COTIZAR</v>
          </cell>
          <cell r="F2696" t="str">
            <v>NO TIENE PRECIO</v>
          </cell>
          <cell r="N2696">
            <v>0</v>
          </cell>
          <cell r="O2696" t="str">
            <v>NO EXISTE EN EL OFICIAL</v>
          </cell>
        </row>
        <row r="2697">
          <cell r="A2697">
            <v>2689</v>
          </cell>
          <cell r="D2697" t="e">
            <v>#VALUE!</v>
          </cell>
          <cell r="E2697" t="str">
            <v>COTIZAR</v>
          </cell>
          <cell r="F2697" t="str">
            <v>NO TIENE PRECIO</v>
          </cell>
          <cell r="N2697">
            <v>0</v>
          </cell>
          <cell r="O2697" t="str">
            <v>NO EXISTE EN EL OFICIAL</v>
          </cell>
        </row>
        <row r="2698">
          <cell r="A2698">
            <v>2690</v>
          </cell>
          <cell r="D2698" t="e">
            <v>#VALUE!</v>
          </cell>
          <cell r="E2698" t="str">
            <v>COTIZAR</v>
          </cell>
          <cell r="F2698" t="str">
            <v>NO TIENE PRECIO</v>
          </cell>
          <cell r="N2698">
            <v>0</v>
          </cell>
          <cell r="O2698" t="str">
            <v>NO EXISTE EN EL OFICIAL</v>
          </cell>
        </row>
        <row r="2699">
          <cell r="A2699">
            <v>2691</v>
          </cell>
          <cell r="D2699" t="e">
            <v>#VALUE!</v>
          </cell>
          <cell r="E2699" t="str">
            <v>COTIZAR</v>
          </cell>
          <cell r="F2699" t="str">
            <v>NO TIENE PRECIO</v>
          </cell>
          <cell r="N2699">
            <v>0</v>
          </cell>
          <cell r="O2699" t="str">
            <v>NO EXISTE EN EL OFICIAL</v>
          </cell>
        </row>
        <row r="2700">
          <cell r="A2700">
            <v>2692</v>
          </cell>
          <cell r="D2700" t="e">
            <v>#VALUE!</v>
          </cell>
          <cell r="E2700" t="str">
            <v>COTIZAR</v>
          </cell>
          <cell r="F2700" t="str">
            <v>NO TIENE PRECIO</v>
          </cell>
          <cell r="N2700">
            <v>0</v>
          </cell>
          <cell r="O2700" t="str">
            <v>NO EXISTE EN EL OFICIAL</v>
          </cell>
        </row>
        <row r="2701">
          <cell r="A2701">
            <v>2693</v>
          </cell>
          <cell r="D2701" t="e">
            <v>#VALUE!</v>
          </cell>
          <cell r="E2701" t="str">
            <v>COTIZAR</v>
          </cell>
          <cell r="F2701" t="str">
            <v>NO TIENE PRECIO</v>
          </cell>
          <cell r="N2701">
            <v>0</v>
          </cell>
          <cell r="O2701" t="str">
            <v>NO EXISTE EN EL OFICIAL</v>
          </cell>
        </row>
        <row r="2702">
          <cell r="A2702">
            <v>2694</v>
          </cell>
          <cell r="D2702" t="e">
            <v>#VALUE!</v>
          </cell>
          <cell r="E2702" t="str">
            <v>COTIZAR</v>
          </cell>
          <cell r="F2702" t="str">
            <v>NO TIENE PRECIO</v>
          </cell>
          <cell r="N2702">
            <v>0</v>
          </cell>
          <cell r="O2702" t="str">
            <v>NO EXISTE EN EL OFICIAL</v>
          </cell>
        </row>
        <row r="2703">
          <cell r="A2703">
            <v>2695</v>
          </cell>
          <cell r="D2703" t="e">
            <v>#VALUE!</v>
          </cell>
          <cell r="E2703" t="str">
            <v>COTIZAR</v>
          </cell>
          <cell r="F2703" t="str">
            <v>NO TIENE PRECIO</v>
          </cell>
          <cell r="N2703">
            <v>0</v>
          </cell>
          <cell r="O2703" t="str">
            <v>NO EXISTE EN EL OFICIAL</v>
          </cell>
        </row>
        <row r="2704">
          <cell r="A2704">
            <v>2696</v>
          </cell>
          <cell r="D2704" t="e">
            <v>#VALUE!</v>
          </cell>
          <cell r="E2704" t="str">
            <v>COTIZAR</v>
          </cell>
          <cell r="F2704" t="str">
            <v>NO TIENE PRECIO</v>
          </cell>
          <cell r="N2704">
            <v>0</v>
          </cell>
          <cell r="O2704" t="str">
            <v>NO EXISTE EN EL OFICIAL</v>
          </cell>
        </row>
        <row r="2705">
          <cell r="A2705">
            <v>2697</v>
          </cell>
          <cell r="D2705" t="e">
            <v>#VALUE!</v>
          </cell>
          <cell r="E2705" t="str">
            <v>COTIZAR</v>
          </cell>
          <cell r="F2705" t="str">
            <v>NO TIENE PRECIO</v>
          </cell>
          <cell r="N2705">
            <v>0</v>
          </cell>
          <cell r="O2705" t="str">
            <v>NO EXISTE EN EL OFICIAL</v>
          </cell>
        </row>
        <row r="2706">
          <cell r="A2706">
            <v>2698</v>
          </cell>
          <cell r="D2706" t="e">
            <v>#VALUE!</v>
          </cell>
          <cell r="E2706" t="str">
            <v>COTIZAR</v>
          </cell>
          <cell r="F2706" t="str">
            <v>NO TIENE PRECIO</v>
          </cell>
          <cell r="N2706">
            <v>0</v>
          </cell>
          <cell r="O2706" t="str">
            <v>NO EXISTE EN EL OFICIAL</v>
          </cell>
        </row>
        <row r="2707">
          <cell r="A2707">
            <v>2699</v>
          </cell>
          <cell r="D2707" t="e">
            <v>#VALUE!</v>
          </cell>
          <cell r="E2707" t="str">
            <v>COTIZAR</v>
          </cell>
          <cell r="F2707" t="str">
            <v>NO TIENE PRECIO</v>
          </cell>
          <cell r="N2707">
            <v>0</v>
          </cell>
          <cell r="O2707" t="str">
            <v>NO EXISTE EN EL OFICIAL</v>
          </cell>
        </row>
        <row r="2708">
          <cell r="A2708">
            <v>2700</v>
          </cell>
          <cell r="D2708" t="e">
            <v>#VALUE!</v>
          </cell>
          <cell r="E2708" t="str">
            <v>COTIZAR</v>
          </cell>
          <cell r="F2708" t="str">
            <v>NO TIENE PRECIO</v>
          </cell>
          <cell r="N2708">
            <v>0</v>
          </cell>
          <cell r="O2708" t="str">
            <v>NO EXISTE EN EL OFICIAL</v>
          </cell>
        </row>
        <row r="2709">
          <cell r="A2709">
            <v>2701</v>
          </cell>
          <cell r="D2709" t="e">
            <v>#VALUE!</v>
          </cell>
          <cell r="E2709" t="str">
            <v>COTIZAR</v>
          </cell>
          <cell r="F2709" t="str">
            <v>NO TIENE PRECIO</v>
          </cell>
          <cell r="N2709">
            <v>0</v>
          </cell>
          <cell r="O2709" t="str">
            <v>NO EXISTE EN EL OFICIAL</v>
          </cell>
        </row>
        <row r="2710">
          <cell r="A2710">
            <v>2702</v>
          </cell>
          <cell r="D2710" t="e">
            <v>#VALUE!</v>
          </cell>
          <cell r="E2710" t="str">
            <v>COTIZAR</v>
          </cell>
          <cell r="F2710" t="str">
            <v>NO TIENE PRECIO</v>
          </cell>
          <cell r="N2710">
            <v>0</v>
          </cell>
          <cell r="O2710" t="str">
            <v>NO EXISTE EN EL OFICIAL</v>
          </cell>
        </row>
        <row r="2711">
          <cell r="A2711">
            <v>2703</v>
          </cell>
          <cell r="D2711" t="e">
            <v>#VALUE!</v>
          </cell>
          <cell r="E2711" t="str">
            <v>COTIZAR</v>
          </cell>
          <cell r="F2711" t="str">
            <v>NO TIENE PRECIO</v>
          </cell>
          <cell r="N2711">
            <v>0</v>
          </cell>
          <cell r="O2711" t="str">
            <v>NO EXISTE EN EL OFICIAL</v>
          </cell>
        </row>
        <row r="2712">
          <cell r="A2712">
            <v>2704</v>
          </cell>
          <cell r="D2712" t="e">
            <v>#VALUE!</v>
          </cell>
          <cell r="E2712" t="str">
            <v>COTIZAR</v>
          </cell>
          <cell r="F2712" t="str">
            <v>NO TIENE PRECIO</v>
          </cell>
          <cell r="N2712">
            <v>0</v>
          </cell>
          <cell r="O2712" t="str">
            <v>NO EXISTE EN EL OFICIAL</v>
          </cell>
        </row>
        <row r="2713">
          <cell r="A2713">
            <v>2705</v>
          </cell>
          <cell r="D2713" t="e">
            <v>#VALUE!</v>
          </cell>
          <cell r="E2713" t="str">
            <v>COTIZAR</v>
          </cell>
          <cell r="F2713" t="str">
            <v>NO TIENE PRECIO</v>
          </cell>
          <cell r="N2713">
            <v>0</v>
          </cell>
          <cell r="O2713" t="str">
            <v>NO EXISTE EN EL OFICIAL</v>
          </cell>
        </row>
        <row r="2714">
          <cell r="A2714">
            <v>2706</v>
          </cell>
          <cell r="D2714" t="e">
            <v>#VALUE!</v>
          </cell>
          <cell r="E2714" t="str">
            <v>COTIZAR</v>
          </cell>
          <cell r="F2714" t="str">
            <v>NO TIENE PRECIO</v>
          </cell>
          <cell r="N2714">
            <v>0</v>
          </cell>
          <cell r="O2714" t="str">
            <v>NO EXISTE EN EL OFICIAL</v>
          </cell>
        </row>
        <row r="2715">
          <cell r="A2715">
            <v>2707</v>
          </cell>
          <cell r="D2715" t="e">
            <v>#VALUE!</v>
          </cell>
          <cell r="E2715" t="str">
            <v>COTIZAR</v>
          </cell>
          <cell r="F2715" t="str">
            <v>NO TIENE PRECIO</v>
          </cell>
          <cell r="N2715">
            <v>0</v>
          </cell>
          <cell r="O2715" t="str">
            <v>NO EXISTE EN EL OFICIAL</v>
          </cell>
        </row>
        <row r="2716">
          <cell r="A2716">
            <v>2708</v>
          </cell>
          <cell r="D2716" t="e">
            <v>#VALUE!</v>
          </cell>
          <cell r="E2716" t="str">
            <v>COTIZAR</v>
          </cell>
          <cell r="F2716" t="str">
            <v>NO TIENE PRECIO</v>
          </cell>
          <cell r="N2716">
            <v>0</v>
          </cell>
          <cell r="O2716" t="str">
            <v>NO EXISTE EN EL OFICIAL</v>
          </cell>
        </row>
        <row r="2717">
          <cell r="A2717">
            <v>2709</v>
          </cell>
          <cell r="D2717" t="e">
            <v>#VALUE!</v>
          </cell>
          <cell r="E2717" t="str">
            <v>COTIZAR</v>
          </cell>
          <cell r="F2717" t="str">
            <v>NO TIENE PRECIO</v>
          </cell>
          <cell r="N2717">
            <v>0</v>
          </cell>
          <cell r="O2717" t="str">
            <v>NO EXISTE EN EL OFICIAL</v>
          </cell>
        </row>
        <row r="2718">
          <cell r="A2718">
            <v>2710</v>
          </cell>
          <cell r="D2718" t="e">
            <v>#VALUE!</v>
          </cell>
          <cell r="E2718" t="str">
            <v>COTIZAR</v>
          </cell>
          <cell r="F2718" t="str">
            <v>NO TIENE PRECIO</v>
          </cell>
          <cell r="N2718">
            <v>0</v>
          </cell>
          <cell r="O2718" t="str">
            <v>NO EXISTE EN EL OFICIAL</v>
          </cell>
        </row>
        <row r="2719">
          <cell r="A2719">
            <v>2711</v>
          </cell>
          <cell r="D2719" t="e">
            <v>#VALUE!</v>
          </cell>
          <cell r="E2719" t="str">
            <v>COTIZAR</v>
          </cell>
          <cell r="F2719" t="str">
            <v>NO TIENE PRECIO</v>
          </cell>
          <cell r="N2719">
            <v>0</v>
          </cell>
          <cell r="O2719" t="str">
            <v>NO EXISTE EN EL OFICIAL</v>
          </cell>
        </row>
        <row r="2720">
          <cell r="A2720">
            <v>2712</v>
          </cell>
          <cell r="D2720" t="e">
            <v>#VALUE!</v>
          </cell>
          <cell r="E2720" t="str">
            <v>COTIZAR</v>
          </cell>
          <cell r="F2720" t="str">
            <v>NO TIENE PRECIO</v>
          </cell>
          <cell r="N2720">
            <v>0</v>
          </cell>
          <cell r="O2720" t="str">
            <v>NO EXISTE EN EL OFICIAL</v>
          </cell>
        </row>
        <row r="2721">
          <cell r="A2721">
            <v>2713</v>
          </cell>
          <cell r="D2721" t="e">
            <v>#VALUE!</v>
          </cell>
          <cell r="E2721" t="str">
            <v>COTIZAR</v>
          </cell>
          <cell r="F2721" t="str">
            <v>NO TIENE PRECIO</v>
          </cell>
          <cell r="N2721">
            <v>0</v>
          </cell>
          <cell r="O2721" t="str">
            <v>NO EXISTE EN EL OFICIAL</v>
          </cell>
        </row>
        <row r="2722">
          <cell r="A2722">
            <v>2714</v>
          </cell>
          <cell r="D2722" t="e">
            <v>#VALUE!</v>
          </cell>
          <cell r="E2722" t="str">
            <v>COTIZAR</v>
          </cell>
          <cell r="F2722" t="str">
            <v>NO TIENE PRECIO</v>
          </cell>
          <cell r="N2722">
            <v>0</v>
          </cell>
          <cell r="O2722" t="str">
            <v>NO EXISTE EN EL OFICIAL</v>
          </cell>
        </row>
        <row r="2723">
          <cell r="A2723">
            <v>2715</v>
          </cell>
          <cell r="D2723" t="e">
            <v>#VALUE!</v>
          </cell>
          <cell r="E2723" t="str">
            <v>COTIZAR</v>
          </cell>
          <cell r="F2723" t="str">
            <v>NO TIENE PRECIO</v>
          </cell>
          <cell r="N2723">
            <v>0</v>
          </cell>
          <cell r="O2723" t="str">
            <v>NO EXISTE EN EL OFICIAL</v>
          </cell>
        </row>
        <row r="2724">
          <cell r="A2724">
            <v>2716</v>
          </cell>
          <cell r="D2724" t="e">
            <v>#VALUE!</v>
          </cell>
          <cell r="E2724" t="str">
            <v>COTIZAR</v>
          </cell>
          <cell r="F2724" t="str">
            <v>NO TIENE PRECIO</v>
          </cell>
          <cell r="N2724">
            <v>0</v>
          </cell>
          <cell r="O2724" t="str">
            <v>NO EXISTE EN EL OFICIAL</v>
          </cell>
        </row>
        <row r="2725">
          <cell r="A2725">
            <v>2717</v>
          </cell>
          <cell r="D2725" t="e">
            <v>#VALUE!</v>
          </cell>
          <cell r="E2725" t="str">
            <v>COTIZAR</v>
          </cell>
          <cell r="F2725" t="str">
            <v>NO TIENE PRECIO</v>
          </cell>
          <cell r="N2725">
            <v>0</v>
          </cell>
          <cell r="O2725" t="str">
            <v>NO EXISTE EN EL OFICIAL</v>
          </cell>
        </row>
        <row r="2726">
          <cell r="A2726">
            <v>2718</v>
          </cell>
          <cell r="D2726" t="e">
            <v>#VALUE!</v>
          </cell>
          <cell r="E2726" t="str">
            <v>COTIZAR</v>
          </cell>
          <cell r="F2726" t="str">
            <v>NO TIENE PRECIO</v>
          </cell>
          <cell r="N2726">
            <v>0</v>
          </cell>
          <cell r="O2726" t="str">
            <v>NO EXISTE EN EL OFICIAL</v>
          </cell>
        </row>
        <row r="2727">
          <cell r="A2727">
            <v>2719</v>
          </cell>
          <cell r="D2727" t="e">
            <v>#VALUE!</v>
          </cell>
          <cell r="E2727" t="str">
            <v>COTIZAR</v>
          </cell>
          <cell r="F2727" t="str">
            <v>NO TIENE PRECIO</v>
          </cell>
          <cell r="N2727">
            <v>0</v>
          </cell>
          <cell r="O2727" t="str">
            <v>NO EXISTE EN EL OFICIAL</v>
          </cell>
        </row>
        <row r="2728">
          <cell r="A2728">
            <v>2720</v>
          </cell>
          <cell r="D2728" t="e">
            <v>#VALUE!</v>
          </cell>
          <cell r="E2728" t="str">
            <v>COTIZAR</v>
          </cell>
          <cell r="F2728" t="str">
            <v>NO TIENE PRECIO</v>
          </cell>
          <cell r="N2728">
            <v>0</v>
          </cell>
          <cell r="O2728" t="str">
            <v>NO EXISTE EN EL OFICIAL</v>
          </cell>
        </row>
        <row r="2729">
          <cell r="A2729">
            <v>2721</v>
          </cell>
          <cell r="D2729" t="e">
            <v>#VALUE!</v>
          </cell>
          <cell r="E2729" t="str">
            <v>COTIZAR</v>
          </cell>
          <cell r="F2729" t="str">
            <v>NO TIENE PRECIO</v>
          </cell>
          <cell r="N2729">
            <v>0</v>
          </cell>
          <cell r="O2729" t="str">
            <v>NO EXISTE EN EL OFICIAL</v>
          </cell>
        </row>
        <row r="2730">
          <cell r="A2730">
            <v>2722</v>
          </cell>
          <cell r="D2730" t="e">
            <v>#VALUE!</v>
          </cell>
          <cell r="E2730" t="str">
            <v>COTIZAR</v>
          </cell>
          <cell r="F2730" t="str">
            <v>NO TIENE PRECIO</v>
          </cell>
          <cell r="N2730">
            <v>0</v>
          </cell>
          <cell r="O2730" t="str">
            <v>NO EXISTE EN EL OFICIAL</v>
          </cell>
        </row>
        <row r="2731">
          <cell r="A2731">
            <v>2723</v>
          </cell>
          <cell r="D2731" t="e">
            <v>#VALUE!</v>
          </cell>
          <cell r="E2731" t="str">
            <v>COTIZAR</v>
          </cell>
          <cell r="F2731" t="str">
            <v>NO TIENE PRECIO</v>
          </cell>
          <cell r="N2731">
            <v>0</v>
          </cell>
          <cell r="O2731" t="str">
            <v>NO EXISTE EN EL OFICIAL</v>
          </cell>
        </row>
        <row r="2732">
          <cell r="A2732">
            <v>2724</v>
          </cell>
          <cell r="D2732" t="e">
            <v>#VALUE!</v>
          </cell>
          <cell r="E2732" t="str">
            <v>COTIZAR</v>
          </cell>
          <cell r="F2732" t="str">
            <v>NO TIENE PRECIO</v>
          </cell>
          <cell r="N2732">
            <v>0</v>
          </cell>
          <cell r="O2732" t="str">
            <v>NO EXISTE EN EL OFICIAL</v>
          </cell>
        </row>
        <row r="2733">
          <cell r="A2733">
            <v>2725</v>
          </cell>
          <cell r="D2733" t="e">
            <v>#VALUE!</v>
          </cell>
          <cell r="E2733" t="str">
            <v>COTIZAR</v>
          </cell>
          <cell r="F2733" t="str">
            <v>NO TIENE PRECIO</v>
          </cell>
          <cell r="N2733">
            <v>0</v>
          </cell>
          <cell r="O2733" t="str">
            <v>NO EXISTE EN EL OFICIAL</v>
          </cell>
        </row>
        <row r="2734">
          <cell r="A2734">
            <v>2726</v>
          </cell>
          <cell r="D2734" t="e">
            <v>#VALUE!</v>
          </cell>
          <cell r="E2734" t="str">
            <v>COTIZAR</v>
          </cell>
          <cell r="F2734" t="str">
            <v>NO TIENE PRECIO</v>
          </cell>
          <cell r="N2734">
            <v>0</v>
          </cell>
          <cell r="O2734" t="str">
            <v>NO EXISTE EN EL OFICIAL</v>
          </cell>
        </row>
        <row r="2735">
          <cell r="A2735">
            <v>2727</v>
          </cell>
          <cell r="D2735" t="e">
            <v>#VALUE!</v>
          </cell>
          <cell r="E2735" t="str">
            <v>COTIZAR</v>
          </cell>
          <cell r="F2735" t="str">
            <v>NO TIENE PRECIO</v>
          </cell>
          <cell r="N2735">
            <v>0</v>
          </cell>
          <cell r="O2735" t="str">
            <v>NO EXISTE EN EL OFICIAL</v>
          </cell>
        </row>
        <row r="2736">
          <cell r="A2736">
            <v>2728</v>
          </cell>
          <cell r="D2736" t="e">
            <v>#VALUE!</v>
          </cell>
          <cell r="E2736" t="str">
            <v>COTIZAR</v>
          </cell>
          <cell r="F2736" t="str">
            <v>NO TIENE PRECIO</v>
          </cell>
          <cell r="N2736">
            <v>0</v>
          </cell>
          <cell r="O2736" t="str">
            <v>NO EXISTE EN EL OFICIAL</v>
          </cell>
        </row>
        <row r="2737">
          <cell r="A2737">
            <v>2729</v>
          </cell>
          <cell r="D2737" t="e">
            <v>#VALUE!</v>
          </cell>
          <cell r="E2737" t="str">
            <v>COTIZAR</v>
          </cell>
          <cell r="F2737" t="str">
            <v>NO TIENE PRECIO</v>
          </cell>
          <cell r="N2737">
            <v>0</v>
          </cell>
          <cell r="O2737" t="str">
            <v>NO EXISTE EN EL OFICIAL</v>
          </cell>
        </row>
        <row r="2738">
          <cell r="A2738">
            <v>2730</v>
          </cell>
          <cell r="D2738" t="e">
            <v>#VALUE!</v>
          </cell>
          <cell r="E2738" t="str">
            <v>COTIZAR</v>
          </cell>
          <cell r="F2738" t="str">
            <v>NO TIENE PRECIO</v>
          </cell>
          <cell r="N2738">
            <v>0</v>
          </cell>
          <cell r="O2738" t="str">
            <v>NO EXISTE EN EL OFICIAL</v>
          </cell>
        </row>
        <row r="2739">
          <cell r="A2739">
            <v>2731</v>
          </cell>
          <cell r="D2739" t="e">
            <v>#VALUE!</v>
          </cell>
          <cell r="E2739" t="str">
            <v>COTIZAR</v>
          </cell>
          <cell r="F2739" t="str">
            <v>NO TIENE PRECIO</v>
          </cell>
          <cell r="N2739">
            <v>0</v>
          </cell>
          <cell r="O2739" t="str">
            <v>NO EXISTE EN EL OFICIAL</v>
          </cell>
        </row>
        <row r="2740">
          <cell r="A2740">
            <v>2732</v>
          </cell>
          <cell r="D2740" t="e">
            <v>#VALUE!</v>
          </cell>
          <cell r="E2740" t="str">
            <v>COTIZAR</v>
          </cell>
          <cell r="F2740" t="str">
            <v>NO TIENE PRECIO</v>
          </cell>
          <cell r="N2740">
            <v>0</v>
          </cell>
          <cell r="O2740" t="str">
            <v>NO EXISTE EN EL OFICIAL</v>
          </cell>
        </row>
        <row r="2741">
          <cell r="A2741">
            <v>2733</v>
          </cell>
          <cell r="D2741" t="e">
            <v>#VALUE!</v>
          </cell>
          <cell r="E2741" t="str">
            <v>COTIZAR</v>
          </cell>
          <cell r="F2741" t="str">
            <v>NO TIENE PRECIO</v>
          </cell>
          <cell r="N2741">
            <v>0</v>
          </cell>
          <cell r="O2741" t="str">
            <v>NO EXISTE EN EL OFICIAL</v>
          </cell>
        </row>
        <row r="2742">
          <cell r="A2742">
            <v>2734</v>
          </cell>
          <cell r="D2742" t="e">
            <v>#VALUE!</v>
          </cell>
          <cell r="E2742" t="str">
            <v>COTIZAR</v>
          </cell>
          <cell r="F2742" t="str">
            <v>NO TIENE PRECIO</v>
          </cell>
          <cell r="N2742">
            <v>0</v>
          </cell>
          <cell r="O2742" t="str">
            <v>NO EXISTE EN EL OFICIAL</v>
          </cell>
        </row>
        <row r="2743">
          <cell r="A2743">
            <v>2735</v>
          </cell>
          <cell r="D2743" t="e">
            <v>#VALUE!</v>
          </cell>
          <cell r="E2743" t="str">
            <v>COTIZAR</v>
          </cell>
          <cell r="F2743" t="str">
            <v>NO TIENE PRECIO</v>
          </cell>
          <cell r="N2743">
            <v>0</v>
          </cell>
          <cell r="O2743" t="str">
            <v>NO EXISTE EN EL OFICIAL</v>
          </cell>
        </row>
        <row r="2744">
          <cell r="A2744">
            <v>2736</v>
          </cell>
          <cell r="D2744" t="e">
            <v>#VALUE!</v>
          </cell>
          <cell r="E2744" t="str">
            <v>COTIZAR</v>
          </cell>
          <cell r="F2744" t="str">
            <v>NO TIENE PRECIO</v>
          </cell>
          <cell r="N2744">
            <v>0</v>
          </cell>
          <cell r="O2744" t="str">
            <v>NO EXISTE EN EL OFICIAL</v>
          </cell>
        </row>
        <row r="2745">
          <cell r="A2745">
            <v>2737</v>
          </cell>
          <cell r="D2745" t="e">
            <v>#VALUE!</v>
          </cell>
          <cell r="E2745" t="str">
            <v>COTIZAR</v>
          </cell>
          <cell r="F2745" t="str">
            <v>NO TIENE PRECIO</v>
          </cell>
          <cell r="N2745">
            <v>0</v>
          </cell>
          <cell r="O2745" t="str">
            <v>NO EXISTE EN EL OFICIAL</v>
          </cell>
        </row>
        <row r="2746">
          <cell r="A2746">
            <v>2738</v>
          </cell>
          <cell r="D2746" t="e">
            <v>#VALUE!</v>
          </cell>
          <cell r="E2746" t="str">
            <v>COTIZAR</v>
          </cell>
          <cell r="F2746" t="str">
            <v>NO TIENE PRECIO</v>
          </cell>
          <cell r="N2746">
            <v>0</v>
          </cell>
          <cell r="O2746" t="str">
            <v>NO EXISTE EN EL OFICIAL</v>
          </cell>
        </row>
        <row r="2747">
          <cell r="A2747">
            <v>2739</v>
          </cell>
          <cell r="D2747" t="e">
            <v>#VALUE!</v>
          </cell>
          <cell r="E2747" t="str">
            <v>COTIZAR</v>
          </cell>
          <cell r="F2747" t="str">
            <v>NO TIENE PRECIO</v>
          </cell>
          <cell r="N2747">
            <v>0</v>
          </cell>
          <cell r="O2747" t="str">
            <v>NO EXISTE EN EL OFICIAL</v>
          </cell>
        </row>
        <row r="2748">
          <cell r="A2748">
            <v>2740</v>
          </cell>
          <cell r="D2748" t="e">
            <v>#VALUE!</v>
          </cell>
          <cell r="E2748" t="str">
            <v>COTIZAR</v>
          </cell>
          <cell r="F2748" t="str">
            <v>NO TIENE PRECIO</v>
          </cell>
          <cell r="N2748">
            <v>0</v>
          </cell>
          <cell r="O2748" t="str">
            <v>NO EXISTE EN EL OFICIAL</v>
          </cell>
        </row>
        <row r="2749">
          <cell r="A2749">
            <v>2741</v>
          </cell>
          <cell r="D2749" t="e">
            <v>#VALUE!</v>
          </cell>
          <cell r="E2749" t="str">
            <v>COTIZAR</v>
          </cell>
          <cell r="F2749" t="str">
            <v>NO TIENE PRECIO</v>
          </cell>
          <cell r="N2749">
            <v>0</v>
          </cell>
          <cell r="O2749" t="str">
            <v>NO EXISTE EN EL OFICIAL</v>
          </cell>
        </row>
        <row r="2750">
          <cell r="A2750">
            <v>2742</v>
          </cell>
          <cell r="D2750" t="e">
            <v>#VALUE!</v>
          </cell>
          <cell r="E2750" t="str">
            <v>COTIZAR</v>
          </cell>
          <cell r="F2750" t="str">
            <v>NO TIENE PRECIO</v>
          </cell>
          <cell r="N2750">
            <v>0</v>
          </cell>
          <cell r="O2750" t="str">
            <v>NO EXISTE EN EL OFICIAL</v>
          </cell>
        </row>
        <row r="2751">
          <cell r="A2751">
            <v>2743</v>
          </cell>
          <cell r="D2751" t="e">
            <v>#VALUE!</v>
          </cell>
          <cell r="E2751" t="str">
            <v>COTIZAR</v>
          </cell>
          <cell r="F2751" t="str">
            <v>NO TIENE PRECIO</v>
          </cell>
          <cell r="N2751">
            <v>0</v>
          </cell>
          <cell r="O2751" t="str">
            <v>NO EXISTE EN EL OFICIAL</v>
          </cell>
        </row>
        <row r="2752">
          <cell r="A2752">
            <v>2744</v>
          </cell>
          <cell r="D2752" t="e">
            <v>#VALUE!</v>
          </cell>
          <cell r="E2752" t="str">
            <v>COTIZAR</v>
          </cell>
          <cell r="F2752" t="str">
            <v>NO TIENE PRECIO</v>
          </cell>
          <cell r="N2752">
            <v>0</v>
          </cell>
          <cell r="O2752" t="str">
            <v>NO EXISTE EN EL OFICIAL</v>
          </cell>
        </row>
        <row r="2753">
          <cell r="A2753">
            <v>2745</v>
          </cell>
          <cell r="D2753" t="e">
            <v>#VALUE!</v>
          </cell>
          <cell r="E2753" t="str">
            <v>COTIZAR</v>
          </cell>
          <cell r="F2753" t="str">
            <v>NO TIENE PRECIO</v>
          </cell>
          <cell r="N2753">
            <v>0</v>
          </cell>
          <cell r="O2753" t="str">
            <v>NO EXISTE EN EL OFICIAL</v>
          </cell>
        </row>
        <row r="2754">
          <cell r="A2754">
            <v>2746</v>
          </cell>
          <cell r="D2754" t="e">
            <v>#VALUE!</v>
          </cell>
          <cell r="E2754" t="str">
            <v>COTIZAR</v>
          </cell>
          <cell r="F2754" t="str">
            <v>NO TIENE PRECIO</v>
          </cell>
          <cell r="N2754">
            <v>0</v>
          </cell>
          <cell r="O2754" t="str">
            <v>NO EXISTE EN EL OFICIAL</v>
          </cell>
        </row>
        <row r="2755">
          <cell r="A2755">
            <v>2747</v>
          </cell>
          <cell r="D2755" t="e">
            <v>#VALUE!</v>
          </cell>
          <cell r="E2755" t="str">
            <v>COTIZAR</v>
          </cell>
          <cell r="F2755" t="str">
            <v>NO TIENE PRECIO</v>
          </cell>
          <cell r="N2755">
            <v>0</v>
          </cell>
          <cell r="O2755" t="str">
            <v>NO EXISTE EN EL OFICIAL</v>
          </cell>
        </row>
        <row r="2756">
          <cell r="A2756">
            <v>2748</v>
          </cell>
          <cell r="D2756" t="e">
            <v>#VALUE!</v>
          </cell>
          <cell r="E2756" t="str">
            <v>COTIZAR</v>
          </cell>
          <cell r="F2756" t="str">
            <v>NO TIENE PRECIO</v>
          </cell>
          <cell r="N2756">
            <v>0</v>
          </cell>
          <cell r="O2756" t="str">
            <v>NO EXISTE EN EL OFICIAL</v>
          </cell>
        </row>
        <row r="2757">
          <cell r="A2757">
            <v>2749</v>
          </cell>
          <cell r="D2757" t="e">
            <v>#VALUE!</v>
          </cell>
          <cell r="E2757" t="str">
            <v>COTIZAR</v>
          </cell>
          <cell r="F2757" t="str">
            <v>NO TIENE PRECIO</v>
          </cell>
          <cell r="N2757">
            <v>0</v>
          </cell>
          <cell r="O2757" t="str">
            <v>NO EXISTE EN EL OFICIAL</v>
          </cell>
        </row>
        <row r="2758">
          <cell r="A2758">
            <v>2750</v>
          </cell>
          <cell r="D2758" t="e">
            <v>#VALUE!</v>
          </cell>
          <cell r="E2758" t="str">
            <v>COTIZAR</v>
          </cell>
          <cell r="F2758" t="str">
            <v>NO TIENE PRECIO</v>
          </cell>
          <cell r="N2758">
            <v>0</v>
          </cell>
          <cell r="O2758" t="str">
            <v>NO EXISTE EN EL OFICIAL</v>
          </cell>
        </row>
        <row r="2759">
          <cell r="A2759">
            <v>2751</v>
          </cell>
          <cell r="D2759" t="e">
            <v>#VALUE!</v>
          </cell>
          <cell r="E2759" t="str">
            <v>COTIZAR</v>
          </cell>
          <cell r="F2759" t="str">
            <v>NO TIENE PRECIO</v>
          </cell>
          <cell r="N2759">
            <v>0</v>
          </cell>
          <cell r="O2759" t="str">
            <v>NO EXISTE EN EL OFICIAL</v>
          </cell>
        </row>
        <row r="2760">
          <cell r="A2760">
            <v>2752</v>
          </cell>
          <cell r="D2760" t="e">
            <v>#VALUE!</v>
          </cell>
          <cell r="E2760" t="str">
            <v>COTIZAR</v>
          </cell>
          <cell r="F2760" t="str">
            <v>NO TIENE PRECIO</v>
          </cell>
          <cell r="N2760">
            <v>0</v>
          </cell>
          <cell r="O2760" t="str">
            <v>NO EXISTE EN EL OFICIAL</v>
          </cell>
        </row>
        <row r="2761">
          <cell r="A2761">
            <v>2753</v>
          </cell>
          <cell r="D2761" t="e">
            <v>#VALUE!</v>
          </cell>
          <cell r="E2761" t="str">
            <v>COTIZAR</v>
          </cell>
          <cell r="F2761" t="str">
            <v>NO TIENE PRECIO</v>
          </cell>
          <cell r="N2761">
            <v>0</v>
          </cell>
          <cell r="O2761" t="str">
            <v>NO EXISTE EN EL OFICIAL</v>
          </cell>
        </row>
        <row r="2762">
          <cell r="A2762">
            <v>2754</v>
          </cell>
          <cell r="D2762" t="e">
            <v>#VALUE!</v>
          </cell>
          <cell r="E2762" t="str">
            <v>COTIZAR</v>
          </cell>
          <cell r="F2762" t="str">
            <v>NO TIENE PRECIO</v>
          </cell>
          <cell r="N2762">
            <v>0</v>
          </cell>
          <cell r="O2762" t="str">
            <v>NO EXISTE EN EL OFICIAL</v>
          </cell>
        </row>
        <row r="2763">
          <cell r="A2763">
            <v>2755</v>
          </cell>
          <cell r="D2763" t="e">
            <v>#VALUE!</v>
          </cell>
          <cell r="E2763" t="str">
            <v>COTIZAR</v>
          </cell>
          <cell r="F2763" t="str">
            <v>NO TIENE PRECIO</v>
          </cell>
          <cell r="N2763">
            <v>0</v>
          </cell>
          <cell r="O2763" t="str">
            <v>NO EXISTE EN EL OFICIAL</v>
          </cell>
        </row>
        <row r="2764">
          <cell r="A2764">
            <v>2756</v>
          </cell>
          <cell r="D2764" t="e">
            <v>#VALUE!</v>
          </cell>
          <cell r="E2764" t="str">
            <v>COTIZAR</v>
          </cell>
          <cell r="F2764" t="str">
            <v>NO TIENE PRECIO</v>
          </cell>
          <cell r="N2764">
            <v>0</v>
          </cell>
          <cell r="O2764" t="str">
            <v>NO EXISTE EN EL OFICIAL</v>
          </cell>
        </row>
        <row r="2765">
          <cell r="A2765">
            <v>2757</v>
          </cell>
          <cell r="D2765" t="e">
            <v>#VALUE!</v>
          </cell>
          <cell r="E2765" t="str">
            <v>COTIZAR</v>
          </cell>
          <cell r="F2765" t="str">
            <v>NO TIENE PRECIO</v>
          </cell>
          <cell r="N2765">
            <v>0</v>
          </cell>
          <cell r="O2765" t="str">
            <v>NO EXISTE EN EL OFICIAL</v>
          </cell>
        </row>
        <row r="2766">
          <cell r="A2766">
            <v>2758</v>
          </cell>
          <cell r="D2766" t="e">
            <v>#VALUE!</v>
          </cell>
          <cell r="E2766" t="str">
            <v>COTIZAR</v>
          </cell>
          <cell r="F2766" t="str">
            <v>NO TIENE PRECIO</v>
          </cell>
          <cell r="N2766">
            <v>0</v>
          </cell>
          <cell r="O2766" t="str">
            <v>NO EXISTE EN EL OFICIAL</v>
          </cell>
        </row>
        <row r="2767">
          <cell r="A2767">
            <v>2759</v>
          </cell>
          <cell r="D2767" t="e">
            <v>#VALUE!</v>
          </cell>
          <cell r="E2767" t="str">
            <v>COTIZAR</v>
          </cell>
          <cell r="F2767" t="str">
            <v>NO TIENE PRECIO</v>
          </cell>
          <cell r="N2767">
            <v>0</v>
          </cell>
          <cell r="O2767" t="str">
            <v>NO EXISTE EN EL OFICIAL</v>
          </cell>
        </row>
        <row r="2768">
          <cell r="A2768">
            <v>2760</v>
          </cell>
          <cell r="D2768" t="e">
            <v>#VALUE!</v>
          </cell>
          <cell r="E2768" t="str">
            <v>COTIZAR</v>
          </cell>
          <cell r="F2768" t="str">
            <v>NO TIENE PRECIO</v>
          </cell>
          <cell r="N2768">
            <v>0</v>
          </cell>
          <cell r="O2768" t="str">
            <v>NO EXISTE EN EL OFICIAL</v>
          </cell>
        </row>
        <row r="2769">
          <cell r="A2769">
            <v>2761</v>
          </cell>
          <cell r="D2769" t="e">
            <v>#VALUE!</v>
          </cell>
          <cell r="E2769" t="str">
            <v>COTIZAR</v>
          </cell>
          <cell r="F2769" t="str">
            <v>NO TIENE PRECIO</v>
          </cell>
          <cell r="N2769">
            <v>0</v>
          </cell>
          <cell r="O2769" t="str">
            <v>NO EXISTE EN EL OFICIAL</v>
          </cell>
        </row>
        <row r="2770">
          <cell r="A2770">
            <v>2762</v>
          </cell>
          <cell r="D2770" t="e">
            <v>#VALUE!</v>
          </cell>
          <cell r="E2770" t="str">
            <v>COTIZAR</v>
          </cell>
          <cell r="F2770" t="str">
            <v>NO TIENE PRECIO</v>
          </cell>
          <cell r="N2770">
            <v>0</v>
          </cell>
          <cell r="O2770" t="str">
            <v>NO EXISTE EN EL OFICIAL</v>
          </cell>
        </row>
        <row r="2771">
          <cell r="A2771">
            <v>2763</v>
          </cell>
          <cell r="D2771" t="e">
            <v>#VALUE!</v>
          </cell>
          <cell r="E2771" t="str">
            <v>COTIZAR</v>
          </cell>
          <cell r="F2771" t="str">
            <v>NO TIENE PRECIO</v>
          </cell>
          <cell r="N2771">
            <v>0</v>
          </cell>
          <cell r="O2771" t="str">
            <v>NO EXISTE EN EL OFICIAL</v>
          </cell>
        </row>
        <row r="2772">
          <cell r="A2772">
            <v>2764</v>
          </cell>
          <cell r="D2772" t="e">
            <v>#VALUE!</v>
          </cell>
          <cell r="E2772" t="str">
            <v>COTIZAR</v>
          </cell>
          <cell r="F2772" t="str">
            <v>NO TIENE PRECIO</v>
          </cell>
          <cell r="N2772">
            <v>0</v>
          </cell>
          <cell r="O2772" t="str">
            <v>NO EXISTE EN EL OFICIAL</v>
          </cell>
        </row>
        <row r="2773">
          <cell r="A2773">
            <v>2765</v>
          </cell>
          <cell r="D2773" t="e">
            <v>#VALUE!</v>
          </cell>
          <cell r="E2773" t="str">
            <v>COTIZAR</v>
          </cell>
          <cell r="F2773" t="str">
            <v>NO TIENE PRECIO</v>
          </cell>
          <cell r="N2773">
            <v>0</v>
          </cell>
          <cell r="O2773" t="str">
            <v>NO EXISTE EN EL OFICIAL</v>
          </cell>
        </row>
        <row r="2774">
          <cell r="A2774">
            <v>2766</v>
          </cell>
          <cell r="D2774" t="e">
            <v>#VALUE!</v>
          </cell>
          <cell r="E2774" t="str">
            <v>COTIZAR</v>
          </cell>
          <cell r="F2774" t="str">
            <v>NO TIENE PRECIO</v>
          </cell>
          <cell r="N2774">
            <v>0</v>
          </cell>
          <cell r="O2774" t="str">
            <v>NO EXISTE EN EL OFICIAL</v>
          </cell>
        </row>
        <row r="2775">
          <cell r="A2775">
            <v>2767</v>
          </cell>
          <cell r="D2775" t="e">
            <v>#VALUE!</v>
          </cell>
          <cell r="E2775" t="str">
            <v>COTIZAR</v>
          </cell>
          <cell r="F2775" t="str">
            <v>NO TIENE PRECIO</v>
          </cell>
          <cell r="N2775">
            <v>0</v>
          </cell>
          <cell r="O2775" t="str">
            <v>NO EXISTE EN EL OFICIAL</v>
          </cell>
        </row>
        <row r="2776">
          <cell r="A2776">
            <v>2768</v>
          </cell>
          <cell r="D2776" t="e">
            <v>#VALUE!</v>
          </cell>
          <cell r="E2776" t="str">
            <v>COTIZAR</v>
          </cell>
          <cell r="F2776" t="str">
            <v>NO TIENE PRECIO</v>
          </cell>
          <cell r="N2776">
            <v>0</v>
          </cell>
          <cell r="O2776" t="str">
            <v>NO EXISTE EN EL OFICIAL</v>
          </cell>
        </row>
        <row r="2777">
          <cell r="A2777">
            <v>2769</v>
          </cell>
          <cell r="D2777" t="e">
            <v>#VALUE!</v>
          </cell>
          <cell r="E2777" t="str">
            <v>COTIZAR</v>
          </cell>
          <cell r="F2777" t="str">
            <v>NO TIENE PRECIO</v>
          </cell>
          <cell r="N2777">
            <v>0</v>
          </cell>
          <cell r="O2777" t="str">
            <v>NO EXISTE EN EL OFICIAL</v>
          </cell>
        </row>
        <row r="2778">
          <cell r="A2778">
            <v>2770</v>
          </cell>
          <cell r="D2778" t="e">
            <v>#VALUE!</v>
          </cell>
          <cell r="E2778" t="str">
            <v>COTIZAR</v>
          </cell>
          <cell r="F2778" t="str">
            <v>NO TIENE PRECIO</v>
          </cell>
          <cell r="N2778">
            <v>0</v>
          </cell>
          <cell r="O2778" t="str">
            <v>NO EXISTE EN EL OFICIAL</v>
          </cell>
        </row>
        <row r="2779">
          <cell r="A2779">
            <v>2771</v>
          </cell>
          <cell r="D2779" t="e">
            <v>#VALUE!</v>
          </cell>
          <cell r="E2779" t="str">
            <v>COTIZAR</v>
          </cell>
          <cell r="F2779" t="str">
            <v>NO TIENE PRECIO</v>
          </cell>
          <cell r="N2779">
            <v>0</v>
          </cell>
          <cell r="O2779" t="str">
            <v>NO EXISTE EN EL OFICIAL</v>
          </cell>
        </row>
        <row r="2780">
          <cell r="A2780">
            <v>2772</v>
          </cell>
          <cell r="D2780" t="e">
            <v>#VALUE!</v>
          </cell>
          <cell r="E2780" t="str">
            <v>COTIZAR</v>
          </cell>
          <cell r="F2780" t="str">
            <v>NO TIENE PRECIO</v>
          </cell>
          <cell r="N2780">
            <v>0</v>
          </cell>
          <cell r="O2780" t="str">
            <v>NO EXISTE EN EL OFICIAL</v>
          </cell>
        </row>
        <row r="2781">
          <cell r="A2781">
            <v>2773</v>
          </cell>
          <cell r="D2781" t="e">
            <v>#VALUE!</v>
          </cell>
          <cell r="E2781" t="str">
            <v>COTIZAR</v>
          </cell>
          <cell r="F2781" t="str">
            <v>NO TIENE PRECIO</v>
          </cell>
          <cell r="N2781">
            <v>0</v>
          </cell>
          <cell r="O2781" t="str">
            <v>NO EXISTE EN EL OFICIAL</v>
          </cell>
        </row>
        <row r="2782">
          <cell r="A2782">
            <v>2774</v>
          </cell>
          <cell r="D2782" t="e">
            <v>#VALUE!</v>
          </cell>
          <cell r="E2782" t="str">
            <v>COTIZAR</v>
          </cell>
          <cell r="F2782" t="str">
            <v>NO TIENE PRECIO</v>
          </cell>
          <cell r="N2782">
            <v>0</v>
          </cell>
          <cell r="O2782" t="str">
            <v>NO EXISTE EN EL OFICIAL</v>
          </cell>
        </row>
        <row r="2783">
          <cell r="A2783">
            <v>2775</v>
          </cell>
          <cell r="D2783" t="e">
            <v>#VALUE!</v>
          </cell>
          <cell r="E2783" t="str">
            <v>COTIZAR</v>
          </cell>
          <cell r="F2783" t="str">
            <v>NO TIENE PRECIO</v>
          </cell>
          <cell r="N2783">
            <v>0</v>
          </cell>
          <cell r="O2783" t="str">
            <v>NO EXISTE EN EL OFICIAL</v>
          </cell>
        </row>
        <row r="2784">
          <cell r="A2784">
            <v>2776</v>
          </cell>
          <cell r="D2784" t="e">
            <v>#VALUE!</v>
          </cell>
          <cell r="E2784" t="str">
            <v>COTIZAR</v>
          </cell>
          <cell r="F2784" t="str">
            <v>NO TIENE PRECIO</v>
          </cell>
          <cell r="N2784">
            <v>0</v>
          </cell>
          <cell r="O2784" t="str">
            <v>NO EXISTE EN EL OFICIAL</v>
          </cell>
        </row>
        <row r="2785">
          <cell r="A2785">
            <v>2777</v>
          </cell>
          <cell r="D2785" t="e">
            <v>#VALUE!</v>
          </cell>
          <cell r="E2785" t="str">
            <v>COTIZAR</v>
          </cell>
          <cell r="F2785" t="str">
            <v>NO TIENE PRECIO</v>
          </cell>
          <cell r="N2785">
            <v>0</v>
          </cell>
          <cell r="O2785" t="str">
            <v>NO EXISTE EN EL OFICIAL</v>
          </cell>
        </row>
        <row r="2786">
          <cell r="A2786">
            <v>2778</v>
          </cell>
          <cell r="D2786" t="e">
            <v>#VALUE!</v>
          </cell>
          <cell r="E2786" t="str">
            <v>COTIZAR</v>
          </cell>
          <cell r="F2786" t="str">
            <v>NO TIENE PRECIO</v>
          </cell>
          <cell r="N2786">
            <v>0</v>
          </cell>
          <cell r="O2786" t="str">
            <v>NO EXISTE EN EL OFICIAL</v>
          </cell>
        </row>
        <row r="2787">
          <cell r="A2787">
            <v>2779</v>
          </cell>
          <cell r="D2787" t="e">
            <v>#VALUE!</v>
          </cell>
          <cell r="E2787" t="str">
            <v>COTIZAR</v>
          </cell>
          <cell r="F2787" t="str">
            <v>NO TIENE PRECIO</v>
          </cell>
          <cell r="N2787">
            <v>0</v>
          </cell>
          <cell r="O2787" t="str">
            <v>NO EXISTE EN EL OFICIAL</v>
          </cell>
        </row>
        <row r="2788">
          <cell r="A2788">
            <v>2780</v>
          </cell>
          <cell r="D2788" t="e">
            <v>#VALUE!</v>
          </cell>
          <cell r="E2788" t="str">
            <v>COTIZAR</v>
          </cell>
          <cell r="F2788" t="str">
            <v>NO TIENE PRECIO</v>
          </cell>
          <cell r="N2788">
            <v>0</v>
          </cell>
          <cell r="O2788" t="str">
            <v>NO EXISTE EN EL OFICIAL</v>
          </cell>
        </row>
        <row r="2789">
          <cell r="A2789">
            <v>2781</v>
          </cell>
          <cell r="D2789" t="e">
            <v>#VALUE!</v>
          </cell>
          <cell r="E2789" t="str">
            <v>COTIZAR</v>
          </cell>
          <cell r="F2789" t="str">
            <v>NO TIENE PRECIO</v>
          </cell>
          <cell r="N2789">
            <v>0</v>
          </cell>
          <cell r="O2789" t="str">
            <v>NO EXISTE EN EL OFICIAL</v>
          </cell>
        </row>
        <row r="2790">
          <cell r="A2790">
            <v>2782</v>
          </cell>
          <cell r="D2790" t="e">
            <v>#VALUE!</v>
          </cell>
          <cell r="E2790" t="str">
            <v>COTIZAR</v>
          </cell>
          <cell r="F2790" t="str">
            <v>NO TIENE PRECIO</v>
          </cell>
          <cell r="N2790">
            <v>0</v>
          </cell>
          <cell r="O2790" t="str">
            <v>NO EXISTE EN EL OFICIAL</v>
          </cell>
        </row>
        <row r="2791">
          <cell r="A2791">
            <v>2783</v>
          </cell>
          <cell r="D2791" t="e">
            <v>#VALUE!</v>
          </cell>
          <cell r="E2791" t="str">
            <v>COTIZAR</v>
          </cell>
          <cell r="F2791" t="str">
            <v>NO TIENE PRECIO</v>
          </cell>
          <cell r="N2791">
            <v>0</v>
          </cell>
          <cell r="O2791" t="str">
            <v>NO EXISTE EN EL OFICIAL</v>
          </cell>
        </row>
        <row r="2792">
          <cell r="A2792">
            <v>2784</v>
          </cell>
          <cell r="D2792" t="e">
            <v>#VALUE!</v>
          </cell>
          <cell r="E2792" t="str">
            <v>COTIZAR</v>
          </cell>
          <cell r="F2792" t="str">
            <v>NO TIENE PRECIO</v>
          </cell>
          <cell r="N2792">
            <v>0</v>
          </cell>
          <cell r="O2792" t="str">
            <v>NO EXISTE EN EL OFICIAL</v>
          </cell>
        </row>
        <row r="2793">
          <cell r="A2793">
            <v>2785</v>
          </cell>
          <cell r="D2793" t="e">
            <v>#VALUE!</v>
          </cell>
          <cell r="E2793" t="str">
            <v>COTIZAR</v>
          </cell>
          <cell r="F2793" t="str">
            <v>NO TIENE PRECIO</v>
          </cell>
          <cell r="N2793">
            <v>0</v>
          </cell>
          <cell r="O2793" t="str">
            <v>NO EXISTE EN EL OFICIAL</v>
          </cell>
        </row>
        <row r="2794">
          <cell r="A2794">
            <v>2786</v>
          </cell>
          <cell r="D2794" t="e">
            <v>#VALUE!</v>
          </cell>
          <cell r="E2794" t="str">
            <v>COTIZAR</v>
          </cell>
          <cell r="F2794" t="str">
            <v>NO TIENE PRECIO</v>
          </cell>
          <cell r="N2794">
            <v>0</v>
          </cell>
          <cell r="O2794" t="str">
            <v>NO EXISTE EN EL OFICIAL</v>
          </cell>
        </row>
        <row r="2795">
          <cell r="A2795">
            <v>2787</v>
          </cell>
          <cell r="D2795" t="e">
            <v>#VALUE!</v>
          </cell>
          <cell r="E2795" t="str">
            <v>COTIZAR</v>
          </cell>
          <cell r="F2795" t="str">
            <v>NO TIENE PRECIO</v>
          </cell>
          <cell r="N2795">
            <v>0</v>
          </cell>
          <cell r="O2795" t="str">
            <v>NO EXISTE EN EL OFICIAL</v>
          </cell>
        </row>
        <row r="2796">
          <cell r="A2796">
            <v>2788</v>
          </cell>
          <cell r="D2796" t="e">
            <v>#VALUE!</v>
          </cell>
          <cell r="E2796" t="str">
            <v>COTIZAR</v>
          </cell>
          <cell r="F2796" t="str">
            <v>NO TIENE PRECIO</v>
          </cell>
          <cell r="N2796">
            <v>0</v>
          </cell>
          <cell r="O2796" t="str">
            <v>NO EXISTE EN EL OFICIAL</v>
          </cell>
        </row>
        <row r="2797">
          <cell r="A2797">
            <v>2789</v>
          </cell>
          <cell r="D2797" t="e">
            <v>#VALUE!</v>
          </cell>
          <cell r="E2797" t="str">
            <v>COTIZAR</v>
          </cell>
          <cell r="F2797" t="str">
            <v>NO TIENE PRECIO</v>
          </cell>
          <cell r="N2797">
            <v>0</v>
          </cell>
          <cell r="O2797" t="str">
            <v>NO EXISTE EN EL OFICIAL</v>
          </cell>
        </row>
        <row r="2798">
          <cell r="A2798">
            <v>2790</v>
          </cell>
          <cell r="D2798" t="e">
            <v>#VALUE!</v>
          </cell>
          <cell r="E2798" t="str">
            <v>COTIZAR</v>
          </cell>
          <cell r="F2798" t="str">
            <v>NO TIENE PRECIO</v>
          </cell>
          <cell r="N2798">
            <v>0</v>
          </cell>
          <cell r="O2798" t="str">
            <v>NO EXISTE EN EL OFICIAL</v>
          </cell>
        </row>
        <row r="2799">
          <cell r="A2799">
            <v>2791</v>
          </cell>
          <cell r="D2799" t="e">
            <v>#VALUE!</v>
          </cell>
          <cell r="E2799" t="str">
            <v>COTIZAR</v>
          </cell>
          <cell r="F2799" t="str">
            <v>NO TIENE PRECIO</v>
          </cell>
          <cell r="N2799">
            <v>0</v>
          </cell>
          <cell r="O2799" t="str">
            <v>NO EXISTE EN EL OFICIAL</v>
          </cell>
        </row>
        <row r="2800">
          <cell r="A2800">
            <v>2792</v>
          </cell>
          <cell r="D2800" t="e">
            <v>#VALUE!</v>
          </cell>
          <cell r="E2800" t="str">
            <v>COTIZAR</v>
          </cell>
          <cell r="F2800" t="str">
            <v>NO TIENE PRECIO</v>
          </cell>
          <cell r="N2800">
            <v>0</v>
          </cell>
          <cell r="O2800" t="str">
            <v>NO EXISTE EN EL OFICIAL</v>
          </cell>
        </row>
        <row r="2801">
          <cell r="A2801">
            <v>2793</v>
          </cell>
          <cell r="D2801" t="e">
            <v>#VALUE!</v>
          </cell>
          <cell r="E2801" t="str">
            <v>COTIZAR</v>
          </cell>
          <cell r="F2801" t="str">
            <v>NO TIENE PRECIO</v>
          </cell>
          <cell r="N2801">
            <v>0</v>
          </cell>
          <cell r="O2801" t="str">
            <v>NO EXISTE EN EL OFICIAL</v>
          </cell>
        </row>
        <row r="2802">
          <cell r="A2802">
            <v>2794</v>
          </cell>
          <cell r="D2802" t="e">
            <v>#VALUE!</v>
          </cell>
          <cell r="E2802" t="str">
            <v>COTIZAR</v>
          </cell>
          <cell r="F2802" t="str">
            <v>NO TIENE PRECIO</v>
          </cell>
          <cell r="N2802">
            <v>0</v>
          </cell>
          <cell r="O2802" t="str">
            <v>NO EXISTE EN EL OFICIAL</v>
          </cell>
        </row>
        <row r="2803">
          <cell r="A2803">
            <v>2795</v>
          </cell>
          <cell r="D2803" t="e">
            <v>#VALUE!</v>
          </cell>
          <cell r="E2803" t="str">
            <v>COTIZAR</v>
          </cell>
          <cell r="F2803" t="str">
            <v>NO TIENE PRECIO</v>
          </cell>
          <cell r="N2803">
            <v>0</v>
          </cell>
          <cell r="O2803" t="str">
            <v>NO EXISTE EN EL OFICIAL</v>
          </cell>
        </row>
        <row r="2804">
          <cell r="A2804">
            <v>2796</v>
          </cell>
          <cell r="D2804" t="e">
            <v>#VALUE!</v>
          </cell>
          <cell r="E2804" t="str">
            <v>COTIZAR</v>
          </cell>
          <cell r="F2804" t="str">
            <v>NO TIENE PRECIO</v>
          </cell>
          <cell r="N2804">
            <v>0</v>
          </cell>
          <cell r="O2804" t="str">
            <v>NO EXISTE EN EL OFICIAL</v>
          </cell>
        </row>
        <row r="2805">
          <cell r="A2805">
            <v>2797</v>
          </cell>
          <cell r="D2805" t="e">
            <v>#VALUE!</v>
          </cell>
          <cell r="E2805" t="str">
            <v>COTIZAR</v>
          </cell>
          <cell r="F2805" t="str">
            <v>NO TIENE PRECIO</v>
          </cell>
          <cell r="N2805">
            <v>0</v>
          </cell>
          <cell r="O2805" t="str">
            <v>NO EXISTE EN EL OFICIAL</v>
          </cell>
        </row>
        <row r="2806">
          <cell r="A2806">
            <v>2798</v>
          </cell>
          <cell r="D2806" t="e">
            <v>#VALUE!</v>
          </cell>
          <cell r="E2806" t="str">
            <v>COTIZAR</v>
          </cell>
          <cell r="F2806" t="str">
            <v>NO TIENE PRECIO</v>
          </cell>
          <cell r="N2806">
            <v>0</v>
          </cell>
          <cell r="O2806" t="str">
            <v>NO EXISTE EN EL OFICIAL</v>
          </cell>
        </row>
        <row r="2807">
          <cell r="A2807">
            <v>2799</v>
          </cell>
          <cell r="D2807" t="e">
            <v>#VALUE!</v>
          </cell>
          <cell r="E2807" t="str">
            <v>COTIZAR</v>
          </cell>
          <cell r="F2807" t="str">
            <v>NO TIENE PRECIO</v>
          </cell>
          <cell r="N2807">
            <v>0</v>
          </cell>
          <cell r="O2807" t="str">
            <v>NO EXISTE EN EL OFICIAL</v>
          </cell>
        </row>
        <row r="2808">
          <cell r="A2808">
            <v>2800</v>
          </cell>
          <cell r="D2808" t="e">
            <v>#VALUE!</v>
          </cell>
          <cell r="E2808" t="str">
            <v>COTIZAR</v>
          </cell>
          <cell r="F2808" t="str">
            <v>NO TIENE PRECIO</v>
          </cell>
          <cell r="N2808">
            <v>0</v>
          </cell>
          <cell r="O2808" t="str">
            <v>NO EXISTE EN EL OFICIAL</v>
          </cell>
        </row>
        <row r="2809">
          <cell r="A2809">
            <v>2801</v>
          </cell>
          <cell r="D2809" t="e">
            <v>#VALUE!</v>
          </cell>
          <cell r="E2809" t="str">
            <v>COTIZAR</v>
          </cell>
          <cell r="F2809" t="str">
            <v>NO TIENE PRECIO</v>
          </cell>
          <cell r="N2809">
            <v>0</v>
          </cell>
          <cell r="O2809" t="str">
            <v>NO EXISTE EN EL OFICIAL</v>
          </cell>
        </row>
        <row r="2810">
          <cell r="A2810">
            <v>2802</v>
          </cell>
          <cell r="D2810" t="e">
            <v>#VALUE!</v>
          </cell>
          <cell r="E2810" t="str">
            <v>COTIZAR</v>
          </cell>
          <cell r="F2810" t="str">
            <v>NO TIENE PRECIO</v>
          </cell>
          <cell r="N2810">
            <v>0</v>
          </cell>
          <cell r="O2810" t="str">
            <v>NO EXISTE EN EL OFICIAL</v>
          </cell>
        </row>
        <row r="2811">
          <cell r="A2811">
            <v>2803</v>
          </cell>
          <cell r="D2811" t="e">
            <v>#VALUE!</v>
          </cell>
          <cell r="E2811" t="str">
            <v>COTIZAR</v>
          </cell>
          <cell r="F2811" t="str">
            <v>NO TIENE PRECIO</v>
          </cell>
          <cell r="N2811">
            <v>0</v>
          </cell>
          <cell r="O2811" t="str">
            <v>NO EXISTE EN EL OFICIAL</v>
          </cell>
        </row>
        <row r="2812">
          <cell r="A2812">
            <v>2804</v>
          </cell>
          <cell r="D2812" t="e">
            <v>#VALUE!</v>
          </cell>
          <cell r="E2812" t="str">
            <v>COTIZAR</v>
          </cell>
          <cell r="F2812" t="str">
            <v>NO TIENE PRECIO</v>
          </cell>
          <cell r="N2812">
            <v>0</v>
          </cell>
          <cell r="O2812" t="str">
            <v>NO EXISTE EN EL OFICIAL</v>
          </cell>
        </row>
        <row r="2813">
          <cell r="A2813">
            <v>2805</v>
          </cell>
          <cell r="D2813" t="e">
            <v>#VALUE!</v>
          </cell>
          <cell r="E2813" t="str">
            <v>COTIZAR</v>
          </cell>
          <cell r="F2813" t="str">
            <v>NO TIENE PRECIO</v>
          </cell>
          <cell r="N2813">
            <v>0</v>
          </cell>
          <cell r="O2813" t="str">
            <v>NO EXISTE EN EL OFICIAL</v>
          </cell>
        </row>
        <row r="2814">
          <cell r="A2814">
            <v>2806</v>
          </cell>
          <cell r="D2814" t="e">
            <v>#VALUE!</v>
          </cell>
          <cell r="E2814" t="str">
            <v>COTIZAR</v>
          </cell>
          <cell r="F2814" t="str">
            <v>NO TIENE PRECIO</v>
          </cell>
          <cell r="N2814">
            <v>0</v>
          </cell>
          <cell r="O2814" t="str">
            <v>NO EXISTE EN EL OFICIAL</v>
          </cell>
        </row>
        <row r="2815">
          <cell r="A2815">
            <v>2807</v>
          </cell>
          <cell r="D2815" t="e">
            <v>#VALUE!</v>
          </cell>
          <cell r="E2815" t="str">
            <v>COTIZAR</v>
          </cell>
          <cell r="F2815" t="str">
            <v>NO TIENE PRECIO</v>
          </cell>
          <cell r="N2815">
            <v>0</v>
          </cell>
          <cell r="O2815" t="str">
            <v>NO EXISTE EN EL OFICIAL</v>
          </cell>
        </row>
        <row r="2816">
          <cell r="A2816">
            <v>2808</v>
          </cell>
          <cell r="D2816" t="e">
            <v>#VALUE!</v>
          </cell>
          <cell r="E2816" t="str">
            <v>COTIZAR</v>
          </cell>
          <cell r="F2816" t="str">
            <v>NO TIENE PRECIO</v>
          </cell>
          <cell r="N2816">
            <v>0</v>
          </cell>
          <cell r="O2816" t="str">
            <v>NO EXISTE EN EL OFICIAL</v>
          </cell>
        </row>
        <row r="2817">
          <cell r="A2817">
            <v>2809</v>
          </cell>
          <cell r="D2817" t="e">
            <v>#VALUE!</v>
          </cell>
          <cell r="E2817" t="str">
            <v>COTIZAR</v>
          </cell>
          <cell r="F2817" t="str">
            <v>NO TIENE PRECIO</v>
          </cell>
          <cell r="N2817">
            <v>0</v>
          </cell>
          <cell r="O2817" t="str">
            <v>NO EXISTE EN EL OFICIAL</v>
          </cell>
        </row>
        <row r="2818">
          <cell r="A2818">
            <v>2810</v>
          </cell>
          <cell r="D2818" t="e">
            <v>#VALUE!</v>
          </cell>
          <cell r="E2818" t="str">
            <v>COTIZAR</v>
          </cell>
          <cell r="F2818" t="str">
            <v>NO TIENE PRECIO</v>
          </cell>
          <cell r="N2818">
            <v>0</v>
          </cell>
          <cell r="O2818" t="str">
            <v>NO EXISTE EN EL OFICIAL</v>
          </cell>
        </row>
        <row r="2819">
          <cell r="A2819">
            <v>2811</v>
          </cell>
          <cell r="D2819" t="e">
            <v>#VALUE!</v>
          </cell>
          <cell r="E2819" t="str">
            <v>COTIZAR</v>
          </cell>
          <cell r="F2819" t="str">
            <v>NO TIENE PRECIO</v>
          </cell>
          <cell r="N2819">
            <v>0</v>
          </cell>
          <cell r="O2819" t="str">
            <v>NO EXISTE EN EL OFICIAL</v>
          </cell>
        </row>
        <row r="2820">
          <cell r="A2820">
            <v>2812</v>
          </cell>
          <cell r="D2820" t="e">
            <v>#VALUE!</v>
          </cell>
          <cell r="E2820" t="str">
            <v>COTIZAR</v>
          </cell>
          <cell r="F2820" t="str">
            <v>NO TIENE PRECIO</v>
          </cell>
          <cell r="N2820">
            <v>0</v>
          </cell>
          <cell r="O2820" t="str">
            <v>NO EXISTE EN EL OFICIAL</v>
          </cell>
        </row>
        <row r="2821">
          <cell r="A2821">
            <v>2813</v>
          </cell>
          <cell r="D2821" t="e">
            <v>#VALUE!</v>
          </cell>
          <cell r="E2821" t="str">
            <v>COTIZAR</v>
          </cell>
          <cell r="F2821" t="str">
            <v>NO TIENE PRECIO</v>
          </cell>
          <cell r="N2821">
            <v>0</v>
          </cell>
          <cell r="O2821" t="str">
            <v>NO EXISTE EN EL OFICIAL</v>
          </cell>
        </row>
        <row r="2822">
          <cell r="A2822">
            <v>2814</v>
          </cell>
          <cell r="D2822" t="e">
            <v>#VALUE!</v>
          </cell>
          <cell r="E2822" t="str">
            <v>COTIZAR</v>
          </cell>
          <cell r="F2822" t="str">
            <v>NO TIENE PRECIO</v>
          </cell>
          <cell r="N2822">
            <v>0</v>
          </cell>
          <cell r="O2822" t="str">
            <v>NO EXISTE EN EL OFICIAL</v>
          </cell>
        </row>
        <row r="2823">
          <cell r="A2823">
            <v>2815</v>
          </cell>
          <cell r="D2823" t="e">
            <v>#VALUE!</v>
          </cell>
          <cell r="E2823" t="str">
            <v>COTIZAR</v>
          </cell>
          <cell r="F2823" t="str">
            <v>NO TIENE PRECIO</v>
          </cell>
          <cell r="N2823">
            <v>0</v>
          </cell>
          <cell r="O2823" t="str">
            <v>NO EXISTE EN EL OFICIAL</v>
          </cell>
        </row>
        <row r="2824">
          <cell r="A2824">
            <v>2816</v>
          </cell>
          <cell r="D2824" t="e">
            <v>#VALUE!</v>
          </cell>
          <cell r="E2824" t="str">
            <v>COTIZAR</v>
          </cell>
          <cell r="F2824" t="str">
            <v>NO TIENE PRECIO</v>
          </cell>
          <cell r="N2824">
            <v>0</v>
          </cell>
          <cell r="O2824" t="str">
            <v>NO EXISTE EN EL OFICIAL</v>
          </cell>
        </row>
        <row r="2825">
          <cell r="A2825">
            <v>2817</v>
          </cell>
          <cell r="D2825" t="e">
            <v>#VALUE!</v>
          </cell>
          <cell r="E2825" t="str">
            <v>COTIZAR</v>
          </cell>
          <cell r="F2825" t="str">
            <v>NO TIENE PRECIO</v>
          </cell>
          <cell r="N2825">
            <v>0</v>
          </cell>
          <cell r="O2825" t="str">
            <v>NO EXISTE EN EL OFICIAL</v>
          </cell>
        </row>
        <row r="2826">
          <cell r="A2826">
            <v>2818</v>
          </cell>
          <cell r="D2826" t="e">
            <v>#VALUE!</v>
          </cell>
          <cell r="E2826" t="str">
            <v>COTIZAR</v>
          </cell>
          <cell r="F2826" t="str">
            <v>NO TIENE PRECIO</v>
          </cell>
          <cell r="N2826">
            <v>0</v>
          </cell>
          <cell r="O2826" t="str">
            <v>NO EXISTE EN EL OFICIAL</v>
          </cell>
        </row>
        <row r="2827">
          <cell r="A2827">
            <v>2819</v>
          </cell>
          <cell r="D2827" t="e">
            <v>#VALUE!</v>
          </cell>
          <cell r="E2827" t="str">
            <v>COTIZAR</v>
          </cell>
          <cell r="F2827" t="str">
            <v>NO TIENE PRECIO</v>
          </cell>
          <cell r="N2827">
            <v>0</v>
          </cell>
          <cell r="O2827" t="str">
            <v>NO EXISTE EN EL OFICIAL</v>
          </cell>
        </row>
        <row r="2828">
          <cell r="A2828">
            <v>2820</v>
          </cell>
          <cell r="D2828" t="e">
            <v>#VALUE!</v>
          </cell>
          <cell r="E2828" t="str">
            <v>COTIZAR</v>
          </cell>
          <cell r="F2828" t="str">
            <v>NO TIENE PRECIO</v>
          </cell>
          <cell r="N2828">
            <v>0</v>
          </cell>
          <cell r="O2828" t="str">
            <v>NO EXISTE EN EL OFICIAL</v>
          </cell>
        </row>
        <row r="2829">
          <cell r="A2829">
            <v>2821</v>
          </cell>
          <cell r="D2829" t="e">
            <v>#VALUE!</v>
          </cell>
          <cell r="E2829" t="str">
            <v>COTIZAR</v>
          </cell>
          <cell r="F2829" t="str">
            <v>NO TIENE PRECIO</v>
          </cell>
          <cell r="N2829">
            <v>0</v>
          </cell>
          <cell r="O2829" t="str">
            <v>NO EXISTE EN EL OFICIAL</v>
          </cell>
        </row>
        <row r="2830">
          <cell r="A2830">
            <v>2822</v>
          </cell>
          <cell r="D2830" t="e">
            <v>#VALUE!</v>
          </cell>
          <cell r="E2830" t="str">
            <v>COTIZAR</v>
          </cell>
          <cell r="F2830" t="str">
            <v>NO TIENE PRECIO</v>
          </cell>
          <cell r="N2830">
            <v>0</v>
          </cell>
          <cell r="O2830" t="str">
            <v>NO EXISTE EN EL OFICIAL</v>
          </cell>
        </row>
        <row r="2831">
          <cell r="A2831">
            <v>2823</v>
          </cell>
          <cell r="D2831" t="e">
            <v>#VALUE!</v>
          </cell>
          <cell r="E2831" t="str">
            <v>COTIZAR</v>
          </cell>
          <cell r="F2831" t="str">
            <v>NO TIENE PRECIO</v>
          </cell>
          <cell r="N2831">
            <v>0</v>
          </cell>
          <cell r="O2831" t="str">
            <v>NO EXISTE EN EL OFICIAL</v>
          </cell>
        </row>
        <row r="2832">
          <cell r="A2832">
            <v>2824</v>
          </cell>
          <cell r="D2832" t="e">
            <v>#VALUE!</v>
          </cell>
          <cell r="E2832" t="str">
            <v>COTIZAR</v>
          </cell>
          <cell r="F2832" t="str">
            <v>NO TIENE PRECIO</v>
          </cell>
          <cell r="N2832">
            <v>0</v>
          </cell>
          <cell r="O2832" t="str">
            <v>NO EXISTE EN EL OFICIAL</v>
          </cell>
        </row>
        <row r="2833">
          <cell r="A2833">
            <v>2825</v>
          </cell>
          <cell r="D2833" t="e">
            <v>#VALUE!</v>
          </cell>
          <cell r="E2833" t="str">
            <v>COTIZAR</v>
          </cell>
          <cell r="F2833" t="str">
            <v>NO TIENE PRECIO</v>
          </cell>
          <cell r="N2833">
            <v>0</v>
          </cell>
          <cell r="O2833" t="str">
            <v>NO EXISTE EN EL OFICIAL</v>
          </cell>
        </row>
        <row r="2834">
          <cell r="A2834">
            <v>2826</v>
          </cell>
          <cell r="D2834" t="e">
            <v>#VALUE!</v>
          </cell>
          <cell r="E2834" t="str">
            <v>COTIZAR</v>
          </cell>
          <cell r="F2834" t="str">
            <v>NO TIENE PRECIO</v>
          </cell>
          <cell r="N2834">
            <v>0</v>
          </cell>
          <cell r="O2834" t="str">
            <v>NO EXISTE EN EL OFICIAL</v>
          </cell>
        </row>
        <row r="2835">
          <cell r="A2835">
            <v>2827</v>
          </cell>
          <cell r="D2835" t="e">
            <v>#VALUE!</v>
          </cell>
          <cell r="E2835" t="str">
            <v>COTIZAR</v>
          </cell>
          <cell r="F2835" t="str">
            <v>NO TIENE PRECIO</v>
          </cell>
          <cell r="N2835">
            <v>0</v>
          </cell>
          <cell r="O2835" t="str">
            <v>NO EXISTE EN EL OFICIAL</v>
          </cell>
        </row>
        <row r="2836">
          <cell r="A2836">
            <v>2828</v>
          </cell>
          <cell r="D2836" t="e">
            <v>#VALUE!</v>
          </cell>
          <cell r="E2836" t="str">
            <v>COTIZAR</v>
          </cell>
          <cell r="F2836" t="str">
            <v>NO TIENE PRECIO</v>
          </cell>
          <cell r="N2836">
            <v>0</v>
          </cell>
          <cell r="O2836" t="str">
            <v>NO EXISTE EN EL OFICIAL</v>
          </cell>
        </row>
        <row r="2837">
          <cell r="A2837">
            <v>2829</v>
          </cell>
          <cell r="D2837" t="e">
            <v>#VALUE!</v>
          </cell>
          <cell r="E2837" t="str">
            <v>COTIZAR</v>
          </cell>
          <cell r="F2837" t="str">
            <v>NO TIENE PRECIO</v>
          </cell>
          <cell r="N2837">
            <v>0</v>
          </cell>
          <cell r="O2837" t="str">
            <v>NO EXISTE EN EL OFICIAL</v>
          </cell>
        </row>
        <row r="2838">
          <cell r="A2838">
            <v>2830</v>
          </cell>
          <cell r="D2838" t="e">
            <v>#VALUE!</v>
          </cell>
          <cell r="E2838" t="str">
            <v>COTIZAR</v>
          </cell>
          <cell r="F2838" t="str">
            <v>NO TIENE PRECIO</v>
          </cell>
          <cell r="N2838">
            <v>0</v>
          </cell>
          <cell r="O2838" t="str">
            <v>NO EXISTE EN EL OFICIAL</v>
          </cell>
        </row>
        <row r="2839">
          <cell r="A2839">
            <v>2831</v>
          </cell>
          <cell r="D2839" t="e">
            <v>#VALUE!</v>
          </cell>
          <cell r="E2839" t="str">
            <v>COTIZAR</v>
          </cell>
          <cell r="F2839" t="str">
            <v>NO TIENE PRECIO</v>
          </cell>
          <cell r="N2839">
            <v>0</v>
          </cell>
          <cell r="O2839" t="str">
            <v>NO EXISTE EN EL OFICIAL</v>
          </cell>
        </row>
        <row r="2840">
          <cell r="A2840">
            <v>2832</v>
          </cell>
          <cell r="D2840" t="e">
            <v>#VALUE!</v>
          </cell>
          <cell r="E2840" t="str">
            <v>COTIZAR</v>
          </cell>
          <cell r="F2840" t="str">
            <v>NO TIENE PRECIO</v>
          </cell>
          <cell r="N2840">
            <v>0</v>
          </cell>
          <cell r="O2840" t="str">
            <v>NO EXISTE EN EL OFICIAL</v>
          </cell>
        </row>
        <row r="2841">
          <cell r="A2841">
            <v>2833</v>
          </cell>
          <cell r="D2841" t="e">
            <v>#VALUE!</v>
          </cell>
          <cell r="E2841" t="str">
            <v>COTIZAR</v>
          </cell>
          <cell r="F2841" t="str">
            <v>NO TIENE PRECIO</v>
          </cell>
          <cell r="N2841">
            <v>0</v>
          </cell>
          <cell r="O2841" t="str">
            <v>NO EXISTE EN EL OFICIAL</v>
          </cell>
        </row>
        <row r="2842">
          <cell r="A2842">
            <v>2834</v>
          </cell>
          <cell r="D2842" t="e">
            <v>#VALUE!</v>
          </cell>
          <cell r="E2842" t="str">
            <v>COTIZAR</v>
          </cell>
          <cell r="F2842" t="str">
            <v>NO TIENE PRECIO</v>
          </cell>
          <cell r="N2842">
            <v>0</v>
          </cell>
          <cell r="O2842" t="str">
            <v>NO EXISTE EN EL OFICIAL</v>
          </cell>
        </row>
        <row r="2843">
          <cell r="A2843">
            <v>2835</v>
          </cell>
          <cell r="D2843" t="e">
            <v>#VALUE!</v>
          </cell>
          <cell r="E2843" t="str">
            <v>COTIZAR</v>
          </cell>
          <cell r="F2843" t="str">
            <v>NO TIENE PRECIO</v>
          </cell>
          <cell r="N2843">
            <v>0</v>
          </cell>
          <cell r="O2843" t="str">
            <v>NO EXISTE EN EL OFICIAL</v>
          </cell>
        </row>
        <row r="2844">
          <cell r="A2844">
            <v>2836</v>
          </cell>
          <cell r="D2844" t="e">
            <v>#VALUE!</v>
          </cell>
          <cell r="E2844" t="str">
            <v>COTIZAR</v>
          </cell>
          <cell r="F2844" t="str">
            <v>NO TIENE PRECIO</v>
          </cell>
          <cell r="N2844">
            <v>0</v>
          </cell>
          <cell r="O2844" t="str">
            <v>NO EXISTE EN EL OFICIAL</v>
          </cell>
        </row>
        <row r="2845">
          <cell r="A2845">
            <v>2837</v>
          </cell>
          <cell r="D2845" t="e">
            <v>#VALUE!</v>
          </cell>
          <cell r="E2845" t="str">
            <v>COTIZAR</v>
          </cell>
          <cell r="F2845" t="str">
            <v>NO TIENE PRECIO</v>
          </cell>
          <cell r="N2845">
            <v>0</v>
          </cell>
          <cell r="O2845" t="str">
            <v>NO EXISTE EN EL OFICIAL</v>
          </cell>
        </row>
        <row r="2846">
          <cell r="A2846">
            <v>2838</v>
          </cell>
          <cell r="D2846" t="e">
            <v>#VALUE!</v>
          </cell>
          <cell r="E2846" t="str">
            <v>COTIZAR</v>
          </cell>
          <cell r="F2846" t="str">
            <v>NO TIENE PRECIO</v>
          </cell>
          <cell r="N2846">
            <v>0</v>
          </cell>
          <cell r="O2846" t="str">
            <v>NO EXISTE EN EL OFICIAL</v>
          </cell>
        </row>
        <row r="2847">
          <cell r="A2847">
            <v>2839</v>
          </cell>
          <cell r="D2847" t="e">
            <v>#VALUE!</v>
          </cell>
          <cell r="E2847" t="str">
            <v>COTIZAR</v>
          </cell>
          <cell r="F2847" t="str">
            <v>NO TIENE PRECIO</v>
          </cell>
          <cell r="N2847">
            <v>0</v>
          </cell>
          <cell r="O2847" t="str">
            <v>NO EXISTE EN EL OFICIAL</v>
          </cell>
        </row>
        <row r="2848">
          <cell r="A2848">
            <v>2840</v>
          </cell>
          <cell r="D2848" t="e">
            <v>#VALUE!</v>
          </cell>
          <cell r="E2848" t="str">
            <v>COTIZAR</v>
          </cell>
          <cell r="F2848" t="str">
            <v>NO TIENE PRECIO</v>
          </cell>
          <cell r="N2848">
            <v>0</v>
          </cell>
          <cell r="O2848" t="str">
            <v>NO EXISTE EN EL OFICIAL</v>
          </cell>
        </row>
        <row r="2849">
          <cell r="A2849">
            <v>2841</v>
          </cell>
          <cell r="D2849" t="e">
            <v>#VALUE!</v>
          </cell>
          <cell r="E2849" t="str">
            <v>COTIZAR</v>
          </cell>
          <cell r="F2849" t="str">
            <v>NO TIENE PRECIO</v>
          </cell>
          <cell r="N2849">
            <v>0</v>
          </cell>
          <cell r="O2849" t="str">
            <v>NO EXISTE EN EL OFICIAL</v>
          </cell>
        </row>
        <row r="2850">
          <cell r="A2850">
            <v>2842</v>
          </cell>
          <cell r="D2850" t="e">
            <v>#VALUE!</v>
          </cell>
          <cell r="E2850" t="str">
            <v>COTIZAR</v>
          </cell>
          <cell r="F2850" t="str">
            <v>NO TIENE PRECIO</v>
          </cell>
          <cell r="N2850">
            <v>0</v>
          </cell>
          <cell r="O2850" t="str">
            <v>NO EXISTE EN EL OFICIAL</v>
          </cell>
        </row>
        <row r="2851">
          <cell r="A2851">
            <v>2843</v>
          </cell>
          <cell r="D2851" t="e">
            <v>#VALUE!</v>
          </cell>
          <cell r="E2851" t="str">
            <v>COTIZAR</v>
          </cell>
          <cell r="F2851" t="str">
            <v>NO TIENE PRECIO</v>
          </cell>
          <cell r="N2851">
            <v>0</v>
          </cell>
          <cell r="O2851" t="str">
            <v>NO EXISTE EN EL OFICIAL</v>
          </cell>
        </row>
        <row r="2852">
          <cell r="A2852">
            <v>2844</v>
          </cell>
          <cell r="D2852" t="e">
            <v>#VALUE!</v>
          </cell>
          <cell r="E2852" t="str">
            <v>COTIZAR</v>
          </cell>
          <cell r="F2852" t="str">
            <v>NO TIENE PRECIO</v>
          </cell>
          <cell r="N2852">
            <v>0</v>
          </cell>
          <cell r="O2852" t="str">
            <v>NO EXISTE EN EL OFICIAL</v>
          </cell>
        </row>
        <row r="2853">
          <cell r="A2853">
            <v>2845</v>
          </cell>
          <cell r="D2853" t="e">
            <v>#VALUE!</v>
          </cell>
          <cell r="E2853" t="str">
            <v>COTIZAR</v>
          </cell>
          <cell r="F2853" t="str">
            <v>NO TIENE PRECIO</v>
          </cell>
          <cell r="N2853">
            <v>0</v>
          </cell>
          <cell r="O2853" t="str">
            <v>NO EXISTE EN EL OFICIAL</v>
          </cell>
        </row>
        <row r="2854">
          <cell r="A2854">
            <v>2846</v>
          </cell>
          <cell r="D2854" t="e">
            <v>#VALUE!</v>
          </cell>
          <cell r="E2854" t="str">
            <v>COTIZAR</v>
          </cell>
          <cell r="F2854" t="str">
            <v>NO TIENE PRECIO</v>
          </cell>
          <cell r="N2854">
            <v>0</v>
          </cell>
          <cell r="O2854" t="str">
            <v>NO EXISTE EN EL OFICIAL</v>
          </cell>
        </row>
        <row r="2855">
          <cell r="A2855">
            <v>2847</v>
          </cell>
          <cell r="D2855" t="e">
            <v>#VALUE!</v>
          </cell>
          <cell r="E2855" t="str">
            <v>COTIZAR</v>
          </cell>
          <cell r="F2855" t="str">
            <v>NO TIENE PRECIO</v>
          </cell>
          <cell r="N2855">
            <v>0</v>
          </cell>
          <cell r="O2855" t="str">
            <v>NO EXISTE EN EL OFICIAL</v>
          </cell>
        </row>
        <row r="2856">
          <cell r="A2856">
            <v>2848</v>
          </cell>
          <cell r="D2856" t="e">
            <v>#VALUE!</v>
          </cell>
          <cell r="E2856" t="str">
            <v>COTIZAR</v>
          </cell>
          <cell r="F2856" t="str">
            <v>NO TIENE PRECIO</v>
          </cell>
          <cell r="N2856">
            <v>0</v>
          </cell>
          <cell r="O2856" t="str">
            <v>NO EXISTE EN EL OFICIAL</v>
          </cell>
        </row>
        <row r="2857">
          <cell r="A2857">
            <v>2849</v>
          </cell>
          <cell r="D2857" t="e">
            <v>#VALUE!</v>
          </cell>
          <cell r="E2857" t="str">
            <v>COTIZAR</v>
          </cell>
          <cell r="F2857" t="str">
            <v>NO TIENE PRECIO</v>
          </cell>
          <cell r="N2857">
            <v>0</v>
          </cell>
          <cell r="O2857" t="str">
            <v>NO EXISTE EN EL OFICIAL</v>
          </cell>
        </row>
        <row r="2858">
          <cell r="A2858">
            <v>2850</v>
          </cell>
          <cell r="D2858" t="e">
            <v>#VALUE!</v>
          </cell>
          <cell r="E2858" t="str">
            <v>COTIZAR</v>
          </cell>
          <cell r="F2858" t="str">
            <v>NO TIENE PRECIO</v>
          </cell>
          <cell r="N2858">
            <v>0</v>
          </cell>
          <cell r="O2858" t="str">
            <v>NO EXISTE EN EL OFICIAL</v>
          </cell>
        </row>
        <row r="2859">
          <cell r="A2859">
            <v>2851</v>
          </cell>
          <cell r="D2859" t="e">
            <v>#VALUE!</v>
          </cell>
          <cell r="E2859" t="str">
            <v>COTIZAR</v>
          </cell>
          <cell r="F2859" t="str">
            <v>NO TIENE PRECIO</v>
          </cell>
          <cell r="N2859">
            <v>0</v>
          </cell>
          <cell r="O2859" t="str">
            <v>NO EXISTE EN EL OFICIAL</v>
          </cell>
        </row>
        <row r="2860">
          <cell r="A2860">
            <v>2852</v>
          </cell>
          <cell r="D2860" t="e">
            <v>#VALUE!</v>
          </cell>
          <cell r="E2860" t="str">
            <v>COTIZAR</v>
          </cell>
          <cell r="F2860" t="str">
            <v>NO TIENE PRECIO</v>
          </cell>
          <cell r="N2860">
            <v>0</v>
          </cell>
          <cell r="O2860" t="str">
            <v>NO EXISTE EN EL OFICIAL</v>
          </cell>
        </row>
        <row r="2861">
          <cell r="A2861">
            <v>2853</v>
          </cell>
          <cell r="D2861" t="e">
            <v>#VALUE!</v>
          </cell>
          <cell r="E2861" t="str">
            <v>COTIZAR</v>
          </cell>
          <cell r="F2861" t="str">
            <v>NO TIENE PRECIO</v>
          </cell>
          <cell r="N2861">
            <v>0</v>
          </cell>
          <cell r="O2861" t="str">
            <v>NO EXISTE EN EL OFICIAL</v>
          </cell>
        </row>
        <row r="2862">
          <cell r="A2862">
            <v>2854</v>
          </cell>
          <cell r="D2862" t="e">
            <v>#VALUE!</v>
          </cell>
          <cell r="E2862" t="str">
            <v>COTIZAR</v>
          </cell>
          <cell r="F2862" t="str">
            <v>NO TIENE PRECIO</v>
          </cell>
          <cell r="N2862">
            <v>0</v>
          </cell>
          <cell r="O2862" t="str">
            <v>NO EXISTE EN EL OFICIAL</v>
          </cell>
        </row>
        <row r="2863">
          <cell r="A2863">
            <v>2855</v>
          </cell>
          <cell r="D2863" t="e">
            <v>#VALUE!</v>
          </cell>
          <cell r="E2863" t="str">
            <v>COTIZAR</v>
          </cell>
          <cell r="F2863" t="str">
            <v>NO TIENE PRECIO</v>
          </cell>
          <cell r="N2863">
            <v>0</v>
          </cell>
          <cell r="O2863" t="str">
            <v>NO EXISTE EN EL OFICIAL</v>
          </cell>
        </row>
        <row r="2864">
          <cell r="A2864">
            <v>2856</v>
          </cell>
          <cell r="D2864" t="e">
            <v>#VALUE!</v>
          </cell>
          <cell r="E2864" t="str">
            <v>COTIZAR</v>
          </cell>
          <cell r="F2864" t="str">
            <v>NO TIENE PRECIO</v>
          </cell>
          <cell r="N2864">
            <v>0</v>
          </cell>
          <cell r="O2864" t="str">
            <v>NO EXISTE EN EL OFICIAL</v>
          </cell>
        </row>
        <row r="2865">
          <cell r="A2865">
            <v>2857</v>
          </cell>
          <cell r="D2865" t="e">
            <v>#VALUE!</v>
          </cell>
          <cell r="E2865" t="str">
            <v>COTIZAR</v>
          </cell>
          <cell r="F2865" t="str">
            <v>NO TIENE PRECIO</v>
          </cell>
          <cell r="N2865">
            <v>0</v>
          </cell>
          <cell r="O2865" t="str">
            <v>NO EXISTE EN EL OFICIAL</v>
          </cell>
        </row>
        <row r="2866">
          <cell r="A2866">
            <v>2858</v>
          </cell>
          <cell r="D2866" t="e">
            <v>#VALUE!</v>
          </cell>
          <cell r="E2866" t="str">
            <v>COTIZAR</v>
          </cell>
          <cell r="F2866" t="str">
            <v>NO TIENE PRECIO</v>
          </cell>
          <cell r="N2866">
            <v>0</v>
          </cell>
          <cell r="O2866" t="str">
            <v>NO EXISTE EN EL OFICIAL</v>
          </cell>
        </row>
        <row r="2867">
          <cell r="A2867">
            <v>2859</v>
          </cell>
          <cell r="D2867" t="e">
            <v>#VALUE!</v>
          </cell>
          <cell r="E2867" t="str">
            <v>COTIZAR</v>
          </cell>
          <cell r="F2867" t="str">
            <v>NO TIENE PRECIO</v>
          </cell>
          <cell r="N2867">
            <v>0</v>
          </cell>
          <cell r="O2867" t="str">
            <v>NO EXISTE EN EL OFICIAL</v>
          </cell>
        </row>
        <row r="2868">
          <cell r="A2868">
            <v>2860</v>
          </cell>
          <cell r="D2868" t="e">
            <v>#VALUE!</v>
          </cell>
          <cell r="E2868" t="str">
            <v>COTIZAR</v>
          </cell>
          <cell r="F2868" t="str">
            <v>NO TIENE PRECIO</v>
          </cell>
          <cell r="N2868">
            <v>0</v>
          </cell>
          <cell r="O2868" t="str">
            <v>NO EXISTE EN EL OFICIAL</v>
          </cell>
        </row>
        <row r="2869">
          <cell r="A2869">
            <v>2861</v>
          </cell>
          <cell r="D2869" t="e">
            <v>#VALUE!</v>
          </cell>
          <cell r="E2869" t="str">
            <v>COTIZAR</v>
          </cell>
          <cell r="F2869" t="str">
            <v>NO TIENE PRECIO</v>
          </cell>
          <cell r="N2869">
            <v>0</v>
          </cell>
          <cell r="O2869" t="str">
            <v>NO EXISTE EN EL OFICIAL</v>
          </cell>
        </row>
        <row r="2870">
          <cell r="A2870">
            <v>2862</v>
          </cell>
          <cell r="D2870" t="e">
            <v>#VALUE!</v>
          </cell>
          <cell r="E2870" t="str">
            <v>COTIZAR</v>
          </cell>
          <cell r="F2870" t="str">
            <v>NO TIENE PRECIO</v>
          </cell>
          <cell r="N2870">
            <v>0</v>
          </cell>
          <cell r="O2870" t="str">
            <v>NO EXISTE EN EL OFICIAL</v>
          </cell>
        </row>
        <row r="2871">
          <cell r="A2871">
            <v>2863</v>
          </cell>
          <cell r="D2871" t="e">
            <v>#VALUE!</v>
          </cell>
          <cell r="E2871" t="str">
            <v>COTIZAR</v>
          </cell>
          <cell r="F2871" t="str">
            <v>NO TIENE PRECIO</v>
          </cell>
          <cell r="N2871">
            <v>0</v>
          </cell>
          <cell r="O2871" t="str">
            <v>NO EXISTE EN EL OFICIAL</v>
          </cell>
        </row>
        <row r="2872">
          <cell r="A2872">
            <v>2864</v>
          </cell>
          <cell r="D2872" t="e">
            <v>#VALUE!</v>
          </cell>
          <cell r="E2872" t="str">
            <v>COTIZAR</v>
          </cell>
          <cell r="F2872" t="str">
            <v>NO TIENE PRECIO</v>
          </cell>
          <cell r="N2872">
            <v>0</v>
          </cell>
          <cell r="O2872" t="str">
            <v>NO EXISTE EN EL OFICIAL</v>
          </cell>
        </row>
        <row r="2873">
          <cell r="A2873">
            <v>2865</v>
          </cell>
          <cell r="D2873" t="e">
            <v>#VALUE!</v>
          </cell>
          <cell r="E2873" t="str">
            <v>COTIZAR</v>
          </cell>
          <cell r="F2873" t="str">
            <v>NO TIENE PRECIO</v>
          </cell>
          <cell r="N2873">
            <v>0</v>
          </cell>
          <cell r="O2873" t="str">
            <v>NO EXISTE EN EL OFICIAL</v>
          </cell>
        </row>
        <row r="2874">
          <cell r="A2874">
            <v>2866</v>
          </cell>
          <cell r="D2874" t="e">
            <v>#VALUE!</v>
          </cell>
          <cell r="E2874" t="str">
            <v>COTIZAR</v>
          </cell>
          <cell r="F2874" t="str">
            <v>NO TIENE PRECIO</v>
          </cell>
          <cell r="N2874">
            <v>0</v>
          </cell>
          <cell r="O2874" t="str">
            <v>NO EXISTE EN EL OFICIAL</v>
          </cell>
        </row>
        <row r="2875">
          <cell r="A2875">
            <v>2867</v>
          </cell>
          <cell r="D2875" t="e">
            <v>#VALUE!</v>
          </cell>
          <cell r="E2875" t="str">
            <v>COTIZAR</v>
          </cell>
          <cell r="F2875" t="str">
            <v>NO TIENE PRECIO</v>
          </cell>
          <cell r="N2875">
            <v>0</v>
          </cell>
          <cell r="O2875" t="str">
            <v>NO EXISTE EN EL OFICIAL</v>
          </cell>
        </row>
        <row r="2876">
          <cell r="A2876">
            <v>2868</v>
          </cell>
          <cell r="D2876" t="e">
            <v>#VALUE!</v>
          </cell>
          <cell r="E2876" t="str">
            <v>COTIZAR</v>
          </cell>
          <cell r="F2876" t="str">
            <v>NO TIENE PRECIO</v>
          </cell>
          <cell r="N2876">
            <v>0</v>
          </cell>
          <cell r="O2876" t="str">
            <v>NO EXISTE EN EL OFICIAL</v>
          </cell>
        </row>
        <row r="2877">
          <cell r="A2877">
            <v>2869</v>
          </cell>
          <cell r="D2877" t="e">
            <v>#VALUE!</v>
          </cell>
          <cell r="E2877" t="str">
            <v>COTIZAR</v>
          </cell>
          <cell r="F2877" t="str">
            <v>NO TIENE PRECIO</v>
          </cell>
          <cell r="N2877">
            <v>0</v>
          </cell>
          <cell r="O2877" t="str">
            <v>NO EXISTE EN EL OFICIAL</v>
          </cell>
        </row>
        <row r="2878">
          <cell r="A2878">
            <v>2870</v>
          </cell>
          <cell r="D2878" t="e">
            <v>#VALUE!</v>
          </cell>
          <cell r="E2878" t="str">
            <v>COTIZAR</v>
          </cell>
          <cell r="F2878" t="str">
            <v>NO TIENE PRECIO</v>
          </cell>
          <cell r="N2878">
            <v>0</v>
          </cell>
          <cell r="O2878" t="str">
            <v>NO EXISTE EN EL OFICIAL</v>
          </cell>
        </row>
        <row r="2879">
          <cell r="A2879">
            <v>2871</v>
          </cell>
          <cell r="D2879" t="e">
            <v>#VALUE!</v>
          </cell>
          <cell r="E2879" t="str">
            <v>COTIZAR</v>
          </cell>
          <cell r="F2879" t="str">
            <v>NO TIENE PRECIO</v>
          </cell>
          <cell r="N2879">
            <v>0</v>
          </cell>
          <cell r="O2879" t="str">
            <v>NO EXISTE EN EL OFICIAL</v>
          </cell>
        </row>
        <row r="2880">
          <cell r="A2880">
            <v>2872</v>
          </cell>
          <cell r="D2880" t="e">
            <v>#VALUE!</v>
          </cell>
          <cell r="E2880" t="str">
            <v>COTIZAR</v>
          </cell>
          <cell r="F2880" t="str">
            <v>NO TIENE PRECIO</v>
          </cell>
          <cell r="N2880">
            <v>0</v>
          </cell>
          <cell r="O2880" t="str">
            <v>NO EXISTE EN EL OFICIAL</v>
          </cell>
        </row>
        <row r="2881">
          <cell r="A2881">
            <v>2873</v>
          </cell>
          <cell r="D2881" t="e">
            <v>#VALUE!</v>
          </cell>
          <cell r="E2881" t="str">
            <v>COTIZAR</v>
          </cell>
          <cell r="F2881" t="str">
            <v>NO TIENE PRECIO</v>
          </cell>
          <cell r="N2881">
            <v>0</v>
          </cell>
          <cell r="O2881" t="str">
            <v>NO EXISTE EN EL OFICIAL</v>
          </cell>
        </row>
        <row r="2882">
          <cell r="A2882">
            <v>2874</v>
          </cell>
          <cell r="D2882" t="e">
            <v>#VALUE!</v>
          </cell>
          <cell r="E2882" t="str">
            <v>COTIZAR</v>
          </cell>
          <cell r="F2882" t="str">
            <v>NO TIENE PRECIO</v>
          </cell>
          <cell r="N2882">
            <v>0</v>
          </cell>
          <cell r="O2882" t="str">
            <v>NO EXISTE EN EL OFICIAL</v>
          </cell>
        </row>
        <row r="2883">
          <cell r="A2883">
            <v>2875</v>
          </cell>
          <cell r="D2883" t="e">
            <v>#VALUE!</v>
          </cell>
          <cell r="E2883" t="str">
            <v>COTIZAR</v>
          </cell>
          <cell r="F2883" t="str">
            <v>NO TIENE PRECIO</v>
          </cell>
          <cell r="N2883">
            <v>0</v>
          </cell>
          <cell r="O2883" t="str">
            <v>NO EXISTE EN EL OFICIAL</v>
          </cell>
        </row>
        <row r="2884">
          <cell r="A2884">
            <v>2876</v>
          </cell>
          <cell r="D2884" t="e">
            <v>#VALUE!</v>
          </cell>
          <cell r="E2884" t="str">
            <v>COTIZAR</v>
          </cell>
          <cell r="F2884" t="str">
            <v>NO TIENE PRECIO</v>
          </cell>
          <cell r="N2884">
            <v>0</v>
          </cell>
          <cell r="O2884" t="str">
            <v>NO EXISTE EN EL OFICIAL</v>
          </cell>
        </row>
        <row r="2885">
          <cell r="A2885">
            <v>2877</v>
          </cell>
          <cell r="D2885" t="e">
            <v>#VALUE!</v>
          </cell>
          <cell r="E2885" t="str">
            <v>COTIZAR</v>
          </cell>
          <cell r="F2885" t="str">
            <v>NO TIENE PRECIO</v>
          </cell>
          <cell r="N2885">
            <v>0</v>
          </cell>
          <cell r="O2885" t="str">
            <v>NO EXISTE EN EL OFICIAL</v>
          </cell>
        </row>
        <row r="2886">
          <cell r="A2886">
            <v>2878</v>
          </cell>
          <cell r="D2886" t="e">
            <v>#VALUE!</v>
          </cell>
          <cell r="E2886" t="str">
            <v>COTIZAR</v>
          </cell>
          <cell r="F2886" t="str">
            <v>NO TIENE PRECIO</v>
          </cell>
          <cell r="N2886">
            <v>0</v>
          </cell>
          <cell r="O2886" t="str">
            <v>NO EXISTE EN EL OFICIAL</v>
          </cell>
        </row>
        <row r="2887">
          <cell r="A2887">
            <v>2879</v>
          </cell>
          <cell r="D2887" t="e">
            <v>#VALUE!</v>
          </cell>
          <cell r="E2887" t="str">
            <v>COTIZAR</v>
          </cell>
          <cell r="F2887" t="str">
            <v>NO TIENE PRECIO</v>
          </cell>
          <cell r="N2887">
            <v>0</v>
          </cell>
          <cell r="O2887" t="str">
            <v>NO EXISTE EN EL OFICIAL</v>
          </cell>
        </row>
        <row r="2888">
          <cell r="A2888">
            <v>2880</v>
          </cell>
          <cell r="D2888" t="e">
            <v>#VALUE!</v>
          </cell>
          <cell r="E2888" t="str">
            <v>COTIZAR</v>
          </cell>
          <cell r="F2888" t="str">
            <v>NO TIENE PRECIO</v>
          </cell>
          <cell r="N2888">
            <v>0</v>
          </cell>
          <cell r="O2888" t="str">
            <v>NO EXISTE EN EL OFICIAL</v>
          </cell>
        </row>
        <row r="2889">
          <cell r="A2889">
            <v>2881</v>
          </cell>
          <cell r="D2889" t="e">
            <v>#VALUE!</v>
          </cell>
          <cell r="E2889" t="str">
            <v>COTIZAR</v>
          </cell>
          <cell r="F2889" t="str">
            <v>NO TIENE PRECIO</v>
          </cell>
          <cell r="N2889">
            <v>0</v>
          </cell>
          <cell r="O2889" t="str">
            <v>NO EXISTE EN EL OFICIAL</v>
          </cell>
        </row>
        <row r="2890">
          <cell r="A2890">
            <v>2882</v>
          </cell>
          <cell r="D2890" t="e">
            <v>#VALUE!</v>
          </cell>
          <cell r="E2890" t="str">
            <v>COTIZAR</v>
          </cell>
          <cell r="F2890" t="str">
            <v>NO TIENE PRECIO</v>
          </cell>
          <cell r="N2890">
            <v>0</v>
          </cell>
          <cell r="O2890" t="str">
            <v>NO EXISTE EN EL OFICIAL</v>
          </cell>
        </row>
        <row r="2891">
          <cell r="A2891">
            <v>2883</v>
          </cell>
          <cell r="D2891" t="e">
            <v>#VALUE!</v>
          </cell>
          <cell r="E2891" t="str">
            <v>COTIZAR</v>
          </cell>
          <cell r="F2891" t="str">
            <v>NO TIENE PRECIO</v>
          </cell>
          <cell r="N2891">
            <v>0</v>
          </cell>
          <cell r="O2891" t="str">
            <v>NO EXISTE EN EL OFICIAL</v>
          </cell>
        </row>
        <row r="2892">
          <cell r="A2892">
            <v>2884</v>
          </cell>
          <cell r="D2892" t="e">
            <v>#VALUE!</v>
          </cell>
          <cell r="E2892" t="str">
            <v>COTIZAR</v>
          </cell>
          <cell r="F2892" t="str">
            <v>NO TIENE PRECIO</v>
          </cell>
          <cell r="N2892">
            <v>0</v>
          </cell>
          <cell r="O2892" t="str">
            <v>NO EXISTE EN EL OFICIAL</v>
          </cell>
        </row>
        <row r="2893">
          <cell r="A2893">
            <v>2885</v>
          </cell>
          <cell r="D2893" t="e">
            <v>#VALUE!</v>
          </cell>
          <cell r="E2893" t="str">
            <v>COTIZAR</v>
          </cell>
          <cell r="F2893" t="str">
            <v>NO TIENE PRECIO</v>
          </cell>
          <cell r="N2893">
            <v>0</v>
          </cell>
          <cell r="O2893" t="str">
            <v>NO EXISTE EN EL OFICIAL</v>
          </cell>
        </row>
        <row r="2894">
          <cell r="A2894">
            <v>2886</v>
          </cell>
          <cell r="D2894" t="e">
            <v>#VALUE!</v>
          </cell>
          <cell r="E2894" t="str">
            <v>COTIZAR</v>
          </cell>
          <cell r="F2894" t="str">
            <v>NO TIENE PRECIO</v>
          </cell>
          <cell r="N2894">
            <v>0</v>
          </cell>
          <cell r="O2894" t="str">
            <v>NO EXISTE EN EL OFICIAL</v>
          </cell>
        </row>
        <row r="2895">
          <cell r="A2895">
            <v>2887</v>
          </cell>
          <cell r="D2895" t="e">
            <v>#VALUE!</v>
          </cell>
          <cell r="E2895" t="str">
            <v>COTIZAR</v>
          </cell>
          <cell r="F2895" t="str">
            <v>NO TIENE PRECIO</v>
          </cell>
          <cell r="N2895">
            <v>0</v>
          </cell>
          <cell r="O2895" t="str">
            <v>NO EXISTE EN EL OFICIAL</v>
          </cell>
        </row>
        <row r="2896">
          <cell r="A2896">
            <v>2888</v>
          </cell>
          <cell r="D2896" t="e">
            <v>#VALUE!</v>
          </cell>
          <cell r="E2896" t="str">
            <v>COTIZAR</v>
          </cell>
          <cell r="F2896" t="str">
            <v>NO TIENE PRECIO</v>
          </cell>
          <cell r="N2896">
            <v>0</v>
          </cell>
          <cell r="O2896" t="str">
            <v>NO EXISTE EN EL OFICIAL</v>
          </cell>
        </row>
        <row r="2897">
          <cell r="A2897">
            <v>2889</v>
          </cell>
          <cell r="D2897" t="e">
            <v>#VALUE!</v>
          </cell>
          <cell r="E2897" t="str">
            <v>COTIZAR</v>
          </cell>
          <cell r="F2897" t="str">
            <v>NO TIENE PRECIO</v>
          </cell>
          <cell r="N2897">
            <v>0</v>
          </cell>
          <cell r="O2897" t="str">
            <v>NO EXISTE EN EL OFICIAL</v>
          </cell>
        </row>
        <row r="2898">
          <cell r="A2898">
            <v>2890</v>
          </cell>
          <cell r="D2898" t="e">
            <v>#VALUE!</v>
          </cell>
          <cell r="E2898" t="str">
            <v>COTIZAR</v>
          </cell>
          <cell r="F2898" t="str">
            <v>NO TIENE PRECIO</v>
          </cell>
          <cell r="N2898">
            <v>0</v>
          </cell>
          <cell r="O2898" t="str">
            <v>NO EXISTE EN EL OFICIAL</v>
          </cell>
        </row>
        <row r="2899">
          <cell r="A2899">
            <v>2891</v>
          </cell>
          <cell r="D2899" t="e">
            <v>#VALUE!</v>
          </cell>
          <cell r="E2899" t="str">
            <v>COTIZAR</v>
          </cell>
          <cell r="F2899" t="str">
            <v>NO TIENE PRECIO</v>
          </cell>
          <cell r="N2899">
            <v>0</v>
          </cell>
          <cell r="O2899" t="str">
            <v>NO EXISTE EN EL OFICIAL</v>
          </cell>
        </row>
        <row r="2900">
          <cell r="A2900">
            <v>2892</v>
          </cell>
          <cell r="D2900" t="e">
            <v>#VALUE!</v>
          </cell>
          <cell r="E2900" t="str">
            <v>COTIZAR</v>
          </cell>
          <cell r="F2900" t="str">
            <v>NO TIENE PRECIO</v>
          </cell>
          <cell r="N2900">
            <v>0</v>
          </cell>
          <cell r="O2900" t="str">
            <v>NO EXISTE EN EL OFICIAL</v>
          </cell>
        </row>
        <row r="2901">
          <cell r="A2901">
            <v>2893</v>
          </cell>
          <cell r="D2901" t="e">
            <v>#VALUE!</v>
          </cell>
          <cell r="E2901" t="str">
            <v>COTIZAR</v>
          </cell>
          <cell r="F2901" t="str">
            <v>NO TIENE PRECIO</v>
          </cell>
          <cell r="N2901">
            <v>0</v>
          </cell>
          <cell r="O2901" t="str">
            <v>NO EXISTE EN EL OFICIAL</v>
          </cell>
        </row>
        <row r="2902">
          <cell r="A2902">
            <v>2894</v>
          </cell>
          <cell r="D2902" t="e">
            <v>#VALUE!</v>
          </cell>
          <cell r="E2902" t="str">
            <v>COTIZAR</v>
          </cell>
          <cell r="F2902" t="str">
            <v>NO TIENE PRECIO</v>
          </cell>
          <cell r="N2902">
            <v>0</v>
          </cell>
          <cell r="O2902" t="str">
            <v>NO EXISTE EN EL OFICIAL</v>
          </cell>
        </row>
        <row r="2903">
          <cell r="A2903">
            <v>2895</v>
          </cell>
          <cell r="D2903" t="e">
            <v>#VALUE!</v>
          </cell>
          <cell r="E2903" t="str">
            <v>COTIZAR</v>
          </cell>
          <cell r="F2903" t="str">
            <v>NO TIENE PRECIO</v>
          </cell>
          <cell r="N2903">
            <v>0</v>
          </cell>
          <cell r="O2903" t="str">
            <v>NO EXISTE EN EL OFICIAL</v>
          </cell>
        </row>
        <row r="2904">
          <cell r="A2904">
            <v>2896</v>
          </cell>
          <cell r="D2904" t="e">
            <v>#VALUE!</v>
          </cell>
          <cell r="E2904" t="str">
            <v>COTIZAR</v>
          </cell>
          <cell r="F2904" t="str">
            <v>NO TIENE PRECIO</v>
          </cell>
          <cell r="N2904">
            <v>0</v>
          </cell>
          <cell r="O2904" t="str">
            <v>NO EXISTE EN EL OFICIAL</v>
          </cell>
        </row>
        <row r="2905">
          <cell r="A2905">
            <v>2897</v>
          </cell>
          <cell r="D2905" t="e">
            <v>#VALUE!</v>
          </cell>
          <cell r="E2905" t="str">
            <v>COTIZAR</v>
          </cell>
          <cell r="F2905" t="str">
            <v>NO TIENE PRECIO</v>
          </cell>
          <cell r="N2905">
            <v>0</v>
          </cell>
          <cell r="O2905" t="str">
            <v>NO EXISTE EN EL OFICIAL</v>
          </cell>
        </row>
        <row r="2906">
          <cell r="A2906">
            <v>2898</v>
          </cell>
          <cell r="D2906" t="e">
            <v>#VALUE!</v>
          </cell>
          <cell r="E2906" t="str">
            <v>COTIZAR</v>
          </cell>
          <cell r="F2906" t="str">
            <v>NO TIENE PRECIO</v>
          </cell>
          <cell r="N2906">
            <v>0</v>
          </cell>
          <cell r="O2906" t="str">
            <v>NO EXISTE EN EL OFICIAL</v>
          </cell>
        </row>
        <row r="2907">
          <cell r="A2907">
            <v>2899</v>
          </cell>
          <cell r="D2907" t="e">
            <v>#VALUE!</v>
          </cell>
          <cell r="E2907" t="str">
            <v>COTIZAR</v>
          </cell>
          <cell r="F2907" t="str">
            <v>NO TIENE PRECIO</v>
          </cell>
          <cell r="N2907">
            <v>0</v>
          </cell>
          <cell r="O2907" t="str">
            <v>NO EXISTE EN EL OFICIAL</v>
          </cell>
        </row>
        <row r="2908">
          <cell r="A2908">
            <v>2900</v>
          </cell>
          <cell r="D2908" t="e">
            <v>#VALUE!</v>
          </cell>
          <cell r="E2908" t="str">
            <v>COTIZAR</v>
          </cell>
          <cell r="F2908" t="str">
            <v>NO TIENE PRECIO</v>
          </cell>
          <cell r="N2908">
            <v>0</v>
          </cell>
          <cell r="O2908" t="str">
            <v>NO EXISTE EN EL OFICIAL</v>
          </cell>
        </row>
        <row r="2909">
          <cell r="A2909">
            <v>2901</v>
          </cell>
          <cell r="D2909" t="e">
            <v>#VALUE!</v>
          </cell>
          <cell r="E2909" t="str">
            <v>COTIZAR</v>
          </cell>
          <cell r="F2909" t="str">
            <v>NO TIENE PRECIO</v>
          </cell>
          <cell r="N2909">
            <v>0</v>
          </cell>
          <cell r="O2909" t="str">
            <v>NO EXISTE EN EL OFICIAL</v>
          </cell>
        </row>
        <row r="2910">
          <cell r="A2910">
            <v>2902</v>
          </cell>
          <cell r="D2910" t="e">
            <v>#VALUE!</v>
          </cell>
          <cell r="E2910" t="str">
            <v>COTIZAR</v>
          </cell>
          <cell r="F2910" t="str">
            <v>NO TIENE PRECIO</v>
          </cell>
          <cell r="N2910">
            <v>0</v>
          </cell>
          <cell r="O2910" t="str">
            <v>NO EXISTE EN EL OFICIAL</v>
          </cell>
        </row>
        <row r="2911">
          <cell r="A2911">
            <v>2903</v>
          </cell>
          <cell r="D2911" t="e">
            <v>#VALUE!</v>
          </cell>
          <cell r="E2911" t="str">
            <v>COTIZAR</v>
          </cell>
          <cell r="F2911" t="str">
            <v>NO TIENE PRECIO</v>
          </cell>
          <cell r="N2911">
            <v>0</v>
          </cell>
          <cell r="O2911" t="str">
            <v>NO EXISTE EN EL OFICIAL</v>
          </cell>
        </row>
        <row r="2912">
          <cell r="A2912">
            <v>2904</v>
          </cell>
          <cell r="D2912" t="e">
            <v>#VALUE!</v>
          </cell>
          <cell r="E2912" t="str">
            <v>COTIZAR</v>
          </cell>
          <cell r="F2912" t="str">
            <v>NO TIENE PRECIO</v>
          </cell>
          <cell r="N2912">
            <v>0</v>
          </cell>
          <cell r="O2912" t="str">
            <v>NO EXISTE EN EL OFICIAL</v>
          </cell>
        </row>
        <row r="2913">
          <cell r="A2913">
            <v>2905</v>
          </cell>
          <cell r="D2913" t="e">
            <v>#VALUE!</v>
          </cell>
          <cell r="E2913" t="str">
            <v>COTIZAR</v>
          </cell>
          <cell r="F2913" t="str">
            <v>NO TIENE PRECIO</v>
          </cell>
          <cell r="N2913">
            <v>0</v>
          </cell>
          <cell r="O2913" t="str">
            <v>NO EXISTE EN EL OFICIAL</v>
          </cell>
        </row>
        <row r="2914">
          <cell r="A2914">
            <v>2906</v>
          </cell>
          <cell r="D2914" t="e">
            <v>#VALUE!</v>
          </cell>
          <cell r="E2914" t="str">
            <v>COTIZAR</v>
          </cell>
          <cell r="F2914" t="str">
            <v>NO TIENE PRECIO</v>
          </cell>
          <cell r="N2914">
            <v>0</v>
          </cell>
          <cell r="O2914" t="str">
            <v>NO EXISTE EN EL OFICIAL</v>
          </cell>
        </row>
        <row r="2915">
          <cell r="A2915">
            <v>2907</v>
          </cell>
          <cell r="D2915" t="e">
            <v>#VALUE!</v>
          </cell>
          <cell r="E2915" t="str">
            <v>COTIZAR</v>
          </cell>
          <cell r="F2915" t="str">
            <v>NO TIENE PRECIO</v>
          </cell>
          <cell r="N2915">
            <v>0</v>
          </cell>
          <cell r="O2915" t="str">
            <v>NO EXISTE EN EL OFICIAL</v>
          </cell>
        </row>
        <row r="2916">
          <cell r="A2916">
            <v>2908</v>
          </cell>
          <cell r="D2916" t="e">
            <v>#VALUE!</v>
          </cell>
          <cell r="E2916" t="str">
            <v>COTIZAR</v>
          </cell>
          <cell r="F2916" t="str">
            <v>NO TIENE PRECIO</v>
          </cell>
          <cell r="N2916">
            <v>0</v>
          </cell>
          <cell r="O2916" t="str">
            <v>NO EXISTE EN EL OFICIAL</v>
          </cell>
        </row>
        <row r="2917">
          <cell r="A2917">
            <v>2909</v>
          </cell>
          <cell r="D2917" t="e">
            <v>#VALUE!</v>
          </cell>
          <cell r="E2917" t="str">
            <v>COTIZAR</v>
          </cell>
          <cell r="F2917" t="str">
            <v>NO TIENE PRECIO</v>
          </cell>
          <cell r="N2917">
            <v>0</v>
          </cell>
          <cell r="O2917" t="str">
            <v>NO EXISTE EN EL OFICIAL</v>
          </cell>
        </row>
        <row r="2918">
          <cell r="A2918">
            <v>2910</v>
          </cell>
          <cell r="D2918" t="e">
            <v>#VALUE!</v>
          </cell>
          <cell r="E2918" t="str">
            <v>COTIZAR</v>
          </cell>
          <cell r="F2918" t="str">
            <v>NO TIENE PRECIO</v>
          </cell>
          <cell r="N2918">
            <v>0</v>
          </cell>
          <cell r="O2918" t="str">
            <v>NO EXISTE EN EL OFICIAL</v>
          </cell>
        </row>
        <row r="2919">
          <cell r="A2919">
            <v>2911</v>
          </cell>
          <cell r="D2919" t="e">
            <v>#VALUE!</v>
          </cell>
          <cell r="E2919" t="str">
            <v>COTIZAR</v>
          </cell>
          <cell r="F2919" t="str">
            <v>NO TIENE PRECIO</v>
          </cell>
          <cell r="N2919">
            <v>0</v>
          </cell>
          <cell r="O2919" t="str">
            <v>NO EXISTE EN EL OFICIAL</v>
          </cell>
        </row>
        <row r="2920">
          <cell r="A2920">
            <v>2912</v>
          </cell>
          <cell r="D2920" t="e">
            <v>#VALUE!</v>
          </cell>
          <cell r="E2920" t="str">
            <v>COTIZAR</v>
          </cell>
          <cell r="F2920" t="str">
            <v>NO TIENE PRECIO</v>
          </cell>
          <cell r="N2920">
            <v>0</v>
          </cell>
          <cell r="O2920" t="str">
            <v>NO EXISTE EN EL OFICIAL</v>
          </cell>
        </row>
        <row r="2921">
          <cell r="A2921">
            <v>2913</v>
          </cell>
          <cell r="D2921" t="e">
            <v>#VALUE!</v>
          </cell>
          <cell r="E2921" t="str">
            <v>COTIZAR</v>
          </cell>
          <cell r="F2921" t="str">
            <v>NO TIENE PRECIO</v>
          </cell>
          <cell r="N2921">
            <v>0</v>
          </cell>
          <cell r="O2921" t="str">
            <v>NO EXISTE EN EL OFICIAL</v>
          </cell>
        </row>
        <row r="2922">
          <cell r="A2922">
            <v>2914</v>
          </cell>
          <cell r="D2922" t="e">
            <v>#VALUE!</v>
          </cell>
          <cell r="E2922" t="str">
            <v>COTIZAR</v>
          </cell>
          <cell r="F2922" t="str">
            <v>NO TIENE PRECIO</v>
          </cell>
          <cell r="N2922">
            <v>0</v>
          </cell>
          <cell r="O2922" t="str">
            <v>NO EXISTE EN EL OFICIAL</v>
          </cell>
        </row>
        <row r="2923">
          <cell r="A2923">
            <v>2915</v>
          </cell>
          <cell r="D2923" t="e">
            <v>#VALUE!</v>
          </cell>
          <cell r="E2923" t="str">
            <v>COTIZAR</v>
          </cell>
          <cell r="F2923" t="str">
            <v>NO TIENE PRECIO</v>
          </cell>
          <cell r="N2923">
            <v>0</v>
          </cell>
          <cell r="O2923" t="str">
            <v>NO EXISTE EN EL OFICIAL</v>
          </cell>
        </row>
        <row r="2924">
          <cell r="A2924">
            <v>2916</v>
          </cell>
          <cell r="D2924" t="e">
            <v>#VALUE!</v>
          </cell>
          <cell r="E2924" t="str">
            <v>COTIZAR</v>
          </cell>
          <cell r="F2924" t="str">
            <v>NO TIENE PRECIO</v>
          </cell>
          <cell r="N2924">
            <v>0</v>
          </cell>
          <cell r="O2924" t="str">
            <v>NO EXISTE EN EL OFICIAL</v>
          </cell>
        </row>
        <row r="2925">
          <cell r="A2925">
            <v>2917</v>
          </cell>
          <cell r="D2925" t="e">
            <v>#VALUE!</v>
          </cell>
          <cell r="E2925" t="str">
            <v>COTIZAR</v>
          </cell>
          <cell r="F2925" t="str">
            <v>NO TIENE PRECIO</v>
          </cell>
          <cell r="N2925">
            <v>0</v>
          </cell>
          <cell r="O2925" t="str">
            <v>NO EXISTE EN EL OFICIAL</v>
          </cell>
        </row>
        <row r="2926">
          <cell r="A2926">
            <v>2918</v>
          </cell>
          <cell r="D2926" t="e">
            <v>#VALUE!</v>
          </cell>
          <cell r="E2926" t="str">
            <v>COTIZAR</v>
          </cell>
          <cell r="F2926" t="str">
            <v>NO TIENE PRECIO</v>
          </cell>
          <cell r="N2926">
            <v>0</v>
          </cell>
          <cell r="O2926" t="str">
            <v>NO EXISTE EN EL OFICIAL</v>
          </cell>
        </row>
        <row r="2927">
          <cell r="A2927">
            <v>2919</v>
          </cell>
          <cell r="D2927" t="e">
            <v>#VALUE!</v>
          </cell>
          <cell r="E2927" t="str">
            <v>COTIZAR</v>
          </cell>
          <cell r="F2927" t="str">
            <v>NO TIENE PRECIO</v>
          </cell>
          <cell r="N2927">
            <v>0</v>
          </cell>
          <cell r="O2927" t="str">
            <v>NO EXISTE EN EL OFICIAL</v>
          </cell>
        </row>
        <row r="2928">
          <cell r="A2928">
            <v>2920</v>
          </cell>
          <cell r="D2928" t="e">
            <v>#VALUE!</v>
          </cell>
          <cell r="E2928" t="str">
            <v>COTIZAR</v>
          </cell>
          <cell r="F2928" t="str">
            <v>NO TIENE PRECIO</v>
          </cell>
          <cell r="N2928">
            <v>0</v>
          </cell>
          <cell r="O2928" t="str">
            <v>NO EXISTE EN EL OFICIAL</v>
          </cell>
        </row>
        <row r="2929">
          <cell r="A2929">
            <v>2921</v>
          </cell>
          <cell r="D2929" t="e">
            <v>#VALUE!</v>
          </cell>
          <cell r="E2929" t="str">
            <v>COTIZAR</v>
          </cell>
          <cell r="F2929" t="str">
            <v>NO TIENE PRECIO</v>
          </cell>
          <cell r="N2929">
            <v>0</v>
          </cell>
          <cell r="O2929" t="str">
            <v>NO EXISTE EN EL OFICIAL</v>
          </cell>
        </row>
        <row r="2930">
          <cell r="A2930">
            <v>2922</v>
          </cell>
          <cell r="D2930" t="e">
            <v>#VALUE!</v>
          </cell>
          <cell r="E2930" t="str">
            <v>COTIZAR</v>
          </cell>
          <cell r="F2930" t="str">
            <v>NO TIENE PRECIO</v>
          </cell>
          <cell r="N2930">
            <v>0</v>
          </cell>
          <cell r="O2930" t="str">
            <v>NO EXISTE EN EL OFICIAL</v>
          </cell>
        </row>
        <row r="2931">
          <cell r="A2931">
            <v>2923</v>
          </cell>
          <cell r="D2931" t="e">
            <v>#VALUE!</v>
          </cell>
          <cell r="E2931" t="str">
            <v>COTIZAR</v>
          </cell>
          <cell r="F2931" t="str">
            <v>NO TIENE PRECIO</v>
          </cell>
          <cell r="N2931">
            <v>0</v>
          </cell>
          <cell r="O2931" t="str">
            <v>NO EXISTE EN EL OFICIAL</v>
          </cell>
        </row>
        <row r="2932">
          <cell r="A2932">
            <v>2924</v>
          </cell>
          <cell r="D2932" t="e">
            <v>#VALUE!</v>
          </cell>
          <cell r="E2932" t="str">
            <v>COTIZAR</v>
          </cell>
          <cell r="F2932" t="str">
            <v>NO TIENE PRECIO</v>
          </cell>
          <cell r="N2932">
            <v>0</v>
          </cell>
          <cell r="O2932" t="str">
            <v>NO EXISTE EN EL OFICIAL</v>
          </cell>
        </row>
        <row r="2933">
          <cell r="A2933">
            <v>2925</v>
          </cell>
          <cell r="D2933" t="e">
            <v>#VALUE!</v>
          </cell>
          <cell r="E2933" t="str">
            <v>COTIZAR</v>
          </cell>
          <cell r="F2933" t="str">
            <v>NO TIENE PRECIO</v>
          </cell>
          <cell r="N2933">
            <v>0</v>
          </cell>
          <cell r="O2933" t="str">
            <v>NO EXISTE EN EL OFICIAL</v>
          </cell>
        </row>
        <row r="2934">
          <cell r="A2934">
            <v>2926</v>
          </cell>
          <cell r="D2934" t="e">
            <v>#VALUE!</v>
          </cell>
          <cell r="E2934" t="str">
            <v>COTIZAR</v>
          </cell>
          <cell r="F2934" t="str">
            <v>NO TIENE PRECIO</v>
          </cell>
          <cell r="N2934">
            <v>0</v>
          </cell>
          <cell r="O2934" t="str">
            <v>NO EXISTE EN EL OFICIAL</v>
          </cell>
        </row>
        <row r="2935">
          <cell r="A2935">
            <v>2927</v>
          </cell>
          <cell r="D2935" t="e">
            <v>#VALUE!</v>
          </cell>
          <cell r="E2935" t="str">
            <v>COTIZAR</v>
          </cell>
          <cell r="F2935" t="str">
            <v>NO TIENE PRECIO</v>
          </cell>
          <cell r="N2935">
            <v>0</v>
          </cell>
          <cell r="O2935" t="str">
            <v>NO EXISTE EN EL OFICIAL</v>
          </cell>
        </row>
        <row r="2936">
          <cell r="A2936">
            <v>2928</v>
          </cell>
          <cell r="D2936" t="e">
            <v>#VALUE!</v>
          </cell>
          <cell r="E2936" t="str">
            <v>COTIZAR</v>
          </cell>
          <cell r="F2936" t="str">
            <v>NO TIENE PRECIO</v>
          </cell>
          <cell r="N2936">
            <v>0</v>
          </cell>
          <cell r="O2936" t="str">
            <v>NO EXISTE EN EL OFICIAL</v>
          </cell>
        </row>
        <row r="2937">
          <cell r="A2937">
            <v>2929</v>
          </cell>
          <cell r="D2937" t="e">
            <v>#VALUE!</v>
          </cell>
          <cell r="E2937" t="str">
            <v>COTIZAR</v>
          </cell>
          <cell r="F2937" t="str">
            <v>NO TIENE PRECIO</v>
          </cell>
          <cell r="N2937">
            <v>0</v>
          </cell>
          <cell r="O2937" t="str">
            <v>NO EXISTE EN EL OFICIAL</v>
          </cell>
        </row>
        <row r="2938">
          <cell r="A2938">
            <v>2930</v>
          </cell>
          <cell r="D2938" t="e">
            <v>#VALUE!</v>
          </cell>
          <cell r="E2938" t="str">
            <v>COTIZAR</v>
          </cell>
          <cell r="F2938" t="str">
            <v>NO TIENE PRECIO</v>
          </cell>
          <cell r="N2938">
            <v>0</v>
          </cell>
          <cell r="O2938" t="str">
            <v>NO EXISTE EN EL OFICIAL</v>
          </cell>
        </row>
        <row r="2939">
          <cell r="A2939">
            <v>2931</v>
          </cell>
          <cell r="D2939" t="e">
            <v>#VALUE!</v>
          </cell>
          <cell r="E2939" t="str">
            <v>COTIZAR</v>
          </cell>
          <cell r="F2939" t="str">
            <v>NO TIENE PRECIO</v>
          </cell>
          <cell r="N2939">
            <v>0</v>
          </cell>
          <cell r="O2939" t="str">
            <v>NO EXISTE EN EL OFICIAL</v>
          </cell>
        </row>
        <row r="2940">
          <cell r="A2940">
            <v>2932</v>
          </cell>
          <cell r="D2940" t="e">
            <v>#VALUE!</v>
          </cell>
          <cell r="E2940" t="str">
            <v>COTIZAR</v>
          </cell>
          <cell r="F2940" t="str">
            <v>NO TIENE PRECIO</v>
          </cell>
          <cell r="N2940">
            <v>0</v>
          </cell>
          <cell r="O2940" t="str">
            <v>NO EXISTE EN EL OFICIAL</v>
          </cell>
        </row>
        <row r="2941">
          <cell r="A2941">
            <v>2933</v>
          </cell>
          <cell r="D2941" t="e">
            <v>#VALUE!</v>
          </cell>
          <cell r="E2941" t="str">
            <v>COTIZAR</v>
          </cell>
          <cell r="F2941" t="str">
            <v>NO TIENE PRECIO</v>
          </cell>
          <cell r="N2941">
            <v>0</v>
          </cell>
          <cell r="O2941" t="str">
            <v>NO EXISTE EN EL OFICIAL</v>
          </cell>
        </row>
        <row r="2942">
          <cell r="A2942">
            <v>2934</v>
          </cell>
          <cell r="D2942" t="e">
            <v>#VALUE!</v>
          </cell>
          <cell r="E2942" t="str">
            <v>COTIZAR</v>
          </cell>
          <cell r="F2942" t="str">
            <v>NO TIENE PRECIO</v>
          </cell>
          <cell r="N2942">
            <v>0</v>
          </cell>
          <cell r="O2942" t="str">
            <v>NO EXISTE EN EL OFICIAL</v>
          </cell>
        </row>
        <row r="2943">
          <cell r="A2943">
            <v>2935</v>
          </cell>
          <cell r="D2943" t="e">
            <v>#VALUE!</v>
          </cell>
          <cell r="E2943" t="str">
            <v>COTIZAR</v>
          </cell>
          <cell r="F2943" t="str">
            <v>NO TIENE PRECIO</v>
          </cell>
          <cell r="N2943">
            <v>0</v>
          </cell>
          <cell r="O2943" t="str">
            <v>NO EXISTE EN EL OFICIAL</v>
          </cell>
        </row>
        <row r="2944">
          <cell r="A2944">
            <v>2936</v>
          </cell>
          <cell r="D2944" t="e">
            <v>#VALUE!</v>
          </cell>
          <cell r="E2944" t="str">
            <v>COTIZAR</v>
          </cell>
          <cell r="F2944" t="str">
            <v>NO TIENE PRECIO</v>
          </cell>
          <cell r="N2944">
            <v>0</v>
          </cell>
          <cell r="O2944" t="str">
            <v>NO EXISTE EN EL OFICIAL</v>
          </cell>
        </row>
        <row r="2945">
          <cell r="A2945">
            <v>2937</v>
          </cell>
          <cell r="D2945" t="e">
            <v>#VALUE!</v>
          </cell>
          <cell r="E2945" t="str">
            <v>COTIZAR</v>
          </cell>
          <cell r="F2945" t="str">
            <v>NO TIENE PRECIO</v>
          </cell>
          <cell r="N2945">
            <v>0</v>
          </cell>
          <cell r="O2945" t="str">
            <v>NO EXISTE EN EL OFICIAL</v>
          </cell>
        </row>
        <row r="2946">
          <cell r="A2946">
            <v>2938</v>
          </cell>
          <cell r="D2946" t="e">
            <v>#VALUE!</v>
          </cell>
          <cell r="E2946" t="str">
            <v>COTIZAR</v>
          </cell>
          <cell r="F2946" t="str">
            <v>NO TIENE PRECIO</v>
          </cell>
          <cell r="N2946">
            <v>0</v>
          </cell>
          <cell r="O2946" t="str">
            <v>NO EXISTE EN EL OFICIAL</v>
          </cell>
        </row>
        <row r="2947">
          <cell r="A2947">
            <v>2939</v>
          </cell>
          <cell r="D2947" t="e">
            <v>#VALUE!</v>
          </cell>
          <cell r="E2947" t="str">
            <v>COTIZAR</v>
          </cell>
          <cell r="F2947" t="str">
            <v>NO TIENE PRECIO</v>
          </cell>
          <cell r="N2947">
            <v>0</v>
          </cell>
          <cell r="O2947" t="str">
            <v>NO EXISTE EN EL OFICIAL</v>
          </cell>
        </row>
        <row r="2948">
          <cell r="A2948">
            <v>2940</v>
          </cell>
          <cell r="D2948" t="e">
            <v>#VALUE!</v>
          </cell>
          <cell r="E2948" t="str">
            <v>COTIZAR</v>
          </cell>
          <cell r="F2948" t="str">
            <v>NO TIENE PRECIO</v>
          </cell>
          <cell r="N2948">
            <v>0</v>
          </cell>
          <cell r="O2948" t="str">
            <v>NO EXISTE EN EL OFICIAL</v>
          </cell>
        </row>
        <row r="2949">
          <cell r="A2949">
            <v>2941</v>
          </cell>
          <cell r="D2949" t="e">
            <v>#VALUE!</v>
          </cell>
          <cell r="E2949" t="str">
            <v>COTIZAR</v>
          </cell>
          <cell r="F2949" t="str">
            <v>NO TIENE PRECIO</v>
          </cell>
          <cell r="N2949">
            <v>0</v>
          </cell>
          <cell r="O2949" t="str">
            <v>NO EXISTE EN EL OFICIAL</v>
          </cell>
        </row>
        <row r="2950">
          <cell r="A2950">
            <v>2942</v>
          </cell>
          <cell r="D2950" t="e">
            <v>#VALUE!</v>
          </cell>
          <cell r="E2950" t="str">
            <v>COTIZAR</v>
          </cell>
          <cell r="F2950" t="str">
            <v>NO TIENE PRECIO</v>
          </cell>
          <cell r="N2950">
            <v>0</v>
          </cell>
          <cell r="O2950" t="str">
            <v>NO EXISTE EN EL OFICIAL</v>
          </cell>
        </row>
        <row r="2951">
          <cell r="A2951">
            <v>2943</v>
          </cell>
          <cell r="D2951" t="e">
            <v>#VALUE!</v>
          </cell>
          <cell r="E2951" t="str">
            <v>COTIZAR</v>
          </cell>
          <cell r="F2951" t="str">
            <v>NO TIENE PRECIO</v>
          </cell>
          <cell r="N2951">
            <v>0</v>
          </cell>
          <cell r="O2951" t="str">
            <v>NO EXISTE EN EL OFICIAL</v>
          </cell>
        </row>
        <row r="2952">
          <cell r="A2952">
            <v>2944</v>
          </cell>
          <cell r="D2952" t="e">
            <v>#VALUE!</v>
          </cell>
          <cell r="E2952" t="str">
            <v>COTIZAR</v>
          </cell>
          <cell r="F2952" t="str">
            <v>NO TIENE PRECIO</v>
          </cell>
          <cell r="N2952">
            <v>0</v>
          </cell>
          <cell r="O2952" t="str">
            <v>NO EXISTE EN EL OFICIAL</v>
          </cell>
        </row>
        <row r="2953">
          <cell r="A2953">
            <v>2945</v>
          </cell>
          <cell r="D2953" t="e">
            <v>#VALUE!</v>
          </cell>
          <cell r="E2953" t="str">
            <v>COTIZAR</v>
          </cell>
          <cell r="F2953" t="str">
            <v>NO TIENE PRECIO</v>
          </cell>
          <cell r="N2953">
            <v>0</v>
          </cell>
          <cell r="O2953" t="str">
            <v>NO EXISTE EN EL OFICIAL</v>
          </cell>
        </row>
        <row r="2954">
          <cell r="A2954">
            <v>2946</v>
          </cell>
          <cell r="D2954" t="e">
            <v>#VALUE!</v>
          </cell>
          <cell r="E2954" t="str">
            <v>COTIZAR</v>
          </cell>
          <cell r="F2954" t="str">
            <v>NO TIENE PRECIO</v>
          </cell>
          <cell r="N2954">
            <v>0</v>
          </cell>
          <cell r="O2954" t="str">
            <v>NO EXISTE EN EL OFICIAL</v>
          </cell>
        </row>
        <row r="2955">
          <cell r="A2955">
            <v>2947</v>
          </cell>
          <cell r="D2955" t="e">
            <v>#VALUE!</v>
          </cell>
          <cell r="E2955" t="str">
            <v>COTIZAR</v>
          </cell>
          <cell r="F2955" t="str">
            <v>NO TIENE PRECIO</v>
          </cell>
          <cell r="N2955">
            <v>0</v>
          </cell>
          <cell r="O2955" t="str">
            <v>NO EXISTE EN EL OFICIAL</v>
          </cell>
        </row>
        <row r="2956">
          <cell r="A2956">
            <v>2948</v>
          </cell>
          <cell r="D2956" t="e">
            <v>#VALUE!</v>
          </cell>
          <cell r="E2956" t="str">
            <v>COTIZAR</v>
          </cell>
          <cell r="F2956" t="str">
            <v>NO TIENE PRECIO</v>
          </cell>
          <cell r="N2956">
            <v>0</v>
          </cell>
          <cell r="O2956" t="str">
            <v>NO EXISTE EN EL OFICIAL</v>
          </cell>
        </row>
        <row r="2957">
          <cell r="A2957">
            <v>2949</v>
          </cell>
          <cell r="D2957" t="e">
            <v>#VALUE!</v>
          </cell>
          <cell r="E2957" t="str">
            <v>COTIZAR</v>
          </cell>
          <cell r="F2957" t="str">
            <v>NO TIENE PRECIO</v>
          </cell>
          <cell r="N2957">
            <v>0</v>
          </cell>
          <cell r="O2957" t="str">
            <v>NO EXISTE EN EL OFICIAL</v>
          </cell>
        </row>
        <row r="2958">
          <cell r="A2958">
            <v>2950</v>
          </cell>
          <cell r="D2958" t="e">
            <v>#VALUE!</v>
          </cell>
          <cell r="E2958" t="str">
            <v>COTIZAR</v>
          </cell>
          <cell r="F2958" t="str">
            <v>NO TIENE PRECIO</v>
          </cell>
          <cell r="N2958">
            <v>0</v>
          </cell>
          <cell r="O2958" t="str">
            <v>NO EXISTE EN EL OFICIAL</v>
          </cell>
        </row>
        <row r="2959">
          <cell r="A2959">
            <v>2951</v>
          </cell>
          <cell r="D2959" t="e">
            <v>#VALUE!</v>
          </cell>
          <cell r="E2959" t="str">
            <v>COTIZAR</v>
          </cell>
          <cell r="F2959" t="str">
            <v>NO TIENE PRECIO</v>
          </cell>
          <cell r="N2959">
            <v>0</v>
          </cell>
          <cell r="O2959" t="str">
            <v>NO EXISTE EN EL OFICIAL</v>
          </cell>
        </row>
        <row r="2960">
          <cell r="A2960">
            <v>2952</v>
          </cell>
          <cell r="D2960" t="e">
            <v>#VALUE!</v>
          </cell>
          <cell r="E2960" t="str">
            <v>COTIZAR</v>
          </cell>
          <cell r="F2960" t="str">
            <v>NO TIENE PRECIO</v>
          </cell>
          <cell r="N2960">
            <v>0</v>
          </cell>
          <cell r="O2960" t="str">
            <v>NO EXISTE EN EL OFICIAL</v>
          </cell>
        </row>
        <row r="2961">
          <cell r="A2961">
            <v>2953</v>
          </cell>
          <cell r="D2961" t="e">
            <v>#VALUE!</v>
          </cell>
          <cell r="E2961" t="str">
            <v>COTIZAR</v>
          </cell>
          <cell r="F2961" t="str">
            <v>NO TIENE PRECIO</v>
          </cell>
          <cell r="N2961">
            <v>0</v>
          </cell>
          <cell r="O2961" t="str">
            <v>NO EXISTE EN EL OFICIAL</v>
          </cell>
        </row>
        <row r="2962">
          <cell r="A2962">
            <v>2954</v>
          </cell>
          <cell r="D2962" t="e">
            <v>#VALUE!</v>
          </cell>
          <cell r="E2962" t="str">
            <v>COTIZAR</v>
          </cell>
          <cell r="F2962" t="str">
            <v>NO TIENE PRECIO</v>
          </cell>
          <cell r="N2962">
            <v>0</v>
          </cell>
          <cell r="O2962" t="str">
            <v>NO EXISTE EN EL OFICIAL</v>
          </cell>
        </row>
        <row r="2963">
          <cell r="A2963">
            <v>2955</v>
          </cell>
          <cell r="D2963" t="e">
            <v>#VALUE!</v>
          </cell>
          <cell r="E2963" t="str">
            <v>COTIZAR</v>
          </cell>
          <cell r="F2963" t="str">
            <v>NO TIENE PRECIO</v>
          </cell>
          <cell r="N2963">
            <v>0</v>
          </cell>
          <cell r="O2963" t="str">
            <v>NO EXISTE EN EL OFICIAL</v>
          </cell>
        </row>
        <row r="2964">
          <cell r="A2964">
            <v>2956</v>
          </cell>
          <cell r="D2964" t="e">
            <v>#VALUE!</v>
          </cell>
          <cell r="E2964" t="str">
            <v>COTIZAR</v>
          </cell>
          <cell r="F2964" t="str">
            <v>NO TIENE PRECIO</v>
          </cell>
          <cell r="N2964">
            <v>0</v>
          </cell>
          <cell r="O2964" t="str">
            <v>NO EXISTE EN EL OFICIAL</v>
          </cell>
        </row>
        <row r="2965">
          <cell r="A2965">
            <v>2957</v>
          </cell>
          <cell r="D2965" t="e">
            <v>#VALUE!</v>
          </cell>
          <cell r="E2965" t="str">
            <v>COTIZAR</v>
          </cell>
          <cell r="F2965" t="str">
            <v>NO TIENE PRECIO</v>
          </cell>
          <cell r="N2965">
            <v>0</v>
          </cell>
          <cell r="O2965" t="str">
            <v>NO EXISTE EN EL OFICIAL</v>
          </cell>
        </row>
        <row r="2966">
          <cell r="A2966">
            <v>2958</v>
          </cell>
          <cell r="D2966" t="e">
            <v>#VALUE!</v>
          </cell>
          <cell r="E2966" t="str">
            <v>COTIZAR</v>
          </cell>
          <cell r="F2966" t="str">
            <v>NO TIENE PRECIO</v>
          </cell>
          <cell r="N2966">
            <v>0</v>
          </cell>
          <cell r="O2966" t="str">
            <v>NO EXISTE EN EL OFICIAL</v>
          </cell>
        </row>
        <row r="2967">
          <cell r="A2967">
            <v>2959</v>
          </cell>
          <cell r="D2967" t="e">
            <v>#VALUE!</v>
          </cell>
          <cell r="E2967" t="str">
            <v>COTIZAR</v>
          </cell>
          <cell r="F2967" t="str">
            <v>NO TIENE PRECIO</v>
          </cell>
          <cell r="N2967">
            <v>0</v>
          </cell>
          <cell r="O2967" t="str">
            <v>NO EXISTE EN EL OFICIAL</v>
          </cell>
        </row>
        <row r="2968">
          <cell r="A2968">
            <v>2960</v>
          </cell>
          <cell r="D2968" t="e">
            <v>#VALUE!</v>
          </cell>
          <cell r="E2968" t="str">
            <v>COTIZAR</v>
          </cell>
          <cell r="F2968" t="str">
            <v>NO TIENE PRECIO</v>
          </cell>
          <cell r="N2968">
            <v>0</v>
          </cell>
          <cell r="O2968" t="str">
            <v>NO EXISTE EN EL OFICIAL</v>
          </cell>
        </row>
        <row r="2969">
          <cell r="A2969">
            <v>2961</v>
          </cell>
          <cell r="D2969" t="e">
            <v>#VALUE!</v>
          </cell>
          <cell r="E2969" t="str">
            <v>COTIZAR</v>
          </cell>
          <cell r="F2969" t="str">
            <v>NO TIENE PRECIO</v>
          </cell>
          <cell r="N2969">
            <v>0</v>
          </cell>
          <cell r="O2969" t="str">
            <v>NO EXISTE EN EL OFICIAL</v>
          </cell>
        </row>
        <row r="2970">
          <cell r="A2970">
            <v>2962</v>
          </cell>
          <cell r="D2970" t="e">
            <v>#VALUE!</v>
          </cell>
          <cell r="E2970" t="str">
            <v>COTIZAR</v>
          </cell>
          <cell r="F2970" t="str">
            <v>NO TIENE PRECIO</v>
          </cell>
          <cell r="N2970">
            <v>0</v>
          </cell>
          <cell r="O2970" t="str">
            <v>NO EXISTE EN EL OFICIAL</v>
          </cell>
        </row>
        <row r="2971">
          <cell r="A2971">
            <v>2963</v>
          </cell>
          <cell r="D2971" t="e">
            <v>#VALUE!</v>
          </cell>
          <cell r="E2971" t="str">
            <v>COTIZAR</v>
          </cell>
          <cell r="F2971" t="str">
            <v>NO TIENE PRECIO</v>
          </cell>
          <cell r="N2971">
            <v>0</v>
          </cell>
          <cell r="O2971" t="str">
            <v>NO EXISTE EN EL OFICIAL</v>
          </cell>
        </row>
        <row r="2972">
          <cell r="A2972">
            <v>2964</v>
          </cell>
          <cell r="D2972" t="e">
            <v>#VALUE!</v>
          </cell>
          <cell r="E2972" t="str">
            <v>COTIZAR</v>
          </cell>
          <cell r="F2972" t="str">
            <v>NO TIENE PRECIO</v>
          </cell>
          <cell r="N2972">
            <v>0</v>
          </cell>
          <cell r="O2972" t="str">
            <v>NO EXISTE EN EL OFICIAL</v>
          </cell>
        </row>
        <row r="2973">
          <cell r="A2973">
            <v>2965</v>
          </cell>
          <cell r="D2973" t="e">
            <v>#VALUE!</v>
          </cell>
          <cell r="E2973" t="str">
            <v>COTIZAR</v>
          </cell>
          <cell r="F2973" t="str">
            <v>NO TIENE PRECIO</v>
          </cell>
          <cell r="N2973">
            <v>0</v>
          </cell>
          <cell r="O2973" t="str">
            <v>NO EXISTE EN EL OFICIAL</v>
          </cell>
        </row>
        <row r="2974">
          <cell r="A2974">
            <v>2966</v>
          </cell>
          <cell r="D2974" t="e">
            <v>#VALUE!</v>
          </cell>
          <cell r="E2974" t="str">
            <v>COTIZAR</v>
          </cell>
          <cell r="F2974" t="str">
            <v>NO TIENE PRECIO</v>
          </cell>
          <cell r="N2974">
            <v>0</v>
          </cell>
          <cell r="O2974" t="str">
            <v>NO EXISTE EN EL OFICIAL</v>
          </cell>
        </row>
        <row r="2975">
          <cell r="A2975">
            <v>2967</v>
          </cell>
          <cell r="D2975" t="e">
            <v>#VALUE!</v>
          </cell>
          <cell r="E2975" t="str">
            <v>COTIZAR</v>
          </cell>
          <cell r="F2975" t="str">
            <v>NO TIENE PRECIO</v>
          </cell>
          <cell r="N2975">
            <v>0</v>
          </cell>
          <cell r="O2975" t="str">
            <v>NO EXISTE EN EL OFICIAL</v>
          </cell>
        </row>
        <row r="2976">
          <cell r="A2976">
            <v>2968</v>
          </cell>
          <cell r="D2976" t="e">
            <v>#VALUE!</v>
          </cell>
          <cell r="E2976" t="str">
            <v>COTIZAR</v>
          </cell>
          <cell r="F2976" t="str">
            <v>NO TIENE PRECIO</v>
          </cell>
          <cell r="N2976">
            <v>0</v>
          </cell>
          <cell r="O2976" t="str">
            <v>NO EXISTE EN EL OFICIAL</v>
          </cell>
        </row>
        <row r="2977">
          <cell r="A2977">
            <v>2969</v>
          </cell>
          <cell r="D2977" t="e">
            <v>#VALUE!</v>
          </cell>
          <cell r="E2977" t="str">
            <v>COTIZAR</v>
          </cell>
          <cell r="F2977" t="str">
            <v>NO TIENE PRECIO</v>
          </cell>
          <cell r="N2977">
            <v>0</v>
          </cell>
          <cell r="O2977" t="str">
            <v>NO EXISTE EN EL OFICIAL</v>
          </cell>
        </row>
        <row r="2978">
          <cell r="A2978">
            <v>2970</v>
          </cell>
          <cell r="D2978" t="e">
            <v>#VALUE!</v>
          </cell>
          <cell r="E2978" t="str">
            <v>COTIZAR</v>
          </cell>
          <cell r="F2978" t="str">
            <v>NO TIENE PRECIO</v>
          </cell>
          <cell r="N2978">
            <v>0</v>
          </cell>
          <cell r="O2978" t="str">
            <v>NO EXISTE EN EL OFICIAL</v>
          </cell>
        </row>
        <row r="2979">
          <cell r="A2979">
            <v>2971</v>
          </cell>
          <cell r="D2979" t="e">
            <v>#VALUE!</v>
          </cell>
          <cell r="E2979" t="str">
            <v>COTIZAR</v>
          </cell>
          <cell r="F2979" t="str">
            <v>NO TIENE PRECIO</v>
          </cell>
          <cell r="N2979">
            <v>0</v>
          </cell>
          <cell r="O2979" t="str">
            <v>NO EXISTE EN EL OFICIAL</v>
          </cell>
        </row>
        <row r="2980">
          <cell r="A2980">
            <v>2972</v>
          </cell>
          <cell r="D2980" t="e">
            <v>#VALUE!</v>
          </cell>
          <cell r="E2980" t="str">
            <v>COTIZAR</v>
          </cell>
          <cell r="F2980" t="str">
            <v>NO TIENE PRECIO</v>
          </cell>
          <cell r="N2980">
            <v>0</v>
          </cell>
          <cell r="O2980" t="str">
            <v>NO EXISTE EN EL OFICIAL</v>
          </cell>
        </row>
        <row r="2981">
          <cell r="A2981">
            <v>2973</v>
          </cell>
          <cell r="D2981" t="e">
            <v>#VALUE!</v>
          </cell>
          <cell r="E2981" t="str">
            <v>COTIZAR</v>
          </cell>
          <cell r="F2981" t="str">
            <v>NO TIENE PRECIO</v>
          </cell>
          <cell r="N2981">
            <v>0</v>
          </cell>
          <cell r="O2981" t="str">
            <v>NO EXISTE EN EL OFICIAL</v>
          </cell>
        </row>
        <row r="2982">
          <cell r="A2982">
            <v>2974</v>
          </cell>
          <cell r="D2982" t="e">
            <v>#VALUE!</v>
          </cell>
          <cell r="E2982" t="str">
            <v>COTIZAR</v>
          </cell>
          <cell r="F2982" t="str">
            <v>NO TIENE PRECIO</v>
          </cell>
          <cell r="N2982">
            <v>0</v>
          </cell>
          <cell r="O2982" t="str">
            <v>NO EXISTE EN EL OFICIAL</v>
          </cell>
        </row>
        <row r="2983">
          <cell r="A2983">
            <v>2975</v>
          </cell>
          <cell r="D2983" t="e">
            <v>#VALUE!</v>
          </cell>
          <cell r="E2983" t="str">
            <v>COTIZAR</v>
          </cell>
          <cell r="F2983" t="str">
            <v>NO TIENE PRECIO</v>
          </cell>
          <cell r="N2983">
            <v>0</v>
          </cell>
          <cell r="O2983" t="str">
            <v>NO EXISTE EN EL OFICIAL</v>
          </cell>
        </row>
        <row r="2984">
          <cell r="A2984">
            <v>2976</v>
          </cell>
          <cell r="D2984" t="e">
            <v>#VALUE!</v>
          </cell>
          <cell r="E2984" t="str">
            <v>COTIZAR</v>
          </cell>
          <cell r="F2984" t="str">
            <v>NO TIENE PRECIO</v>
          </cell>
          <cell r="N2984">
            <v>0</v>
          </cell>
          <cell r="O2984" t="str">
            <v>NO EXISTE EN EL OFICIAL</v>
          </cell>
        </row>
        <row r="2985">
          <cell r="A2985">
            <v>2977</v>
          </cell>
          <cell r="D2985" t="e">
            <v>#VALUE!</v>
          </cell>
          <cell r="E2985" t="str">
            <v>COTIZAR</v>
          </cell>
          <cell r="F2985" t="str">
            <v>NO TIENE PRECIO</v>
          </cell>
          <cell r="N2985">
            <v>0</v>
          </cell>
          <cell r="O2985" t="str">
            <v>NO EXISTE EN EL OFICIAL</v>
          </cell>
        </row>
        <row r="2986">
          <cell r="A2986">
            <v>2978</v>
          </cell>
          <cell r="D2986" t="e">
            <v>#VALUE!</v>
          </cell>
          <cell r="E2986" t="str">
            <v>COTIZAR</v>
          </cell>
          <cell r="F2986" t="str">
            <v>NO TIENE PRECIO</v>
          </cell>
          <cell r="N2986">
            <v>0</v>
          </cell>
          <cell r="O2986" t="str">
            <v>NO EXISTE EN EL OFICIAL</v>
          </cell>
        </row>
        <row r="2987">
          <cell r="A2987">
            <v>2979</v>
          </cell>
          <cell r="D2987" t="e">
            <v>#VALUE!</v>
          </cell>
          <cell r="E2987" t="str">
            <v>COTIZAR</v>
          </cell>
          <cell r="F2987" t="str">
            <v>NO TIENE PRECIO</v>
          </cell>
          <cell r="N2987">
            <v>0</v>
          </cell>
          <cell r="O2987" t="str">
            <v>NO EXISTE EN EL OFICIAL</v>
          </cell>
        </row>
        <row r="2988">
          <cell r="A2988">
            <v>2980</v>
          </cell>
          <cell r="D2988" t="e">
            <v>#VALUE!</v>
          </cell>
          <cell r="E2988" t="str">
            <v>COTIZAR</v>
          </cell>
          <cell r="F2988" t="str">
            <v>NO TIENE PRECIO</v>
          </cell>
          <cell r="N2988">
            <v>0</v>
          </cell>
          <cell r="O2988" t="str">
            <v>NO EXISTE EN EL OFICIAL</v>
          </cell>
        </row>
        <row r="2989">
          <cell r="A2989">
            <v>2981</v>
          </cell>
          <cell r="D2989" t="e">
            <v>#VALUE!</v>
          </cell>
          <cell r="E2989" t="str">
            <v>COTIZAR</v>
          </cell>
          <cell r="F2989" t="str">
            <v>NO TIENE PRECIO</v>
          </cell>
          <cell r="N2989">
            <v>0</v>
          </cell>
          <cell r="O2989" t="str">
            <v>NO EXISTE EN EL OFICIAL</v>
          </cell>
        </row>
        <row r="2990">
          <cell r="A2990">
            <v>2982</v>
          </cell>
          <cell r="D2990" t="e">
            <v>#VALUE!</v>
          </cell>
          <cell r="E2990" t="str">
            <v>COTIZAR</v>
          </cell>
          <cell r="F2990" t="str">
            <v>NO TIENE PRECIO</v>
          </cell>
          <cell r="N2990">
            <v>0</v>
          </cell>
          <cell r="O2990" t="str">
            <v>NO EXISTE EN EL OFICIAL</v>
          </cell>
        </row>
        <row r="2991">
          <cell r="A2991">
            <v>2983</v>
          </cell>
          <cell r="D2991" t="e">
            <v>#VALUE!</v>
          </cell>
          <cell r="E2991" t="str">
            <v>COTIZAR</v>
          </cell>
          <cell r="F2991" t="str">
            <v>NO TIENE PRECIO</v>
          </cell>
          <cell r="N2991">
            <v>0</v>
          </cell>
          <cell r="O2991" t="str">
            <v>NO EXISTE EN EL OFICIAL</v>
          </cell>
        </row>
        <row r="2992">
          <cell r="A2992">
            <v>2984</v>
          </cell>
          <cell r="D2992" t="e">
            <v>#VALUE!</v>
          </cell>
          <cell r="E2992" t="str">
            <v>COTIZAR</v>
          </cell>
          <cell r="F2992" t="str">
            <v>NO TIENE PRECIO</v>
          </cell>
          <cell r="N2992">
            <v>0</v>
          </cell>
          <cell r="O2992" t="str">
            <v>NO EXISTE EN EL OFICIAL</v>
          </cell>
        </row>
        <row r="2993">
          <cell r="A2993">
            <v>2985</v>
          </cell>
          <cell r="D2993" t="e">
            <v>#VALUE!</v>
          </cell>
          <cell r="E2993" t="str">
            <v>COTIZAR</v>
          </cell>
          <cell r="F2993" t="str">
            <v>NO TIENE PRECIO</v>
          </cell>
          <cell r="N2993">
            <v>0</v>
          </cell>
          <cell r="O2993" t="str">
            <v>NO EXISTE EN EL OFICIAL</v>
          </cell>
        </row>
        <row r="2994">
          <cell r="A2994">
            <v>2986</v>
          </cell>
          <cell r="D2994" t="e">
            <v>#VALUE!</v>
          </cell>
          <cell r="E2994" t="str">
            <v>COTIZAR</v>
          </cell>
          <cell r="F2994" t="str">
            <v>NO TIENE PRECIO</v>
          </cell>
          <cell r="N2994">
            <v>0</v>
          </cell>
          <cell r="O2994" t="str">
            <v>NO EXISTE EN EL OFICIAL</v>
          </cell>
        </row>
        <row r="2995">
          <cell r="A2995">
            <v>2987</v>
          </cell>
          <cell r="D2995" t="e">
            <v>#VALUE!</v>
          </cell>
          <cell r="E2995" t="str">
            <v>COTIZAR</v>
          </cell>
          <cell r="F2995" t="str">
            <v>NO TIENE PRECIO</v>
          </cell>
          <cell r="N2995">
            <v>0</v>
          </cell>
          <cell r="O2995" t="str">
            <v>NO EXISTE EN EL OFICIAL</v>
          </cell>
        </row>
        <row r="2996">
          <cell r="A2996">
            <v>2988</v>
          </cell>
          <cell r="D2996" t="e">
            <v>#VALUE!</v>
          </cell>
          <cell r="E2996" t="str">
            <v>COTIZAR</v>
          </cell>
          <cell r="F2996" t="str">
            <v>NO TIENE PRECIO</v>
          </cell>
          <cell r="N2996">
            <v>0</v>
          </cell>
          <cell r="O2996" t="str">
            <v>NO EXISTE EN EL OFICIAL</v>
          </cell>
        </row>
        <row r="2997">
          <cell r="A2997">
            <v>2989</v>
          </cell>
          <cell r="D2997" t="e">
            <v>#VALUE!</v>
          </cell>
          <cell r="E2997" t="str">
            <v>COTIZAR</v>
          </cell>
          <cell r="F2997" t="str">
            <v>NO TIENE PRECIO</v>
          </cell>
          <cell r="N2997">
            <v>0</v>
          </cell>
          <cell r="O2997" t="str">
            <v>NO EXISTE EN EL OFICIAL</v>
          </cell>
        </row>
        <row r="2998">
          <cell r="A2998">
            <v>2990</v>
          </cell>
          <cell r="D2998" t="e">
            <v>#VALUE!</v>
          </cell>
          <cell r="E2998" t="str">
            <v>COTIZAR</v>
          </cell>
          <cell r="F2998" t="str">
            <v>NO TIENE PRECIO</v>
          </cell>
          <cell r="N2998">
            <v>0</v>
          </cell>
          <cell r="O2998" t="str">
            <v>NO EXISTE EN EL OFICIAL</v>
          </cell>
        </row>
        <row r="2999">
          <cell r="A2999">
            <v>2991</v>
          </cell>
          <cell r="D2999" t="e">
            <v>#VALUE!</v>
          </cell>
          <cell r="E2999" t="str">
            <v>COTIZAR</v>
          </cell>
          <cell r="F2999" t="str">
            <v>NO TIENE PRECIO</v>
          </cell>
          <cell r="N2999">
            <v>0</v>
          </cell>
          <cell r="O2999" t="str">
            <v>NO EXISTE EN EL OFICIAL</v>
          </cell>
        </row>
        <row r="3000">
          <cell r="A3000">
            <v>2992</v>
          </cell>
          <cell r="D3000" t="e">
            <v>#VALUE!</v>
          </cell>
          <cell r="E3000" t="str">
            <v>COTIZAR</v>
          </cell>
          <cell r="F3000" t="str">
            <v>NO TIENE PRECIO</v>
          </cell>
          <cell r="N3000">
            <v>0</v>
          </cell>
          <cell r="O3000" t="str">
            <v>NO EXISTE EN EL OFICIAL</v>
          </cell>
        </row>
        <row r="3001">
          <cell r="A3001">
            <v>2993</v>
          </cell>
          <cell r="D3001" t="e">
            <v>#VALUE!</v>
          </cell>
          <cell r="E3001" t="str">
            <v>COTIZAR</v>
          </cell>
          <cell r="F3001" t="str">
            <v>NO TIENE PRECIO</v>
          </cell>
          <cell r="N3001">
            <v>0</v>
          </cell>
          <cell r="O3001" t="str">
            <v>NO EXISTE EN EL OFICIAL</v>
          </cell>
        </row>
        <row r="3002">
          <cell r="A3002">
            <v>2994</v>
          </cell>
          <cell r="D3002" t="e">
            <v>#VALUE!</v>
          </cell>
          <cell r="E3002" t="str">
            <v>COTIZAR</v>
          </cell>
          <cell r="F3002" t="str">
            <v>NO TIENE PRECIO</v>
          </cell>
          <cell r="N3002">
            <v>0</v>
          </cell>
          <cell r="O3002" t="str">
            <v>NO EXISTE EN EL OFICIAL</v>
          </cell>
        </row>
        <row r="3003">
          <cell r="A3003">
            <v>2995</v>
          </cell>
          <cell r="D3003" t="e">
            <v>#VALUE!</v>
          </cell>
          <cell r="E3003" t="str">
            <v>COTIZAR</v>
          </cell>
          <cell r="F3003" t="str">
            <v>NO TIENE PRECIO</v>
          </cell>
          <cell r="N3003">
            <v>0</v>
          </cell>
          <cell r="O3003" t="str">
            <v>NO EXISTE EN EL OFICIAL</v>
          </cell>
        </row>
        <row r="3004">
          <cell r="A3004">
            <v>2996</v>
          </cell>
          <cell r="D3004" t="e">
            <v>#VALUE!</v>
          </cell>
          <cell r="E3004" t="str">
            <v>COTIZAR</v>
          </cell>
          <cell r="F3004" t="str">
            <v>NO TIENE PRECIO</v>
          </cell>
          <cell r="N3004">
            <v>0</v>
          </cell>
          <cell r="O3004" t="str">
            <v>NO EXISTE EN EL OFICIAL</v>
          </cell>
        </row>
        <row r="3005">
          <cell r="A3005">
            <v>2997</v>
          </cell>
          <cell r="D3005" t="e">
            <v>#VALUE!</v>
          </cell>
          <cell r="E3005" t="str">
            <v>COTIZAR</v>
          </cell>
          <cell r="F3005" t="str">
            <v>NO TIENE PRECIO</v>
          </cell>
          <cell r="N3005">
            <v>0</v>
          </cell>
          <cell r="O3005" t="str">
            <v>NO EXISTE EN EL OFICIAL</v>
          </cell>
        </row>
        <row r="3006">
          <cell r="A3006">
            <v>2998</v>
          </cell>
          <cell r="D3006" t="e">
            <v>#VALUE!</v>
          </cell>
          <cell r="E3006" t="str">
            <v>COTIZAR</v>
          </cell>
          <cell r="F3006" t="str">
            <v>NO TIENE PRECIO</v>
          </cell>
          <cell r="N3006">
            <v>0</v>
          </cell>
          <cell r="O3006" t="str">
            <v>NO EXISTE EN EL OFICIAL</v>
          </cell>
        </row>
        <row r="3007">
          <cell r="A3007">
            <v>2999</v>
          </cell>
          <cell r="D3007" t="e">
            <v>#VALUE!</v>
          </cell>
          <cell r="E3007" t="str">
            <v>COTIZAR</v>
          </cell>
          <cell r="F3007" t="str">
            <v>NO TIENE PRECIO</v>
          </cell>
          <cell r="N3007">
            <v>0</v>
          </cell>
          <cell r="O3007" t="str">
            <v>NO EXISTE EN EL OFICIAL</v>
          </cell>
        </row>
        <row r="3008">
          <cell r="A3008">
            <v>3000</v>
          </cell>
          <cell r="D3008" t="e">
            <v>#VALUE!</v>
          </cell>
          <cell r="E3008" t="str">
            <v>COTIZAR</v>
          </cell>
          <cell r="F3008" t="str">
            <v>NO TIENE PRECIO</v>
          </cell>
          <cell r="N3008">
            <v>0</v>
          </cell>
          <cell r="O3008" t="str">
            <v>NO EXISTE EN EL OFICIAL</v>
          </cell>
        </row>
        <row r="3009">
          <cell r="A3009">
            <v>3001</v>
          </cell>
          <cell r="D3009" t="e">
            <v>#VALUE!</v>
          </cell>
          <cell r="E3009" t="str">
            <v>COTIZAR</v>
          </cell>
          <cell r="F3009" t="str">
            <v>NO TIENE PRECIO</v>
          </cell>
          <cell r="N3009">
            <v>0</v>
          </cell>
          <cell r="O3009" t="str">
            <v>NO EXISTE EN EL OFICIAL</v>
          </cell>
        </row>
        <row r="3010">
          <cell r="A3010">
            <v>3002</v>
          </cell>
          <cell r="D3010" t="e">
            <v>#VALUE!</v>
          </cell>
          <cell r="E3010" t="str">
            <v>COTIZAR</v>
          </cell>
          <cell r="F3010" t="str">
            <v>NO TIENE PRECIO</v>
          </cell>
          <cell r="N3010">
            <v>0</v>
          </cell>
          <cell r="O3010" t="str">
            <v>NO EXISTE EN EL OFICIAL</v>
          </cell>
        </row>
        <row r="3011">
          <cell r="A3011">
            <v>3003</v>
          </cell>
          <cell r="D3011" t="e">
            <v>#VALUE!</v>
          </cell>
          <cell r="E3011" t="str">
            <v>COTIZAR</v>
          </cell>
          <cell r="F3011" t="str">
            <v>NO TIENE PRECIO</v>
          </cell>
          <cell r="N3011">
            <v>0</v>
          </cell>
          <cell r="O3011" t="str">
            <v>NO EXISTE EN EL OFICIAL</v>
          </cell>
        </row>
        <row r="3012">
          <cell r="A3012">
            <v>3004</v>
          </cell>
          <cell r="D3012" t="e">
            <v>#VALUE!</v>
          </cell>
          <cell r="E3012" t="str">
            <v>COTIZAR</v>
          </cell>
          <cell r="F3012" t="str">
            <v>NO TIENE PRECIO</v>
          </cell>
          <cell r="N3012">
            <v>0</v>
          </cell>
          <cell r="O3012" t="str">
            <v>NO EXISTE EN EL OFICIAL</v>
          </cell>
        </row>
        <row r="3013">
          <cell r="A3013">
            <v>3005</v>
          </cell>
          <cell r="D3013" t="e">
            <v>#VALUE!</v>
          </cell>
          <cell r="E3013" t="str">
            <v>COTIZAR</v>
          </cell>
          <cell r="F3013" t="str">
            <v>NO TIENE PRECIO</v>
          </cell>
          <cell r="N3013">
            <v>0</v>
          </cell>
          <cell r="O3013" t="str">
            <v>NO EXISTE EN EL OFICIAL</v>
          </cell>
        </row>
        <row r="3014">
          <cell r="A3014">
            <v>3006</v>
          </cell>
          <cell r="D3014" t="e">
            <v>#VALUE!</v>
          </cell>
          <cell r="E3014" t="str">
            <v>COTIZAR</v>
          </cell>
          <cell r="F3014" t="str">
            <v>NO TIENE PRECIO</v>
          </cell>
          <cell r="N3014">
            <v>0</v>
          </cell>
          <cell r="O3014" t="str">
            <v>NO EXISTE EN EL OFICIAL</v>
          </cell>
        </row>
        <row r="3015">
          <cell r="A3015">
            <v>3007</v>
          </cell>
          <cell r="D3015" t="e">
            <v>#VALUE!</v>
          </cell>
          <cell r="E3015" t="str">
            <v>COTIZAR</v>
          </cell>
          <cell r="F3015" t="str">
            <v>NO TIENE PRECIO</v>
          </cell>
          <cell r="N3015">
            <v>0</v>
          </cell>
          <cell r="O3015" t="str">
            <v>NO EXISTE EN EL OFICIAL</v>
          </cell>
        </row>
        <row r="3016">
          <cell r="A3016">
            <v>3008</v>
          </cell>
          <cell r="D3016" t="e">
            <v>#VALUE!</v>
          </cell>
          <cell r="E3016" t="str">
            <v>COTIZAR</v>
          </cell>
          <cell r="F3016" t="str">
            <v>NO TIENE PRECIO</v>
          </cell>
          <cell r="N3016">
            <v>0</v>
          </cell>
          <cell r="O3016" t="str">
            <v>NO EXISTE EN EL OFICIAL</v>
          </cell>
        </row>
        <row r="3017">
          <cell r="A3017">
            <v>3009</v>
          </cell>
          <cell r="D3017" t="e">
            <v>#VALUE!</v>
          </cell>
          <cell r="E3017" t="str">
            <v>COTIZAR</v>
          </cell>
          <cell r="F3017" t="str">
            <v>NO TIENE PRECIO</v>
          </cell>
          <cell r="N3017">
            <v>0</v>
          </cell>
          <cell r="O3017" t="str">
            <v>NO EXISTE EN EL OFICIAL</v>
          </cell>
        </row>
        <row r="3018">
          <cell r="A3018">
            <v>3010</v>
          </cell>
          <cell r="D3018" t="e">
            <v>#VALUE!</v>
          </cell>
          <cell r="E3018" t="str">
            <v>COTIZAR</v>
          </cell>
          <cell r="F3018" t="str">
            <v>NO TIENE PRECIO</v>
          </cell>
          <cell r="N3018">
            <v>0</v>
          </cell>
          <cell r="O3018" t="str">
            <v>NO EXISTE EN EL OFICIAL</v>
          </cell>
        </row>
        <row r="3019">
          <cell r="A3019">
            <v>3011</v>
          </cell>
          <cell r="D3019" t="e">
            <v>#VALUE!</v>
          </cell>
          <cell r="E3019" t="str">
            <v>COTIZAR</v>
          </cell>
          <cell r="F3019" t="str">
            <v>NO TIENE PRECIO</v>
          </cell>
          <cell r="N3019">
            <v>0</v>
          </cell>
          <cell r="O3019" t="str">
            <v>NO EXISTE EN EL OFICIAL</v>
          </cell>
        </row>
        <row r="3020">
          <cell r="A3020">
            <v>3012</v>
          </cell>
          <cell r="D3020" t="e">
            <v>#VALUE!</v>
          </cell>
          <cell r="E3020" t="str">
            <v>COTIZAR</v>
          </cell>
          <cell r="F3020" t="str">
            <v>NO TIENE PRECIO</v>
          </cell>
          <cell r="N3020">
            <v>0</v>
          </cell>
          <cell r="O3020" t="str">
            <v>NO EXISTE EN EL OFICIAL</v>
          </cell>
        </row>
        <row r="3021">
          <cell r="A3021">
            <v>3013</v>
          </cell>
          <cell r="D3021" t="e">
            <v>#VALUE!</v>
          </cell>
          <cell r="E3021" t="str">
            <v>COTIZAR</v>
          </cell>
          <cell r="F3021" t="str">
            <v>NO TIENE PRECIO</v>
          </cell>
          <cell r="N3021">
            <v>0</v>
          </cell>
          <cell r="O3021" t="str">
            <v>NO EXISTE EN EL OFICIAL</v>
          </cell>
        </row>
        <row r="3022">
          <cell r="A3022">
            <v>3014</v>
          </cell>
          <cell r="D3022" t="e">
            <v>#VALUE!</v>
          </cell>
          <cell r="E3022" t="str">
            <v>COTIZAR</v>
          </cell>
          <cell r="F3022" t="str">
            <v>NO TIENE PRECIO</v>
          </cell>
          <cell r="N3022">
            <v>0</v>
          </cell>
          <cell r="O3022" t="str">
            <v>NO EXISTE EN EL OFICIAL</v>
          </cell>
        </row>
        <row r="3023">
          <cell r="A3023">
            <v>3015</v>
          </cell>
          <cell r="D3023" t="e">
            <v>#VALUE!</v>
          </cell>
          <cell r="E3023" t="str">
            <v>COTIZAR</v>
          </cell>
          <cell r="F3023" t="str">
            <v>NO TIENE PRECIO</v>
          </cell>
          <cell r="N3023">
            <v>0</v>
          </cell>
          <cell r="O3023" t="str">
            <v>NO EXISTE EN EL OFICIAL</v>
          </cell>
        </row>
        <row r="3024">
          <cell r="A3024">
            <v>3016</v>
          </cell>
          <cell r="D3024" t="e">
            <v>#VALUE!</v>
          </cell>
          <cell r="E3024" t="str">
            <v>COTIZAR</v>
          </cell>
          <cell r="F3024" t="str">
            <v>NO TIENE PRECIO</v>
          </cell>
          <cell r="N3024">
            <v>0</v>
          </cell>
          <cell r="O3024" t="str">
            <v>NO EXISTE EN EL OFICIAL</v>
          </cell>
        </row>
        <row r="3025">
          <cell r="A3025">
            <v>3017</v>
          </cell>
          <cell r="D3025" t="e">
            <v>#VALUE!</v>
          </cell>
          <cell r="E3025" t="str">
            <v>COTIZAR</v>
          </cell>
          <cell r="F3025" t="str">
            <v>NO TIENE PRECIO</v>
          </cell>
          <cell r="N3025">
            <v>0</v>
          </cell>
          <cell r="O3025" t="str">
            <v>NO EXISTE EN EL OFICIAL</v>
          </cell>
        </row>
        <row r="3026">
          <cell r="A3026">
            <v>3018</v>
          </cell>
          <cell r="D3026" t="e">
            <v>#VALUE!</v>
          </cell>
          <cell r="E3026" t="str">
            <v>COTIZAR</v>
          </cell>
          <cell r="F3026" t="str">
            <v>NO TIENE PRECIO</v>
          </cell>
          <cell r="N3026">
            <v>0</v>
          </cell>
          <cell r="O3026" t="str">
            <v>NO EXISTE EN EL OFICIAL</v>
          </cell>
        </row>
        <row r="3027">
          <cell r="A3027">
            <v>3019</v>
          </cell>
          <cell r="D3027" t="e">
            <v>#VALUE!</v>
          </cell>
          <cell r="E3027" t="str">
            <v>COTIZAR</v>
          </cell>
          <cell r="F3027" t="str">
            <v>NO TIENE PRECIO</v>
          </cell>
          <cell r="N3027">
            <v>0</v>
          </cell>
          <cell r="O3027" t="str">
            <v>NO EXISTE EN EL OFICIAL</v>
          </cell>
        </row>
        <row r="3028">
          <cell r="A3028">
            <v>3020</v>
          </cell>
          <cell r="D3028" t="e">
            <v>#VALUE!</v>
          </cell>
          <cell r="E3028" t="str">
            <v>COTIZAR</v>
          </cell>
          <cell r="F3028" t="str">
            <v>NO TIENE PRECIO</v>
          </cell>
          <cell r="N3028">
            <v>0</v>
          </cell>
          <cell r="O3028" t="str">
            <v>NO EXISTE EN EL OFICIAL</v>
          </cell>
        </row>
        <row r="3029">
          <cell r="A3029">
            <v>3021</v>
          </cell>
          <cell r="D3029" t="e">
            <v>#VALUE!</v>
          </cell>
          <cell r="E3029" t="str">
            <v>COTIZAR</v>
          </cell>
          <cell r="F3029" t="str">
            <v>NO TIENE PRECIO</v>
          </cell>
          <cell r="N3029">
            <v>0</v>
          </cell>
          <cell r="O3029" t="str">
            <v>NO EXISTE EN EL OFICIAL</v>
          </cell>
        </row>
        <row r="3030">
          <cell r="A3030">
            <v>3022</v>
          </cell>
          <cell r="D3030" t="e">
            <v>#VALUE!</v>
          </cell>
          <cell r="E3030" t="str">
            <v>COTIZAR</v>
          </cell>
          <cell r="F3030" t="str">
            <v>NO TIENE PRECIO</v>
          </cell>
          <cell r="N3030">
            <v>0</v>
          </cell>
          <cell r="O3030" t="str">
            <v>NO EXISTE EN EL OFICIAL</v>
          </cell>
        </row>
        <row r="3031">
          <cell r="A3031">
            <v>3023</v>
          </cell>
          <cell r="D3031" t="e">
            <v>#VALUE!</v>
          </cell>
          <cell r="E3031" t="str">
            <v>COTIZAR</v>
          </cell>
          <cell r="F3031" t="str">
            <v>NO TIENE PRECIO</v>
          </cell>
          <cell r="N3031">
            <v>0</v>
          </cell>
          <cell r="O3031" t="str">
            <v>NO EXISTE EN EL OFICIAL</v>
          </cell>
        </row>
        <row r="3032">
          <cell r="A3032">
            <v>3024</v>
          </cell>
          <cell r="D3032" t="e">
            <v>#VALUE!</v>
          </cell>
          <cell r="E3032" t="str">
            <v>COTIZAR</v>
          </cell>
          <cell r="F3032" t="str">
            <v>NO TIENE PRECIO</v>
          </cell>
          <cell r="N3032">
            <v>0</v>
          </cell>
          <cell r="O3032" t="str">
            <v>NO EXISTE EN EL OFICIAL</v>
          </cell>
        </row>
        <row r="3033">
          <cell r="A3033">
            <v>3025</v>
          </cell>
          <cell r="D3033" t="e">
            <v>#VALUE!</v>
          </cell>
          <cell r="E3033" t="str">
            <v>COTIZAR</v>
          </cell>
          <cell r="F3033" t="str">
            <v>NO TIENE PRECIO</v>
          </cell>
          <cell r="N3033">
            <v>0</v>
          </cell>
          <cell r="O3033" t="str">
            <v>NO EXISTE EN EL OFICIAL</v>
          </cell>
        </row>
        <row r="3034">
          <cell r="A3034">
            <v>3026</v>
          </cell>
          <cell r="D3034" t="e">
            <v>#VALUE!</v>
          </cell>
          <cell r="E3034" t="str">
            <v>COTIZAR</v>
          </cell>
          <cell r="F3034" t="str">
            <v>NO TIENE PRECIO</v>
          </cell>
          <cell r="N3034">
            <v>0</v>
          </cell>
          <cell r="O3034" t="str">
            <v>NO EXISTE EN EL OFICIAL</v>
          </cell>
        </row>
        <row r="3035">
          <cell r="A3035">
            <v>3027</v>
          </cell>
          <cell r="D3035" t="e">
            <v>#VALUE!</v>
          </cell>
          <cell r="E3035" t="str">
            <v>COTIZAR</v>
          </cell>
          <cell r="F3035" t="str">
            <v>NO TIENE PRECIO</v>
          </cell>
          <cell r="N3035">
            <v>0</v>
          </cell>
          <cell r="O3035" t="str">
            <v>NO EXISTE EN EL OFICIAL</v>
          </cell>
        </row>
        <row r="3036">
          <cell r="A3036">
            <v>3028</v>
          </cell>
          <cell r="D3036" t="e">
            <v>#VALUE!</v>
          </cell>
          <cell r="E3036" t="str">
            <v>COTIZAR</v>
          </cell>
          <cell r="F3036" t="str">
            <v>NO TIENE PRECIO</v>
          </cell>
          <cell r="N3036">
            <v>0</v>
          </cell>
          <cell r="O3036" t="str">
            <v>NO EXISTE EN EL OFICIAL</v>
          </cell>
        </row>
        <row r="3037">
          <cell r="A3037">
            <v>3029</v>
          </cell>
          <cell r="D3037" t="e">
            <v>#VALUE!</v>
          </cell>
          <cell r="E3037" t="str">
            <v>COTIZAR</v>
          </cell>
          <cell r="F3037" t="str">
            <v>NO TIENE PRECIO</v>
          </cell>
          <cell r="N3037">
            <v>0</v>
          </cell>
          <cell r="O3037" t="str">
            <v>NO EXISTE EN EL OFICIAL</v>
          </cell>
        </row>
        <row r="3038">
          <cell r="A3038">
            <v>3030</v>
          </cell>
          <cell r="D3038" t="e">
            <v>#VALUE!</v>
          </cell>
          <cell r="E3038" t="str">
            <v>COTIZAR</v>
          </cell>
          <cell r="F3038" t="str">
            <v>NO TIENE PRECIO</v>
          </cell>
          <cell r="N3038">
            <v>0</v>
          </cell>
          <cell r="O3038" t="str">
            <v>NO EXISTE EN EL OFICIAL</v>
          </cell>
        </row>
        <row r="3039">
          <cell r="A3039">
            <v>3031</v>
          </cell>
          <cell r="D3039" t="e">
            <v>#VALUE!</v>
          </cell>
          <cell r="E3039" t="str">
            <v>COTIZAR</v>
          </cell>
          <cell r="F3039" t="str">
            <v>NO TIENE PRECIO</v>
          </cell>
          <cell r="N3039">
            <v>0</v>
          </cell>
          <cell r="O3039" t="str">
            <v>NO EXISTE EN EL OFICIAL</v>
          </cell>
        </row>
        <row r="3040">
          <cell r="A3040">
            <v>3032</v>
          </cell>
          <cell r="D3040" t="e">
            <v>#VALUE!</v>
          </cell>
          <cell r="E3040" t="str">
            <v>COTIZAR</v>
          </cell>
          <cell r="F3040" t="str">
            <v>NO TIENE PRECIO</v>
          </cell>
          <cell r="N3040">
            <v>0</v>
          </cell>
          <cell r="O3040" t="str">
            <v>NO EXISTE EN EL OFICIAL</v>
          </cell>
        </row>
        <row r="3041">
          <cell r="A3041">
            <v>3033</v>
          </cell>
          <cell r="D3041" t="e">
            <v>#VALUE!</v>
          </cell>
          <cell r="E3041" t="str">
            <v>COTIZAR</v>
          </cell>
          <cell r="F3041" t="str">
            <v>NO TIENE PRECIO</v>
          </cell>
          <cell r="N3041">
            <v>0</v>
          </cell>
          <cell r="O3041" t="str">
            <v>NO EXISTE EN EL OFICIAL</v>
          </cell>
        </row>
        <row r="3042">
          <cell r="A3042">
            <v>3034</v>
          </cell>
          <cell r="D3042" t="e">
            <v>#VALUE!</v>
          </cell>
          <cell r="E3042" t="str">
            <v>COTIZAR</v>
          </cell>
          <cell r="F3042" t="str">
            <v>NO TIENE PRECIO</v>
          </cell>
          <cell r="N3042">
            <v>0</v>
          </cell>
          <cell r="O3042" t="str">
            <v>NO EXISTE EN EL OFICIAL</v>
          </cell>
        </row>
        <row r="3043">
          <cell r="A3043">
            <v>3035</v>
          </cell>
          <cell r="D3043" t="e">
            <v>#VALUE!</v>
          </cell>
          <cell r="E3043" t="str">
            <v>COTIZAR</v>
          </cell>
          <cell r="F3043" t="str">
            <v>NO TIENE PRECIO</v>
          </cell>
          <cell r="N3043">
            <v>0</v>
          </cell>
          <cell r="O3043" t="str">
            <v>NO EXISTE EN EL OFICIAL</v>
          </cell>
        </row>
        <row r="3044">
          <cell r="A3044">
            <v>3036</v>
          </cell>
          <cell r="D3044" t="e">
            <v>#VALUE!</v>
          </cell>
          <cell r="E3044" t="str">
            <v>COTIZAR</v>
          </cell>
          <cell r="F3044" t="str">
            <v>NO TIENE PRECIO</v>
          </cell>
          <cell r="N3044">
            <v>0</v>
          </cell>
          <cell r="O3044" t="str">
            <v>NO EXISTE EN EL OFICIAL</v>
          </cell>
        </row>
        <row r="3045">
          <cell r="A3045">
            <v>3037</v>
          </cell>
          <cell r="D3045" t="e">
            <v>#VALUE!</v>
          </cell>
          <cell r="E3045" t="str">
            <v>COTIZAR</v>
          </cell>
          <cell r="F3045" t="str">
            <v>NO TIENE PRECIO</v>
          </cell>
          <cell r="N3045">
            <v>0</v>
          </cell>
          <cell r="O3045" t="str">
            <v>NO EXISTE EN EL OFICIAL</v>
          </cell>
        </row>
        <row r="3046">
          <cell r="A3046">
            <v>3038</v>
          </cell>
          <cell r="D3046" t="e">
            <v>#VALUE!</v>
          </cell>
          <cell r="E3046" t="str">
            <v>COTIZAR</v>
          </cell>
          <cell r="F3046" t="str">
            <v>NO TIENE PRECIO</v>
          </cell>
          <cell r="N3046">
            <v>0</v>
          </cell>
          <cell r="O3046" t="str">
            <v>NO EXISTE EN EL OFICIAL</v>
          </cell>
        </row>
        <row r="3047">
          <cell r="A3047">
            <v>3039</v>
          </cell>
          <cell r="D3047" t="e">
            <v>#VALUE!</v>
          </cell>
          <cell r="E3047" t="str">
            <v>COTIZAR</v>
          </cell>
          <cell r="F3047" t="str">
            <v>NO TIENE PRECIO</v>
          </cell>
          <cell r="N3047">
            <v>0</v>
          </cell>
          <cell r="O3047" t="str">
            <v>NO EXISTE EN EL OFICIAL</v>
          </cell>
        </row>
        <row r="3048">
          <cell r="A3048">
            <v>3040</v>
          </cell>
          <cell r="D3048" t="e">
            <v>#VALUE!</v>
          </cell>
          <cell r="E3048" t="str">
            <v>COTIZAR</v>
          </cell>
          <cell r="F3048" t="str">
            <v>NO TIENE PRECIO</v>
          </cell>
          <cell r="N3048">
            <v>0</v>
          </cell>
          <cell r="O3048" t="str">
            <v>NO EXISTE EN EL OFICIAL</v>
          </cell>
        </row>
        <row r="3049">
          <cell r="A3049">
            <v>3041</v>
          </cell>
          <cell r="D3049" t="e">
            <v>#VALUE!</v>
          </cell>
          <cell r="E3049" t="str">
            <v>COTIZAR</v>
          </cell>
          <cell r="F3049" t="str">
            <v>NO TIENE PRECIO</v>
          </cell>
          <cell r="N3049">
            <v>0</v>
          </cell>
          <cell r="O3049" t="str">
            <v>NO EXISTE EN EL OFICIAL</v>
          </cell>
        </row>
        <row r="3050">
          <cell r="A3050">
            <v>3042</v>
          </cell>
          <cell r="D3050" t="e">
            <v>#VALUE!</v>
          </cell>
          <cell r="E3050" t="str">
            <v>COTIZAR</v>
          </cell>
          <cell r="F3050" t="str">
            <v>NO TIENE PRECIO</v>
          </cell>
          <cell r="N3050">
            <v>0</v>
          </cell>
          <cell r="O3050" t="str">
            <v>NO EXISTE EN EL OFICIAL</v>
          </cell>
        </row>
        <row r="3051">
          <cell r="A3051">
            <v>3043</v>
          </cell>
          <cell r="D3051" t="e">
            <v>#VALUE!</v>
          </cell>
          <cell r="E3051" t="str">
            <v>COTIZAR</v>
          </cell>
          <cell r="F3051" t="str">
            <v>NO TIENE PRECIO</v>
          </cell>
          <cell r="N3051">
            <v>0</v>
          </cell>
          <cell r="O3051" t="str">
            <v>NO EXISTE EN EL OFICIAL</v>
          </cell>
        </row>
        <row r="3052">
          <cell r="A3052">
            <v>3044</v>
          </cell>
          <cell r="D3052" t="e">
            <v>#VALUE!</v>
          </cell>
          <cell r="E3052" t="str">
            <v>COTIZAR</v>
          </cell>
          <cell r="F3052" t="str">
            <v>NO TIENE PRECIO</v>
          </cell>
          <cell r="N3052">
            <v>0</v>
          </cell>
          <cell r="O3052" t="str">
            <v>NO EXISTE EN EL OFICIAL</v>
          </cell>
        </row>
        <row r="3053">
          <cell r="A3053">
            <v>3045</v>
          </cell>
          <cell r="D3053" t="e">
            <v>#VALUE!</v>
          </cell>
          <cell r="E3053" t="str">
            <v>COTIZAR</v>
          </cell>
          <cell r="F3053" t="str">
            <v>NO TIENE PRECIO</v>
          </cell>
          <cell r="N3053">
            <v>0</v>
          </cell>
          <cell r="O3053" t="str">
            <v>NO EXISTE EN EL OFICIAL</v>
          </cell>
        </row>
        <row r="3054">
          <cell r="A3054">
            <v>3046</v>
          </cell>
          <cell r="D3054" t="e">
            <v>#VALUE!</v>
          </cell>
          <cell r="E3054" t="str">
            <v>COTIZAR</v>
          </cell>
          <cell r="F3054" t="str">
            <v>NO TIENE PRECIO</v>
          </cell>
          <cell r="N3054">
            <v>0</v>
          </cell>
          <cell r="O3054" t="str">
            <v>NO EXISTE EN EL OFICIAL</v>
          </cell>
        </row>
        <row r="3055">
          <cell r="A3055">
            <v>3047</v>
          </cell>
          <cell r="D3055" t="e">
            <v>#VALUE!</v>
          </cell>
          <cell r="E3055" t="str">
            <v>COTIZAR</v>
          </cell>
          <cell r="F3055" t="str">
            <v>NO TIENE PRECIO</v>
          </cell>
          <cell r="N3055">
            <v>0</v>
          </cell>
          <cell r="O3055" t="str">
            <v>NO EXISTE EN EL OFICIAL</v>
          </cell>
        </row>
        <row r="3056">
          <cell r="A3056">
            <v>3048</v>
          </cell>
          <cell r="D3056" t="e">
            <v>#VALUE!</v>
          </cell>
          <cell r="E3056" t="str">
            <v>COTIZAR</v>
          </cell>
          <cell r="F3056" t="str">
            <v>NO TIENE PRECIO</v>
          </cell>
          <cell r="N3056">
            <v>0</v>
          </cell>
          <cell r="O3056" t="str">
            <v>NO EXISTE EN EL OFICIAL</v>
          </cell>
        </row>
        <row r="3057">
          <cell r="A3057">
            <v>3049</v>
          </cell>
          <cell r="D3057" t="e">
            <v>#VALUE!</v>
          </cell>
          <cell r="E3057" t="str">
            <v>COTIZAR</v>
          </cell>
          <cell r="F3057" t="str">
            <v>NO TIENE PRECIO</v>
          </cell>
          <cell r="N3057">
            <v>0</v>
          </cell>
          <cell r="O3057" t="str">
            <v>NO EXISTE EN EL OFICIAL</v>
          </cell>
        </row>
        <row r="3058">
          <cell r="A3058">
            <v>3050</v>
          </cell>
          <cell r="D3058" t="e">
            <v>#VALUE!</v>
          </cell>
          <cell r="E3058" t="str">
            <v>COTIZAR</v>
          </cell>
          <cell r="F3058" t="str">
            <v>NO TIENE PRECIO</v>
          </cell>
          <cell r="N3058">
            <v>0</v>
          </cell>
          <cell r="O3058" t="str">
            <v>NO EXISTE EN EL OFICIAL</v>
          </cell>
        </row>
        <row r="3059">
          <cell r="A3059">
            <v>3051</v>
          </cell>
          <cell r="D3059" t="e">
            <v>#VALUE!</v>
          </cell>
          <cell r="E3059" t="str">
            <v>COTIZAR</v>
          </cell>
          <cell r="F3059" t="str">
            <v>NO TIENE PRECIO</v>
          </cell>
          <cell r="N3059">
            <v>0</v>
          </cell>
          <cell r="O3059" t="str">
            <v>NO EXISTE EN EL OFICIAL</v>
          </cell>
        </row>
        <row r="3060">
          <cell r="A3060">
            <v>3052</v>
          </cell>
          <cell r="D3060" t="e">
            <v>#VALUE!</v>
          </cell>
          <cell r="E3060" t="str">
            <v>COTIZAR</v>
          </cell>
          <cell r="F3060" t="str">
            <v>NO TIENE PRECIO</v>
          </cell>
          <cell r="N3060">
            <v>0</v>
          </cell>
          <cell r="O3060" t="str">
            <v>NO EXISTE EN EL OFICIAL</v>
          </cell>
        </row>
        <row r="3061">
          <cell r="A3061">
            <v>3053</v>
          </cell>
          <cell r="D3061" t="e">
            <v>#VALUE!</v>
          </cell>
          <cell r="E3061" t="str">
            <v>COTIZAR</v>
          </cell>
          <cell r="F3061" t="str">
            <v>NO TIENE PRECIO</v>
          </cell>
          <cell r="N3061">
            <v>0</v>
          </cell>
          <cell r="O3061" t="str">
            <v>NO EXISTE EN EL OFICIAL</v>
          </cell>
        </row>
        <row r="3062">
          <cell r="A3062">
            <v>3054</v>
          </cell>
          <cell r="D3062" t="e">
            <v>#VALUE!</v>
          </cell>
          <cell r="E3062" t="str">
            <v>COTIZAR</v>
          </cell>
          <cell r="F3062" t="str">
            <v>NO TIENE PRECIO</v>
          </cell>
          <cell r="N3062">
            <v>0</v>
          </cell>
          <cell r="O3062" t="str">
            <v>NO EXISTE EN EL OFICIAL</v>
          </cell>
        </row>
        <row r="3063">
          <cell r="A3063">
            <v>3055</v>
          </cell>
          <cell r="D3063" t="e">
            <v>#VALUE!</v>
          </cell>
          <cell r="E3063" t="str">
            <v>COTIZAR</v>
          </cell>
          <cell r="F3063" t="str">
            <v>NO TIENE PRECIO</v>
          </cell>
          <cell r="N3063">
            <v>0</v>
          </cell>
          <cell r="O3063" t="str">
            <v>NO EXISTE EN EL OFICIAL</v>
          </cell>
        </row>
        <row r="3064">
          <cell r="A3064">
            <v>3056</v>
          </cell>
          <cell r="D3064" t="e">
            <v>#VALUE!</v>
          </cell>
          <cell r="E3064" t="str">
            <v>COTIZAR</v>
          </cell>
          <cell r="F3064" t="str">
            <v>NO TIENE PRECIO</v>
          </cell>
          <cell r="N3064">
            <v>0</v>
          </cell>
          <cell r="O3064" t="str">
            <v>NO EXISTE EN EL OFICIAL</v>
          </cell>
        </row>
        <row r="3065">
          <cell r="A3065">
            <v>3057</v>
          </cell>
          <cell r="D3065" t="e">
            <v>#VALUE!</v>
          </cell>
          <cell r="E3065" t="str">
            <v>COTIZAR</v>
          </cell>
          <cell r="F3065" t="str">
            <v>NO TIENE PRECIO</v>
          </cell>
          <cell r="N3065">
            <v>0</v>
          </cell>
          <cell r="O3065" t="str">
            <v>NO EXISTE EN EL OFICIAL</v>
          </cell>
        </row>
        <row r="3066">
          <cell r="A3066">
            <v>3058</v>
          </cell>
          <cell r="D3066" t="e">
            <v>#VALUE!</v>
          </cell>
          <cell r="E3066" t="str">
            <v>COTIZAR</v>
          </cell>
          <cell r="F3066" t="str">
            <v>NO TIENE PRECIO</v>
          </cell>
          <cell r="N3066">
            <v>0</v>
          </cell>
          <cell r="O3066" t="str">
            <v>NO EXISTE EN EL OFICIAL</v>
          </cell>
        </row>
        <row r="3067">
          <cell r="A3067">
            <v>3059</v>
          </cell>
          <cell r="D3067" t="e">
            <v>#VALUE!</v>
          </cell>
          <cell r="E3067" t="str">
            <v>COTIZAR</v>
          </cell>
          <cell r="F3067" t="str">
            <v>NO TIENE PRECIO</v>
          </cell>
          <cell r="N3067">
            <v>0</v>
          </cell>
          <cell r="O3067" t="str">
            <v>NO EXISTE EN EL OFICIAL</v>
          </cell>
        </row>
        <row r="3068">
          <cell r="A3068">
            <v>3060</v>
          </cell>
          <cell r="D3068" t="e">
            <v>#VALUE!</v>
          </cell>
          <cell r="E3068" t="str">
            <v>COTIZAR</v>
          </cell>
          <cell r="F3068" t="str">
            <v>NO TIENE PRECIO</v>
          </cell>
          <cell r="N3068">
            <v>0</v>
          </cell>
          <cell r="O3068" t="str">
            <v>NO EXISTE EN EL OFICIAL</v>
          </cell>
        </row>
        <row r="3069">
          <cell r="A3069">
            <v>3061</v>
          </cell>
          <cell r="D3069" t="e">
            <v>#VALUE!</v>
          </cell>
          <cell r="E3069" t="str">
            <v>COTIZAR</v>
          </cell>
          <cell r="F3069" t="str">
            <v>NO TIENE PRECIO</v>
          </cell>
          <cell r="N3069">
            <v>0</v>
          </cell>
          <cell r="O3069" t="str">
            <v>NO EXISTE EN EL OFICIAL</v>
          </cell>
        </row>
        <row r="3070">
          <cell r="A3070">
            <v>3062</v>
          </cell>
          <cell r="D3070" t="e">
            <v>#VALUE!</v>
          </cell>
          <cell r="E3070" t="str">
            <v>COTIZAR</v>
          </cell>
          <cell r="F3070" t="str">
            <v>NO TIENE PRECIO</v>
          </cell>
          <cell r="N3070">
            <v>0</v>
          </cell>
          <cell r="O3070" t="str">
            <v>NO EXISTE EN EL OFICIAL</v>
          </cell>
        </row>
        <row r="3071">
          <cell r="A3071">
            <v>3063</v>
          </cell>
          <cell r="D3071" t="e">
            <v>#VALUE!</v>
          </cell>
          <cell r="E3071" t="str">
            <v>COTIZAR</v>
          </cell>
          <cell r="F3071" t="str">
            <v>NO TIENE PRECIO</v>
          </cell>
          <cell r="N3071">
            <v>0</v>
          </cell>
          <cell r="O3071" t="str">
            <v>NO EXISTE EN EL OFICIAL</v>
          </cell>
        </row>
        <row r="3072">
          <cell r="A3072">
            <v>3064</v>
          </cell>
          <cell r="D3072" t="e">
            <v>#VALUE!</v>
          </cell>
          <cell r="E3072" t="str">
            <v>COTIZAR</v>
          </cell>
          <cell r="F3072" t="str">
            <v>NO TIENE PRECIO</v>
          </cell>
          <cell r="N3072">
            <v>0</v>
          </cell>
          <cell r="O3072" t="str">
            <v>NO EXISTE EN EL OFICIAL</v>
          </cell>
        </row>
        <row r="3073">
          <cell r="A3073">
            <v>3065</v>
          </cell>
          <cell r="D3073" t="e">
            <v>#VALUE!</v>
          </cell>
          <cell r="E3073" t="str">
            <v>COTIZAR</v>
          </cell>
          <cell r="F3073" t="str">
            <v>NO TIENE PRECIO</v>
          </cell>
          <cell r="N3073">
            <v>0</v>
          </cell>
          <cell r="O3073" t="str">
            <v>NO EXISTE EN EL OFICIAL</v>
          </cell>
        </row>
        <row r="3074">
          <cell r="A3074">
            <v>3066</v>
          </cell>
          <cell r="D3074" t="e">
            <v>#VALUE!</v>
          </cell>
          <cell r="E3074" t="str">
            <v>COTIZAR</v>
          </cell>
          <cell r="F3074" t="str">
            <v>NO TIENE PRECIO</v>
          </cell>
          <cell r="N3074">
            <v>0</v>
          </cell>
          <cell r="O3074" t="str">
            <v>NO EXISTE EN EL OFICIAL</v>
          </cell>
        </row>
        <row r="3075">
          <cell r="A3075">
            <v>3067</v>
          </cell>
          <cell r="D3075" t="e">
            <v>#VALUE!</v>
          </cell>
          <cell r="E3075" t="str">
            <v>COTIZAR</v>
          </cell>
          <cell r="F3075" t="str">
            <v>NO TIENE PRECIO</v>
          </cell>
          <cell r="N3075">
            <v>0</v>
          </cell>
          <cell r="O3075" t="str">
            <v>NO EXISTE EN EL OFICIAL</v>
          </cell>
        </row>
        <row r="3076">
          <cell r="A3076">
            <v>3068</v>
          </cell>
          <cell r="D3076" t="e">
            <v>#VALUE!</v>
          </cell>
          <cell r="E3076" t="str">
            <v>COTIZAR</v>
          </cell>
          <cell r="F3076" t="str">
            <v>NO TIENE PRECIO</v>
          </cell>
          <cell r="N3076">
            <v>0</v>
          </cell>
          <cell r="O3076" t="str">
            <v>NO EXISTE EN EL OFICIAL</v>
          </cell>
        </row>
        <row r="3077">
          <cell r="A3077">
            <v>3069</v>
          </cell>
          <cell r="D3077" t="e">
            <v>#VALUE!</v>
          </cell>
          <cell r="E3077" t="str">
            <v>COTIZAR</v>
          </cell>
          <cell r="F3077" t="str">
            <v>NO TIENE PRECIO</v>
          </cell>
          <cell r="N3077">
            <v>0</v>
          </cell>
          <cell r="O3077" t="str">
            <v>NO EXISTE EN EL OFICIAL</v>
          </cell>
        </row>
        <row r="3078">
          <cell r="A3078">
            <v>3070</v>
          </cell>
          <cell r="D3078" t="e">
            <v>#VALUE!</v>
          </cell>
          <cell r="E3078" t="str">
            <v>COTIZAR</v>
          </cell>
          <cell r="F3078" t="str">
            <v>NO TIENE PRECIO</v>
          </cell>
          <cell r="N3078">
            <v>0</v>
          </cell>
          <cell r="O3078" t="str">
            <v>NO EXISTE EN EL OFICIAL</v>
          </cell>
        </row>
        <row r="3079">
          <cell r="A3079">
            <v>3071</v>
          </cell>
          <cell r="D3079" t="e">
            <v>#VALUE!</v>
          </cell>
          <cell r="E3079" t="str">
            <v>COTIZAR</v>
          </cell>
          <cell r="F3079" t="str">
            <v>NO TIENE PRECIO</v>
          </cell>
          <cell r="N3079">
            <v>0</v>
          </cell>
          <cell r="O3079" t="str">
            <v>NO EXISTE EN EL OFICIAL</v>
          </cell>
        </row>
        <row r="3080">
          <cell r="A3080">
            <v>3072</v>
          </cell>
          <cell r="D3080" t="e">
            <v>#VALUE!</v>
          </cell>
          <cell r="E3080" t="str">
            <v>COTIZAR</v>
          </cell>
          <cell r="F3080" t="str">
            <v>NO TIENE PRECIO</v>
          </cell>
          <cell r="N3080">
            <v>0</v>
          </cell>
          <cell r="O3080" t="str">
            <v>NO EXISTE EN EL OFICIAL</v>
          </cell>
        </row>
        <row r="3081">
          <cell r="A3081">
            <v>3073</v>
          </cell>
          <cell r="D3081" t="e">
            <v>#VALUE!</v>
          </cell>
          <cell r="E3081" t="str">
            <v>COTIZAR</v>
          </cell>
          <cell r="F3081" t="str">
            <v>NO TIENE PRECIO</v>
          </cell>
          <cell r="N3081">
            <v>0</v>
          </cell>
          <cell r="O3081" t="str">
            <v>NO EXISTE EN EL OFICIAL</v>
          </cell>
        </row>
        <row r="3082">
          <cell r="A3082">
            <v>3074</v>
          </cell>
          <cell r="D3082" t="e">
            <v>#VALUE!</v>
          </cell>
          <cell r="E3082" t="str">
            <v>COTIZAR</v>
          </cell>
          <cell r="F3082" t="str">
            <v>NO TIENE PRECIO</v>
          </cell>
          <cell r="N3082">
            <v>0</v>
          </cell>
          <cell r="O3082" t="str">
            <v>NO EXISTE EN EL OFICIAL</v>
          </cell>
        </row>
        <row r="3083">
          <cell r="A3083">
            <v>3075</v>
          </cell>
          <cell r="D3083" t="e">
            <v>#VALUE!</v>
          </cell>
          <cell r="E3083" t="str">
            <v>COTIZAR</v>
          </cell>
          <cell r="F3083" t="str">
            <v>NO TIENE PRECIO</v>
          </cell>
          <cell r="N3083">
            <v>0</v>
          </cell>
          <cell r="O3083" t="str">
            <v>NO EXISTE EN EL OFICIAL</v>
          </cell>
        </row>
        <row r="3084">
          <cell r="A3084">
            <v>3076</v>
          </cell>
          <cell r="D3084" t="e">
            <v>#VALUE!</v>
          </cell>
          <cell r="E3084" t="str">
            <v>COTIZAR</v>
          </cell>
          <cell r="F3084" t="str">
            <v>NO TIENE PRECIO</v>
          </cell>
          <cell r="N3084">
            <v>0</v>
          </cell>
          <cell r="O3084" t="str">
            <v>NO EXISTE EN EL OFICIAL</v>
          </cell>
        </row>
        <row r="3085">
          <cell r="A3085">
            <v>3077</v>
          </cell>
          <cell r="D3085" t="e">
            <v>#VALUE!</v>
          </cell>
          <cell r="E3085" t="str">
            <v>COTIZAR</v>
          </cell>
          <cell r="F3085" t="str">
            <v>NO TIENE PRECIO</v>
          </cell>
          <cell r="N3085">
            <v>0</v>
          </cell>
          <cell r="O3085" t="str">
            <v>NO EXISTE EN EL OFICIAL</v>
          </cell>
        </row>
        <row r="3086">
          <cell r="A3086">
            <v>3078</v>
          </cell>
          <cell r="D3086" t="e">
            <v>#VALUE!</v>
          </cell>
          <cell r="E3086" t="str">
            <v>COTIZAR</v>
          </cell>
          <cell r="F3086" t="str">
            <v>NO TIENE PRECIO</v>
          </cell>
          <cell r="N3086">
            <v>0</v>
          </cell>
          <cell r="O3086" t="str">
            <v>NO EXISTE EN EL OFICIAL</v>
          </cell>
        </row>
        <row r="3087">
          <cell r="A3087">
            <v>3079</v>
          </cell>
          <cell r="D3087" t="e">
            <v>#VALUE!</v>
          </cell>
          <cell r="E3087" t="str">
            <v>COTIZAR</v>
          </cell>
          <cell r="F3087" t="str">
            <v>NO TIENE PRECIO</v>
          </cell>
          <cell r="N3087">
            <v>0</v>
          </cell>
          <cell r="O3087" t="str">
            <v>NO EXISTE EN EL OFICIAL</v>
          </cell>
        </row>
        <row r="3088">
          <cell r="A3088">
            <v>3080</v>
          </cell>
          <cell r="D3088" t="e">
            <v>#VALUE!</v>
          </cell>
          <cell r="E3088" t="str">
            <v>COTIZAR</v>
          </cell>
          <cell r="F3088" t="str">
            <v>NO TIENE PRECIO</v>
          </cell>
          <cell r="N3088">
            <v>0</v>
          </cell>
          <cell r="O3088" t="str">
            <v>NO EXISTE EN EL OFICIAL</v>
          </cell>
        </row>
        <row r="3089">
          <cell r="A3089">
            <v>3081</v>
          </cell>
          <cell r="D3089" t="e">
            <v>#VALUE!</v>
          </cell>
          <cell r="E3089" t="str">
            <v>COTIZAR</v>
          </cell>
          <cell r="F3089" t="str">
            <v>NO TIENE PRECIO</v>
          </cell>
          <cell r="N3089">
            <v>0</v>
          </cell>
          <cell r="O3089" t="str">
            <v>NO EXISTE EN EL OFICIAL</v>
          </cell>
        </row>
        <row r="3090">
          <cell r="A3090">
            <v>3082</v>
          </cell>
          <cell r="D3090" t="e">
            <v>#VALUE!</v>
          </cell>
          <cell r="E3090" t="str">
            <v>COTIZAR</v>
          </cell>
          <cell r="F3090" t="str">
            <v>NO TIENE PRECIO</v>
          </cell>
          <cell r="N3090">
            <v>0</v>
          </cell>
          <cell r="O3090" t="str">
            <v>NO EXISTE EN EL OFICIAL</v>
          </cell>
        </row>
        <row r="3091">
          <cell r="A3091">
            <v>3083</v>
          </cell>
          <cell r="D3091" t="e">
            <v>#VALUE!</v>
          </cell>
          <cell r="E3091" t="str">
            <v>COTIZAR</v>
          </cell>
          <cell r="F3091" t="str">
            <v>NO TIENE PRECIO</v>
          </cell>
          <cell r="N3091">
            <v>0</v>
          </cell>
          <cell r="O3091" t="str">
            <v>NO EXISTE EN EL OFICIAL</v>
          </cell>
        </row>
        <row r="3092">
          <cell r="A3092">
            <v>3084</v>
          </cell>
          <cell r="D3092" t="e">
            <v>#VALUE!</v>
          </cell>
          <cell r="E3092" t="str">
            <v>COTIZAR</v>
          </cell>
          <cell r="F3092" t="str">
            <v>NO TIENE PRECIO</v>
          </cell>
          <cell r="N3092">
            <v>0</v>
          </cell>
          <cell r="O3092" t="str">
            <v>NO EXISTE EN EL OFICIAL</v>
          </cell>
        </row>
        <row r="3093">
          <cell r="A3093">
            <v>3085</v>
          </cell>
          <cell r="D3093" t="e">
            <v>#VALUE!</v>
          </cell>
          <cell r="E3093" t="str">
            <v>COTIZAR</v>
          </cell>
          <cell r="F3093" t="str">
            <v>NO TIENE PRECIO</v>
          </cell>
          <cell r="N3093">
            <v>0</v>
          </cell>
          <cell r="O3093" t="str">
            <v>NO EXISTE EN EL OFICIAL</v>
          </cell>
        </row>
        <row r="3094">
          <cell r="A3094">
            <v>3086</v>
          </cell>
          <cell r="D3094" t="e">
            <v>#VALUE!</v>
          </cell>
          <cell r="E3094" t="str">
            <v>COTIZAR</v>
          </cell>
          <cell r="F3094" t="str">
            <v>NO TIENE PRECIO</v>
          </cell>
          <cell r="N3094">
            <v>0</v>
          </cell>
          <cell r="O3094" t="str">
            <v>NO EXISTE EN EL OFICIAL</v>
          </cell>
        </row>
        <row r="3095">
          <cell r="A3095">
            <v>3087</v>
          </cell>
          <cell r="D3095" t="e">
            <v>#VALUE!</v>
          </cell>
          <cell r="E3095" t="str">
            <v>COTIZAR</v>
          </cell>
          <cell r="F3095" t="str">
            <v>NO TIENE PRECIO</v>
          </cell>
          <cell r="N3095">
            <v>0</v>
          </cell>
          <cell r="O3095" t="str">
            <v>NO EXISTE EN EL OFICIAL</v>
          </cell>
        </row>
        <row r="3096">
          <cell r="A3096">
            <v>3088</v>
          </cell>
          <cell r="D3096" t="e">
            <v>#VALUE!</v>
          </cell>
          <cell r="E3096" t="str">
            <v>COTIZAR</v>
          </cell>
          <cell r="F3096" t="str">
            <v>NO TIENE PRECIO</v>
          </cell>
          <cell r="N3096">
            <v>0</v>
          </cell>
          <cell r="O3096" t="str">
            <v>NO EXISTE EN EL OFICIAL</v>
          </cell>
        </row>
        <row r="3097">
          <cell r="A3097">
            <v>3089</v>
          </cell>
          <cell r="D3097" t="e">
            <v>#VALUE!</v>
          </cell>
          <cell r="E3097" t="str">
            <v>COTIZAR</v>
          </cell>
          <cell r="F3097" t="str">
            <v>NO TIENE PRECIO</v>
          </cell>
          <cell r="N3097">
            <v>0</v>
          </cell>
          <cell r="O3097" t="str">
            <v>NO EXISTE EN EL OFICIAL</v>
          </cell>
        </row>
        <row r="3098">
          <cell r="A3098">
            <v>3090</v>
          </cell>
          <cell r="D3098" t="e">
            <v>#VALUE!</v>
          </cell>
          <cell r="E3098" t="str">
            <v>COTIZAR</v>
          </cell>
          <cell r="F3098" t="str">
            <v>NO TIENE PRECIO</v>
          </cell>
          <cell r="N3098">
            <v>0</v>
          </cell>
          <cell r="O3098" t="str">
            <v>NO EXISTE EN EL OFICIAL</v>
          </cell>
        </row>
        <row r="3099">
          <cell r="A3099">
            <v>3091</v>
          </cell>
          <cell r="D3099" t="e">
            <v>#VALUE!</v>
          </cell>
          <cell r="E3099" t="str">
            <v>COTIZAR</v>
          </cell>
          <cell r="F3099" t="str">
            <v>NO TIENE PRECIO</v>
          </cell>
          <cell r="N3099">
            <v>0</v>
          </cell>
          <cell r="O3099" t="str">
            <v>NO EXISTE EN EL OFICIAL</v>
          </cell>
        </row>
        <row r="3100">
          <cell r="A3100">
            <v>3092</v>
          </cell>
          <cell r="D3100" t="e">
            <v>#VALUE!</v>
          </cell>
          <cell r="E3100" t="str">
            <v>COTIZAR</v>
          </cell>
          <cell r="F3100" t="str">
            <v>NO TIENE PRECIO</v>
          </cell>
          <cell r="N3100">
            <v>0</v>
          </cell>
          <cell r="O3100" t="str">
            <v>NO EXISTE EN EL OFICIAL</v>
          </cell>
        </row>
        <row r="3101">
          <cell r="A3101">
            <v>3093</v>
          </cell>
          <cell r="D3101" t="e">
            <v>#VALUE!</v>
          </cell>
          <cell r="E3101" t="str">
            <v>COTIZAR</v>
          </cell>
          <cell r="F3101" t="str">
            <v>NO TIENE PRECIO</v>
          </cell>
          <cell r="N3101">
            <v>0</v>
          </cell>
          <cell r="O3101" t="str">
            <v>NO EXISTE EN EL OFICIAL</v>
          </cell>
        </row>
        <row r="3102">
          <cell r="A3102">
            <v>3094</v>
          </cell>
          <cell r="D3102" t="e">
            <v>#VALUE!</v>
          </cell>
          <cell r="E3102" t="str">
            <v>COTIZAR</v>
          </cell>
          <cell r="F3102" t="str">
            <v>NO TIENE PRECIO</v>
          </cell>
          <cell r="N3102">
            <v>0</v>
          </cell>
          <cell r="O3102" t="str">
            <v>NO EXISTE EN EL OFICIAL</v>
          </cell>
        </row>
        <row r="3103">
          <cell r="A3103">
            <v>3095</v>
          </cell>
          <cell r="D3103" t="e">
            <v>#VALUE!</v>
          </cell>
          <cell r="E3103" t="str">
            <v>COTIZAR</v>
          </cell>
          <cell r="F3103" t="str">
            <v>NO TIENE PRECIO</v>
          </cell>
          <cell r="N3103">
            <v>0</v>
          </cell>
          <cell r="O3103" t="str">
            <v>NO EXISTE EN EL OFICIAL</v>
          </cell>
        </row>
        <row r="3104">
          <cell r="A3104">
            <v>3096</v>
          </cell>
          <cell r="D3104" t="e">
            <v>#VALUE!</v>
          </cell>
          <cell r="E3104" t="str">
            <v>COTIZAR</v>
          </cell>
          <cell r="F3104" t="str">
            <v>NO TIENE PRECIO</v>
          </cell>
          <cell r="N3104">
            <v>0</v>
          </cell>
          <cell r="O3104" t="str">
            <v>NO EXISTE EN EL OFICIAL</v>
          </cell>
        </row>
        <row r="3105">
          <cell r="A3105">
            <v>3097</v>
          </cell>
          <cell r="D3105" t="e">
            <v>#VALUE!</v>
          </cell>
          <cell r="E3105" t="str">
            <v>COTIZAR</v>
          </cell>
          <cell r="F3105" t="str">
            <v>NO TIENE PRECIO</v>
          </cell>
          <cell r="N3105">
            <v>0</v>
          </cell>
          <cell r="O3105" t="str">
            <v>NO EXISTE EN EL OFICIAL</v>
          </cell>
        </row>
        <row r="3106">
          <cell r="A3106">
            <v>3098</v>
          </cell>
          <cell r="D3106" t="e">
            <v>#VALUE!</v>
          </cell>
          <cell r="E3106" t="str">
            <v>COTIZAR</v>
          </cell>
          <cell r="F3106" t="str">
            <v>NO TIENE PRECIO</v>
          </cell>
          <cell r="N3106">
            <v>0</v>
          </cell>
          <cell r="O3106" t="str">
            <v>NO EXISTE EN EL OFICIAL</v>
          </cell>
        </row>
        <row r="3107">
          <cell r="A3107">
            <v>3099</v>
          </cell>
          <cell r="D3107" t="e">
            <v>#VALUE!</v>
          </cell>
          <cell r="E3107" t="str">
            <v>COTIZAR</v>
          </cell>
          <cell r="F3107" t="str">
            <v>NO TIENE PRECIO</v>
          </cell>
          <cell r="N3107">
            <v>0</v>
          </cell>
          <cell r="O3107" t="str">
            <v>NO EXISTE EN EL OFICIAL</v>
          </cell>
        </row>
        <row r="3108">
          <cell r="A3108">
            <v>3100</v>
          </cell>
          <cell r="D3108" t="e">
            <v>#VALUE!</v>
          </cell>
          <cell r="E3108" t="str">
            <v>COTIZAR</v>
          </cell>
          <cell r="F3108" t="str">
            <v>NO TIENE PRECIO</v>
          </cell>
          <cell r="N3108">
            <v>0</v>
          </cell>
          <cell r="O3108" t="str">
            <v>NO EXISTE EN EL OFICIAL</v>
          </cell>
        </row>
        <row r="3109">
          <cell r="A3109">
            <v>3101</v>
          </cell>
          <cell r="D3109" t="e">
            <v>#VALUE!</v>
          </cell>
          <cell r="E3109" t="str">
            <v>COTIZAR</v>
          </cell>
          <cell r="F3109" t="str">
            <v>NO TIENE PRECIO</v>
          </cell>
          <cell r="N3109">
            <v>0</v>
          </cell>
          <cell r="O3109" t="str">
            <v>NO EXISTE EN EL OFICIAL</v>
          </cell>
        </row>
        <row r="3110">
          <cell r="A3110">
            <v>3102</v>
          </cell>
          <cell r="D3110" t="e">
            <v>#VALUE!</v>
          </cell>
          <cell r="E3110" t="str">
            <v>COTIZAR</v>
          </cell>
          <cell r="F3110" t="str">
            <v>NO TIENE PRECIO</v>
          </cell>
          <cell r="N3110">
            <v>0</v>
          </cell>
          <cell r="O3110" t="str">
            <v>NO EXISTE EN EL OFICIAL</v>
          </cell>
        </row>
        <row r="3111">
          <cell r="A3111">
            <v>3103</v>
          </cell>
          <cell r="D3111" t="e">
            <v>#VALUE!</v>
          </cell>
          <cell r="E3111" t="str">
            <v>COTIZAR</v>
          </cell>
          <cell r="F3111" t="str">
            <v>NO TIENE PRECIO</v>
          </cell>
          <cell r="N3111">
            <v>0</v>
          </cell>
          <cell r="O3111" t="str">
            <v>NO EXISTE EN EL OFICIAL</v>
          </cell>
        </row>
        <row r="3112">
          <cell r="A3112">
            <v>3104</v>
          </cell>
          <cell r="D3112" t="e">
            <v>#VALUE!</v>
          </cell>
          <cell r="E3112" t="str">
            <v>COTIZAR</v>
          </cell>
          <cell r="F3112" t="str">
            <v>NO TIENE PRECIO</v>
          </cell>
          <cell r="N3112">
            <v>0</v>
          </cell>
          <cell r="O3112" t="str">
            <v>NO EXISTE EN EL OFICIAL</v>
          </cell>
        </row>
        <row r="3113">
          <cell r="A3113">
            <v>3105</v>
          </cell>
          <cell r="D3113" t="e">
            <v>#VALUE!</v>
          </cell>
          <cell r="E3113" t="str">
            <v>COTIZAR</v>
          </cell>
          <cell r="F3113" t="str">
            <v>NO TIENE PRECIO</v>
          </cell>
          <cell r="N3113">
            <v>0</v>
          </cell>
          <cell r="O3113" t="str">
            <v>NO EXISTE EN EL OFICIAL</v>
          </cell>
        </row>
        <row r="3114">
          <cell r="A3114">
            <v>3106</v>
          </cell>
          <cell r="D3114" t="e">
            <v>#VALUE!</v>
          </cell>
          <cell r="E3114" t="str">
            <v>COTIZAR</v>
          </cell>
          <cell r="F3114" t="str">
            <v>NO TIENE PRECIO</v>
          </cell>
          <cell r="N3114">
            <v>0</v>
          </cell>
          <cell r="O3114" t="str">
            <v>NO EXISTE EN EL OFICIAL</v>
          </cell>
        </row>
        <row r="3115">
          <cell r="A3115">
            <v>3107</v>
          </cell>
          <cell r="D3115" t="e">
            <v>#VALUE!</v>
          </cell>
          <cell r="E3115" t="str">
            <v>COTIZAR</v>
          </cell>
          <cell r="F3115" t="str">
            <v>NO TIENE PRECIO</v>
          </cell>
          <cell r="N3115">
            <v>0</v>
          </cell>
          <cell r="O3115" t="str">
            <v>NO EXISTE EN EL OFICIAL</v>
          </cell>
        </row>
        <row r="3116">
          <cell r="A3116">
            <v>3108</v>
          </cell>
          <cell r="D3116" t="e">
            <v>#VALUE!</v>
          </cell>
          <cell r="E3116" t="str">
            <v>COTIZAR</v>
          </cell>
          <cell r="F3116" t="str">
            <v>NO TIENE PRECIO</v>
          </cell>
          <cell r="N3116">
            <v>0</v>
          </cell>
          <cell r="O3116" t="str">
            <v>NO EXISTE EN EL OFICIAL</v>
          </cell>
        </row>
        <row r="3117">
          <cell r="A3117">
            <v>3109</v>
          </cell>
          <cell r="D3117" t="e">
            <v>#VALUE!</v>
          </cell>
          <cell r="E3117" t="str">
            <v>COTIZAR</v>
          </cell>
          <cell r="F3117" t="str">
            <v>NO TIENE PRECIO</v>
          </cell>
          <cell r="N3117">
            <v>0</v>
          </cell>
          <cell r="O3117" t="str">
            <v>NO EXISTE EN EL OFICIAL</v>
          </cell>
        </row>
        <row r="3118">
          <cell r="A3118">
            <v>3110</v>
          </cell>
          <cell r="D3118" t="e">
            <v>#VALUE!</v>
          </cell>
          <cell r="E3118" t="str">
            <v>COTIZAR</v>
          </cell>
          <cell r="F3118" t="str">
            <v>NO TIENE PRECIO</v>
          </cell>
          <cell r="N3118">
            <v>0</v>
          </cell>
          <cell r="O3118" t="str">
            <v>NO EXISTE EN EL OFICIAL</v>
          </cell>
        </row>
        <row r="3119">
          <cell r="A3119">
            <v>3111</v>
          </cell>
          <cell r="D3119" t="e">
            <v>#VALUE!</v>
          </cell>
          <cell r="E3119" t="str">
            <v>COTIZAR</v>
          </cell>
          <cell r="F3119" t="str">
            <v>NO TIENE PRECIO</v>
          </cell>
          <cell r="N3119">
            <v>0</v>
          </cell>
          <cell r="O3119" t="str">
            <v>NO EXISTE EN EL OFICIAL</v>
          </cell>
        </row>
        <row r="3120">
          <cell r="A3120">
            <v>3112</v>
          </cell>
          <cell r="D3120" t="e">
            <v>#VALUE!</v>
          </cell>
          <cell r="E3120" t="str">
            <v>COTIZAR</v>
          </cell>
          <cell r="F3120" t="str">
            <v>NO TIENE PRECIO</v>
          </cell>
          <cell r="N3120">
            <v>0</v>
          </cell>
          <cell r="O3120" t="str">
            <v>NO EXISTE EN EL OFICIAL</v>
          </cell>
        </row>
        <row r="3121">
          <cell r="A3121">
            <v>3113</v>
          </cell>
          <cell r="D3121" t="e">
            <v>#VALUE!</v>
          </cell>
          <cell r="E3121" t="str">
            <v>COTIZAR</v>
          </cell>
          <cell r="F3121" t="str">
            <v>NO TIENE PRECIO</v>
          </cell>
          <cell r="N3121">
            <v>0</v>
          </cell>
          <cell r="O3121" t="str">
            <v>NO EXISTE EN EL OFICIAL</v>
          </cell>
        </row>
        <row r="3122">
          <cell r="A3122">
            <v>3114</v>
          </cell>
          <cell r="D3122" t="e">
            <v>#VALUE!</v>
          </cell>
          <cell r="E3122" t="str">
            <v>COTIZAR</v>
          </cell>
          <cell r="F3122" t="str">
            <v>NO TIENE PRECIO</v>
          </cell>
          <cell r="N3122">
            <v>0</v>
          </cell>
          <cell r="O3122" t="str">
            <v>NO EXISTE EN EL OFICIAL</v>
          </cell>
        </row>
        <row r="3123">
          <cell r="A3123">
            <v>3115</v>
          </cell>
          <cell r="D3123" t="e">
            <v>#VALUE!</v>
          </cell>
          <cell r="E3123" t="str">
            <v>COTIZAR</v>
          </cell>
          <cell r="F3123" t="str">
            <v>NO TIENE PRECIO</v>
          </cell>
          <cell r="N3123">
            <v>0</v>
          </cell>
          <cell r="O3123" t="str">
            <v>NO EXISTE EN EL OFICIAL</v>
          </cell>
        </row>
        <row r="3124">
          <cell r="A3124">
            <v>3116</v>
          </cell>
          <cell r="D3124" t="e">
            <v>#VALUE!</v>
          </cell>
          <cell r="E3124" t="str">
            <v>COTIZAR</v>
          </cell>
          <cell r="F3124" t="str">
            <v>NO TIENE PRECIO</v>
          </cell>
          <cell r="N3124">
            <v>0</v>
          </cell>
          <cell r="O3124" t="str">
            <v>NO EXISTE EN EL OFICIAL</v>
          </cell>
        </row>
        <row r="3125">
          <cell r="A3125">
            <v>3117</v>
          </cell>
          <cell r="D3125" t="e">
            <v>#VALUE!</v>
          </cell>
          <cell r="E3125" t="str">
            <v>COTIZAR</v>
          </cell>
          <cell r="F3125" t="str">
            <v>NO TIENE PRECIO</v>
          </cell>
          <cell r="N3125">
            <v>0</v>
          </cell>
          <cell r="O3125" t="str">
            <v>NO EXISTE EN EL OFICIAL</v>
          </cell>
        </row>
        <row r="3126">
          <cell r="A3126">
            <v>3118</v>
          </cell>
          <cell r="D3126" t="e">
            <v>#VALUE!</v>
          </cell>
          <cell r="E3126" t="str">
            <v>COTIZAR</v>
          </cell>
          <cell r="F3126" t="str">
            <v>NO TIENE PRECIO</v>
          </cell>
          <cell r="N3126">
            <v>0</v>
          </cell>
          <cell r="O3126" t="str">
            <v>NO EXISTE EN EL OFICIAL</v>
          </cell>
        </row>
        <row r="3127">
          <cell r="A3127">
            <v>3119</v>
          </cell>
          <cell r="D3127" t="e">
            <v>#VALUE!</v>
          </cell>
          <cell r="E3127" t="str">
            <v>COTIZAR</v>
          </cell>
          <cell r="F3127" t="str">
            <v>NO TIENE PRECIO</v>
          </cell>
          <cell r="N3127">
            <v>0</v>
          </cell>
          <cell r="O3127" t="str">
            <v>NO EXISTE EN EL OFICIAL</v>
          </cell>
        </row>
        <row r="3128">
          <cell r="A3128">
            <v>3120</v>
          </cell>
          <cell r="D3128" t="e">
            <v>#VALUE!</v>
          </cell>
          <cell r="E3128" t="str">
            <v>COTIZAR</v>
          </cell>
          <cell r="F3128" t="str">
            <v>NO TIENE PRECIO</v>
          </cell>
          <cell r="N3128">
            <v>0</v>
          </cell>
          <cell r="O3128" t="str">
            <v>NO EXISTE EN EL OFICIAL</v>
          </cell>
        </row>
        <row r="3129">
          <cell r="A3129">
            <v>3121</v>
          </cell>
          <cell r="D3129" t="e">
            <v>#VALUE!</v>
          </cell>
          <cell r="E3129" t="str">
            <v>COTIZAR</v>
          </cell>
          <cell r="F3129" t="str">
            <v>NO TIENE PRECIO</v>
          </cell>
          <cell r="N3129">
            <v>0</v>
          </cell>
          <cell r="O3129" t="str">
            <v>NO EXISTE EN EL OFICIAL</v>
          </cell>
        </row>
        <row r="3130">
          <cell r="A3130">
            <v>3122</v>
          </cell>
          <cell r="D3130" t="e">
            <v>#VALUE!</v>
          </cell>
          <cell r="E3130" t="str">
            <v>COTIZAR</v>
          </cell>
          <cell r="F3130" t="str">
            <v>NO TIENE PRECIO</v>
          </cell>
          <cell r="N3130">
            <v>0</v>
          </cell>
          <cell r="O3130" t="str">
            <v>NO EXISTE EN EL OFICIAL</v>
          </cell>
        </row>
        <row r="3131">
          <cell r="A3131">
            <v>3123</v>
          </cell>
          <cell r="D3131" t="e">
            <v>#VALUE!</v>
          </cell>
          <cell r="E3131" t="str">
            <v>COTIZAR</v>
          </cell>
          <cell r="F3131" t="str">
            <v>NO TIENE PRECIO</v>
          </cell>
          <cell r="N3131">
            <v>0</v>
          </cell>
          <cell r="O3131" t="str">
            <v>NO EXISTE EN EL OFICIAL</v>
          </cell>
        </row>
        <row r="3132">
          <cell r="A3132">
            <v>3124</v>
          </cell>
          <cell r="D3132" t="e">
            <v>#VALUE!</v>
          </cell>
          <cell r="E3132" t="str">
            <v>COTIZAR</v>
          </cell>
          <cell r="F3132" t="str">
            <v>NO TIENE PRECIO</v>
          </cell>
          <cell r="N3132">
            <v>0</v>
          </cell>
          <cell r="O3132" t="str">
            <v>NO EXISTE EN EL OFICIAL</v>
          </cell>
        </row>
        <row r="3133">
          <cell r="A3133">
            <v>3125</v>
          </cell>
          <cell r="D3133" t="e">
            <v>#VALUE!</v>
          </cell>
          <cell r="E3133" t="str">
            <v>COTIZAR</v>
          </cell>
          <cell r="F3133" t="str">
            <v>NO TIENE PRECIO</v>
          </cell>
          <cell r="N3133">
            <v>0</v>
          </cell>
          <cell r="O3133" t="str">
            <v>NO EXISTE EN EL OFICIAL</v>
          </cell>
        </row>
        <row r="3134">
          <cell r="A3134">
            <v>3126</v>
          </cell>
          <cell r="D3134" t="e">
            <v>#VALUE!</v>
          </cell>
          <cell r="E3134" t="str">
            <v>COTIZAR</v>
          </cell>
          <cell r="F3134" t="str">
            <v>NO TIENE PRECIO</v>
          </cell>
          <cell r="N3134">
            <v>0</v>
          </cell>
          <cell r="O3134" t="str">
            <v>NO EXISTE EN EL OFICIAL</v>
          </cell>
        </row>
        <row r="3135">
          <cell r="A3135">
            <v>3127</v>
          </cell>
          <cell r="D3135" t="e">
            <v>#VALUE!</v>
          </cell>
          <cell r="E3135" t="str">
            <v>COTIZAR</v>
          </cell>
          <cell r="F3135" t="str">
            <v>NO TIENE PRECIO</v>
          </cell>
          <cell r="N3135">
            <v>0</v>
          </cell>
          <cell r="O3135" t="str">
            <v>NO EXISTE EN EL OFICIAL</v>
          </cell>
        </row>
        <row r="3136">
          <cell r="A3136">
            <v>3128</v>
          </cell>
          <cell r="D3136" t="e">
            <v>#VALUE!</v>
          </cell>
          <cell r="E3136" t="str">
            <v>COTIZAR</v>
          </cell>
          <cell r="F3136" t="str">
            <v>NO TIENE PRECIO</v>
          </cell>
          <cell r="N3136">
            <v>0</v>
          </cell>
          <cell r="O3136" t="str">
            <v>NO EXISTE EN EL OFICIAL</v>
          </cell>
        </row>
        <row r="3137">
          <cell r="A3137">
            <v>3129</v>
          </cell>
          <cell r="D3137" t="e">
            <v>#VALUE!</v>
          </cell>
          <cell r="E3137" t="str">
            <v>COTIZAR</v>
          </cell>
          <cell r="F3137" t="str">
            <v>NO TIENE PRECIO</v>
          </cell>
          <cell r="N3137">
            <v>0</v>
          </cell>
          <cell r="O3137" t="str">
            <v>NO EXISTE EN EL OFICIAL</v>
          </cell>
        </row>
        <row r="3138">
          <cell r="A3138">
            <v>3130</v>
          </cell>
          <cell r="D3138" t="e">
            <v>#VALUE!</v>
          </cell>
          <cell r="E3138" t="str">
            <v>COTIZAR</v>
          </cell>
          <cell r="F3138" t="str">
            <v>NO TIENE PRECIO</v>
          </cell>
          <cell r="N3138">
            <v>0</v>
          </cell>
          <cell r="O3138" t="str">
            <v>NO EXISTE EN EL OFICIAL</v>
          </cell>
        </row>
        <row r="3139">
          <cell r="A3139">
            <v>3131</v>
          </cell>
          <cell r="D3139" t="e">
            <v>#VALUE!</v>
          </cell>
          <cell r="E3139" t="str">
            <v>COTIZAR</v>
          </cell>
          <cell r="F3139" t="str">
            <v>NO TIENE PRECIO</v>
          </cell>
          <cell r="N3139">
            <v>0</v>
          </cell>
          <cell r="O3139" t="str">
            <v>NO EXISTE EN EL OFICIAL</v>
          </cell>
        </row>
        <row r="3140">
          <cell r="A3140">
            <v>3132</v>
          </cell>
          <cell r="D3140" t="e">
            <v>#VALUE!</v>
          </cell>
          <cell r="E3140" t="str">
            <v>COTIZAR</v>
          </cell>
          <cell r="F3140" t="str">
            <v>NO TIENE PRECIO</v>
          </cell>
          <cell r="N3140">
            <v>0</v>
          </cell>
          <cell r="O3140" t="str">
            <v>NO EXISTE EN EL OFICIAL</v>
          </cell>
        </row>
        <row r="3141">
          <cell r="A3141">
            <v>3133</v>
          </cell>
          <cell r="D3141" t="e">
            <v>#VALUE!</v>
          </cell>
          <cell r="E3141" t="str">
            <v>COTIZAR</v>
          </cell>
          <cell r="F3141" t="str">
            <v>NO TIENE PRECIO</v>
          </cell>
          <cell r="N3141">
            <v>0</v>
          </cell>
          <cell r="O3141" t="str">
            <v>NO EXISTE EN EL OFICIAL</v>
          </cell>
        </row>
        <row r="3142">
          <cell r="A3142">
            <v>3134</v>
          </cell>
          <cell r="D3142" t="e">
            <v>#VALUE!</v>
          </cell>
          <cell r="E3142" t="str">
            <v>COTIZAR</v>
          </cell>
          <cell r="F3142" t="str">
            <v>NO TIENE PRECIO</v>
          </cell>
          <cell r="N3142">
            <v>0</v>
          </cell>
          <cell r="O3142" t="str">
            <v>NO EXISTE EN EL OFICIAL</v>
          </cell>
        </row>
        <row r="3143">
          <cell r="A3143">
            <v>3135</v>
          </cell>
          <cell r="D3143" t="e">
            <v>#VALUE!</v>
          </cell>
          <cell r="E3143" t="str">
            <v>COTIZAR</v>
          </cell>
          <cell r="F3143" t="str">
            <v>NO TIENE PRECIO</v>
          </cell>
          <cell r="N3143">
            <v>0</v>
          </cell>
          <cell r="O3143" t="str">
            <v>NO EXISTE EN EL OFICIAL</v>
          </cell>
        </row>
        <row r="3144">
          <cell r="A3144">
            <v>3136</v>
          </cell>
          <cell r="D3144" t="e">
            <v>#VALUE!</v>
          </cell>
          <cell r="E3144" t="str">
            <v>COTIZAR</v>
          </cell>
          <cell r="F3144" t="str">
            <v>NO TIENE PRECIO</v>
          </cell>
          <cell r="N3144">
            <v>0</v>
          </cell>
          <cell r="O3144" t="str">
            <v>NO EXISTE EN EL OFICIAL</v>
          </cell>
        </row>
        <row r="3145">
          <cell r="A3145">
            <v>3137</v>
          </cell>
          <cell r="D3145" t="e">
            <v>#VALUE!</v>
          </cell>
          <cell r="E3145" t="str">
            <v>COTIZAR</v>
          </cell>
          <cell r="F3145" t="str">
            <v>NO TIENE PRECIO</v>
          </cell>
          <cell r="N3145">
            <v>0</v>
          </cell>
          <cell r="O3145" t="str">
            <v>NO EXISTE EN EL OFICIAL</v>
          </cell>
        </row>
        <row r="3146">
          <cell r="A3146">
            <v>3138</v>
          </cell>
          <cell r="D3146" t="e">
            <v>#VALUE!</v>
          </cell>
          <cell r="E3146" t="str">
            <v>COTIZAR</v>
          </cell>
          <cell r="F3146" t="str">
            <v>NO TIENE PRECIO</v>
          </cell>
          <cell r="N3146">
            <v>0</v>
          </cell>
          <cell r="O3146" t="str">
            <v>NO EXISTE EN EL OFICIAL</v>
          </cell>
        </row>
        <row r="3147">
          <cell r="A3147">
            <v>3139</v>
          </cell>
          <cell r="D3147" t="e">
            <v>#VALUE!</v>
          </cell>
          <cell r="E3147" t="str">
            <v>COTIZAR</v>
          </cell>
          <cell r="F3147" t="str">
            <v>NO TIENE PRECIO</v>
          </cell>
          <cell r="N3147">
            <v>0</v>
          </cell>
          <cell r="O3147" t="str">
            <v>NO EXISTE EN EL OFICIAL</v>
          </cell>
        </row>
        <row r="3148">
          <cell r="A3148">
            <v>3140</v>
          </cell>
          <cell r="D3148" t="e">
            <v>#VALUE!</v>
          </cell>
          <cell r="E3148" t="str">
            <v>COTIZAR</v>
          </cell>
          <cell r="F3148" t="str">
            <v>NO TIENE PRECIO</v>
          </cell>
          <cell r="N3148">
            <v>0</v>
          </cell>
          <cell r="O3148" t="str">
            <v>NO EXISTE EN EL OFICIAL</v>
          </cell>
        </row>
        <row r="3149">
          <cell r="A3149">
            <v>3141</v>
          </cell>
          <cell r="D3149" t="e">
            <v>#VALUE!</v>
          </cell>
          <cell r="E3149" t="str">
            <v>COTIZAR</v>
          </cell>
          <cell r="F3149" t="str">
            <v>NO TIENE PRECIO</v>
          </cell>
          <cell r="N3149">
            <v>0</v>
          </cell>
          <cell r="O3149" t="str">
            <v>NO EXISTE EN EL OFICIAL</v>
          </cell>
        </row>
        <row r="3150">
          <cell r="A3150">
            <v>3142</v>
          </cell>
          <cell r="D3150" t="e">
            <v>#VALUE!</v>
          </cell>
          <cell r="E3150" t="str">
            <v>COTIZAR</v>
          </cell>
          <cell r="F3150" t="str">
            <v>NO TIENE PRECIO</v>
          </cell>
          <cell r="N3150">
            <v>0</v>
          </cell>
          <cell r="O3150" t="str">
            <v>NO EXISTE EN EL OFICIAL</v>
          </cell>
        </row>
        <row r="3151">
          <cell r="A3151">
            <v>3143</v>
          </cell>
          <cell r="D3151" t="e">
            <v>#VALUE!</v>
          </cell>
          <cell r="E3151" t="str">
            <v>COTIZAR</v>
          </cell>
          <cell r="F3151" t="str">
            <v>NO TIENE PRECIO</v>
          </cell>
          <cell r="N3151">
            <v>0</v>
          </cell>
          <cell r="O3151" t="str">
            <v>NO EXISTE EN EL OFICIAL</v>
          </cell>
        </row>
        <row r="3152">
          <cell r="A3152">
            <v>3144</v>
          </cell>
          <cell r="D3152" t="e">
            <v>#VALUE!</v>
          </cell>
          <cell r="E3152" t="str">
            <v>COTIZAR</v>
          </cell>
          <cell r="F3152" t="str">
            <v>NO TIENE PRECIO</v>
          </cell>
          <cell r="N3152">
            <v>0</v>
          </cell>
          <cell r="O3152" t="str">
            <v>NO EXISTE EN EL OFICIAL</v>
          </cell>
        </row>
        <row r="3153">
          <cell r="A3153">
            <v>3145</v>
          </cell>
          <cell r="D3153" t="e">
            <v>#VALUE!</v>
          </cell>
          <cell r="E3153" t="str">
            <v>COTIZAR</v>
          </cell>
          <cell r="F3153" t="str">
            <v>NO TIENE PRECIO</v>
          </cell>
          <cell r="N3153">
            <v>0</v>
          </cell>
          <cell r="O3153" t="str">
            <v>NO EXISTE EN EL OFICIAL</v>
          </cell>
        </row>
        <row r="3154">
          <cell r="A3154">
            <v>3146</v>
          </cell>
          <cell r="D3154" t="e">
            <v>#VALUE!</v>
          </cell>
          <cell r="E3154" t="str">
            <v>COTIZAR</v>
          </cell>
          <cell r="F3154" t="str">
            <v>NO TIENE PRECIO</v>
          </cell>
          <cell r="N3154">
            <v>0</v>
          </cell>
          <cell r="O3154" t="str">
            <v>NO EXISTE EN EL OFICIAL</v>
          </cell>
        </row>
        <row r="3155">
          <cell r="A3155">
            <v>3147</v>
          </cell>
          <cell r="D3155" t="e">
            <v>#VALUE!</v>
          </cell>
          <cell r="E3155" t="str">
            <v>COTIZAR</v>
          </cell>
          <cell r="F3155" t="str">
            <v>NO TIENE PRECIO</v>
          </cell>
          <cell r="N3155">
            <v>0</v>
          </cell>
          <cell r="O3155" t="str">
            <v>NO EXISTE EN EL OFICIAL</v>
          </cell>
        </row>
        <row r="3156">
          <cell r="A3156">
            <v>3148</v>
          </cell>
          <cell r="D3156" t="e">
            <v>#VALUE!</v>
          </cell>
          <cell r="E3156" t="str">
            <v>COTIZAR</v>
          </cell>
          <cell r="F3156" t="str">
            <v>NO TIENE PRECIO</v>
          </cell>
          <cell r="N3156">
            <v>0</v>
          </cell>
          <cell r="O3156" t="str">
            <v>NO EXISTE EN EL OFICIAL</v>
          </cell>
        </row>
        <row r="3157">
          <cell r="A3157">
            <v>3149</v>
          </cell>
          <cell r="D3157" t="e">
            <v>#VALUE!</v>
          </cell>
          <cell r="E3157" t="str">
            <v>COTIZAR</v>
          </cell>
          <cell r="F3157" t="str">
            <v>NO TIENE PRECIO</v>
          </cell>
          <cell r="N3157">
            <v>0</v>
          </cell>
          <cell r="O3157" t="str">
            <v>NO EXISTE EN EL OFICIAL</v>
          </cell>
        </row>
        <row r="3158">
          <cell r="A3158">
            <v>3150</v>
          </cell>
          <cell r="D3158" t="e">
            <v>#VALUE!</v>
          </cell>
          <cell r="E3158" t="str">
            <v>COTIZAR</v>
          </cell>
          <cell r="F3158" t="str">
            <v>NO TIENE PRECIO</v>
          </cell>
          <cell r="N3158">
            <v>0</v>
          </cell>
          <cell r="O3158" t="str">
            <v>NO EXISTE EN EL OFICIAL</v>
          </cell>
        </row>
        <row r="3159">
          <cell r="A3159">
            <v>3151</v>
          </cell>
          <cell r="D3159" t="e">
            <v>#VALUE!</v>
          </cell>
          <cell r="E3159" t="str">
            <v>COTIZAR</v>
          </cell>
          <cell r="F3159" t="str">
            <v>NO TIENE PRECIO</v>
          </cell>
          <cell r="N3159">
            <v>0</v>
          </cell>
          <cell r="O3159" t="str">
            <v>NO EXISTE EN EL OFICIAL</v>
          </cell>
        </row>
        <row r="3160">
          <cell r="A3160">
            <v>3152</v>
          </cell>
          <cell r="D3160" t="e">
            <v>#VALUE!</v>
          </cell>
          <cell r="E3160" t="str">
            <v>COTIZAR</v>
          </cell>
          <cell r="F3160" t="str">
            <v>NO TIENE PRECIO</v>
          </cell>
          <cell r="N3160">
            <v>0</v>
          </cell>
          <cell r="O3160" t="str">
            <v>NO EXISTE EN EL OFICIAL</v>
          </cell>
        </row>
        <row r="3161">
          <cell r="A3161">
            <v>3153</v>
          </cell>
          <cell r="D3161" t="e">
            <v>#VALUE!</v>
          </cell>
          <cell r="E3161" t="str">
            <v>COTIZAR</v>
          </cell>
          <cell r="F3161" t="str">
            <v>NO TIENE PRECIO</v>
          </cell>
          <cell r="N3161">
            <v>0</v>
          </cell>
          <cell r="O3161" t="str">
            <v>NO EXISTE EN EL OFICIAL</v>
          </cell>
        </row>
        <row r="3162">
          <cell r="A3162">
            <v>3154</v>
          </cell>
          <cell r="D3162" t="e">
            <v>#VALUE!</v>
          </cell>
          <cell r="E3162" t="str">
            <v>COTIZAR</v>
          </cell>
          <cell r="F3162" t="str">
            <v>NO TIENE PRECIO</v>
          </cell>
          <cell r="N3162">
            <v>0</v>
          </cell>
          <cell r="O3162" t="str">
            <v>NO EXISTE EN EL OFICIAL</v>
          </cell>
        </row>
        <row r="3163">
          <cell r="A3163">
            <v>3155</v>
          </cell>
          <cell r="D3163" t="e">
            <v>#VALUE!</v>
          </cell>
          <cell r="E3163" t="str">
            <v>COTIZAR</v>
          </cell>
          <cell r="F3163" t="str">
            <v>NO TIENE PRECIO</v>
          </cell>
          <cell r="N3163">
            <v>0</v>
          </cell>
          <cell r="O3163" t="str">
            <v>NO EXISTE EN EL OFICIAL</v>
          </cell>
        </row>
        <row r="3164">
          <cell r="A3164">
            <v>3156</v>
          </cell>
          <cell r="D3164" t="e">
            <v>#VALUE!</v>
          </cell>
          <cell r="E3164" t="str">
            <v>COTIZAR</v>
          </cell>
          <cell r="F3164" t="str">
            <v>NO TIENE PRECIO</v>
          </cell>
          <cell r="N3164">
            <v>0</v>
          </cell>
          <cell r="O3164" t="str">
            <v>NO EXISTE EN EL OFICIAL</v>
          </cell>
        </row>
        <row r="3165">
          <cell r="A3165">
            <v>3157</v>
          </cell>
          <cell r="D3165" t="e">
            <v>#VALUE!</v>
          </cell>
          <cell r="E3165" t="str">
            <v>COTIZAR</v>
          </cell>
          <cell r="F3165" t="str">
            <v>NO TIENE PRECIO</v>
          </cell>
          <cell r="N3165">
            <v>0</v>
          </cell>
          <cell r="O3165" t="str">
            <v>NO EXISTE EN EL OFICIAL</v>
          </cell>
        </row>
        <row r="3166">
          <cell r="A3166">
            <v>3158</v>
          </cell>
          <cell r="D3166" t="e">
            <v>#VALUE!</v>
          </cell>
          <cell r="E3166" t="str">
            <v>COTIZAR</v>
          </cell>
          <cell r="F3166" t="str">
            <v>NO TIENE PRECIO</v>
          </cell>
          <cell r="N3166">
            <v>0</v>
          </cell>
          <cell r="O3166" t="str">
            <v>NO EXISTE EN EL OFICIAL</v>
          </cell>
        </row>
        <row r="3167">
          <cell r="A3167">
            <v>3159</v>
          </cell>
          <cell r="D3167" t="e">
            <v>#VALUE!</v>
          </cell>
          <cell r="E3167" t="str">
            <v>COTIZAR</v>
          </cell>
          <cell r="F3167" t="str">
            <v>NO TIENE PRECIO</v>
          </cell>
          <cell r="N3167">
            <v>0</v>
          </cell>
          <cell r="O3167" t="str">
            <v>NO EXISTE EN EL OFICIAL</v>
          </cell>
        </row>
        <row r="3168">
          <cell r="A3168">
            <v>3160</v>
          </cell>
          <cell r="D3168" t="e">
            <v>#VALUE!</v>
          </cell>
          <cell r="E3168" t="str">
            <v>COTIZAR</v>
          </cell>
          <cell r="F3168" t="str">
            <v>NO TIENE PRECIO</v>
          </cell>
          <cell r="N3168">
            <v>0</v>
          </cell>
          <cell r="O3168" t="str">
            <v>NO EXISTE EN EL OFICIAL</v>
          </cell>
        </row>
        <row r="3169">
          <cell r="A3169">
            <v>3161</v>
          </cell>
          <cell r="D3169" t="e">
            <v>#VALUE!</v>
          </cell>
          <cell r="E3169" t="str">
            <v>COTIZAR</v>
          </cell>
          <cell r="F3169" t="str">
            <v>NO TIENE PRECIO</v>
          </cell>
          <cell r="N3169">
            <v>0</v>
          </cell>
          <cell r="O3169" t="str">
            <v>NO EXISTE EN EL OFICIAL</v>
          </cell>
        </row>
        <row r="3170">
          <cell r="A3170">
            <v>3162</v>
          </cell>
          <cell r="D3170" t="e">
            <v>#VALUE!</v>
          </cell>
          <cell r="E3170" t="str">
            <v>COTIZAR</v>
          </cell>
          <cell r="F3170" t="str">
            <v>NO TIENE PRECIO</v>
          </cell>
          <cell r="N3170">
            <v>0</v>
          </cell>
          <cell r="O3170" t="str">
            <v>NO EXISTE EN EL OFICIAL</v>
          </cell>
        </row>
        <row r="3171">
          <cell r="A3171">
            <v>3163</v>
          </cell>
          <cell r="D3171" t="e">
            <v>#VALUE!</v>
          </cell>
          <cell r="E3171" t="str">
            <v>COTIZAR</v>
          </cell>
          <cell r="F3171" t="str">
            <v>NO TIENE PRECIO</v>
          </cell>
          <cell r="N3171">
            <v>0</v>
          </cell>
          <cell r="O3171" t="str">
            <v>NO EXISTE EN EL OFICIAL</v>
          </cell>
        </row>
        <row r="3172">
          <cell r="A3172">
            <v>3164</v>
          </cell>
          <cell r="D3172" t="e">
            <v>#VALUE!</v>
          </cell>
          <cell r="E3172" t="str">
            <v>COTIZAR</v>
          </cell>
          <cell r="F3172" t="str">
            <v>NO TIENE PRECIO</v>
          </cell>
          <cell r="N3172">
            <v>0</v>
          </cell>
          <cell r="O3172" t="str">
            <v>NO EXISTE EN EL OFICIAL</v>
          </cell>
        </row>
        <row r="3173">
          <cell r="A3173">
            <v>3165</v>
          </cell>
          <cell r="D3173" t="e">
            <v>#VALUE!</v>
          </cell>
          <cell r="E3173" t="str">
            <v>COTIZAR</v>
          </cell>
          <cell r="F3173" t="str">
            <v>NO TIENE PRECIO</v>
          </cell>
          <cell r="N3173">
            <v>0</v>
          </cell>
          <cell r="O3173" t="str">
            <v>NO EXISTE EN EL OFICIAL</v>
          </cell>
        </row>
        <row r="3174">
          <cell r="A3174">
            <v>3166</v>
          </cell>
          <cell r="D3174" t="e">
            <v>#VALUE!</v>
          </cell>
          <cell r="E3174" t="str">
            <v>COTIZAR</v>
          </cell>
          <cell r="F3174" t="str">
            <v>NO TIENE PRECIO</v>
          </cell>
          <cell r="N3174">
            <v>0</v>
          </cell>
          <cell r="O3174" t="str">
            <v>NO EXISTE EN EL OFICIAL</v>
          </cell>
        </row>
        <row r="3175">
          <cell r="A3175">
            <v>3167</v>
          </cell>
          <cell r="D3175" t="e">
            <v>#VALUE!</v>
          </cell>
          <cell r="E3175" t="str">
            <v>COTIZAR</v>
          </cell>
          <cell r="F3175" t="str">
            <v>NO TIENE PRECIO</v>
          </cell>
          <cell r="N3175">
            <v>0</v>
          </cell>
          <cell r="O3175" t="str">
            <v>NO EXISTE EN EL OFICIAL</v>
          </cell>
        </row>
        <row r="3176">
          <cell r="A3176">
            <v>3168</v>
          </cell>
          <cell r="D3176" t="e">
            <v>#VALUE!</v>
          </cell>
          <cell r="E3176" t="str">
            <v>COTIZAR</v>
          </cell>
          <cell r="F3176" t="str">
            <v>NO TIENE PRECIO</v>
          </cell>
          <cell r="N3176">
            <v>0</v>
          </cell>
          <cell r="O3176" t="str">
            <v>NO EXISTE EN EL OFICIAL</v>
          </cell>
        </row>
        <row r="3177">
          <cell r="A3177">
            <v>3169</v>
          </cell>
          <cell r="D3177" t="e">
            <v>#VALUE!</v>
          </cell>
          <cell r="E3177" t="str">
            <v>COTIZAR</v>
          </cell>
          <cell r="F3177" t="str">
            <v>NO TIENE PRECIO</v>
          </cell>
          <cell r="N3177">
            <v>0</v>
          </cell>
          <cell r="O3177" t="str">
            <v>NO EXISTE EN EL OFICIAL</v>
          </cell>
        </row>
        <row r="3178">
          <cell r="A3178">
            <v>3170</v>
          </cell>
          <cell r="D3178" t="e">
            <v>#VALUE!</v>
          </cell>
          <cell r="E3178" t="str">
            <v>COTIZAR</v>
          </cell>
          <cell r="F3178" t="str">
            <v>NO TIENE PRECIO</v>
          </cell>
          <cell r="N3178">
            <v>0</v>
          </cell>
          <cell r="O3178" t="str">
            <v>NO EXISTE EN EL OFICIAL</v>
          </cell>
        </row>
        <row r="3179">
          <cell r="A3179">
            <v>3171</v>
          </cell>
          <cell r="D3179" t="e">
            <v>#VALUE!</v>
          </cell>
          <cell r="E3179" t="str">
            <v>COTIZAR</v>
          </cell>
          <cell r="F3179" t="str">
            <v>NO TIENE PRECIO</v>
          </cell>
          <cell r="N3179">
            <v>0</v>
          </cell>
          <cell r="O3179" t="str">
            <v>NO EXISTE EN EL OFICIAL</v>
          </cell>
        </row>
        <row r="3180">
          <cell r="A3180">
            <v>3172</v>
          </cell>
          <cell r="D3180" t="e">
            <v>#VALUE!</v>
          </cell>
          <cell r="E3180" t="str">
            <v>COTIZAR</v>
          </cell>
          <cell r="F3180" t="str">
            <v>NO TIENE PRECIO</v>
          </cell>
          <cell r="N3180">
            <v>0</v>
          </cell>
          <cell r="O3180" t="str">
            <v>NO EXISTE EN EL OFICIAL</v>
          </cell>
        </row>
        <row r="3181">
          <cell r="A3181">
            <v>3173</v>
          </cell>
          <cell r="D3181" t="e">
            <v>#VALUE!</v>
          </cell>
          <cell r="E3181" t="str">
            <v>COTIZAR</v>
          </cell>
          <cell r="F3181" t="str">
            <v>NO TIENE PRECIO</v>
          </cell>
          <cell r="N3181">
            <v>0</v>
          </cell>
          <cell r="O3181" t="str">
            <v>NO EXISTE EN EL OFICIAL</v>
          </cell>
        </row>
        <row r="3182">
          <cell r="A3182">
            <v>3174</v>
          </cell>
          <cell r="D3182" t="e">
            <v>#VALUE!</v>
          </cell>
          <cell r="E3182" t="str">
            <v>COTIZAR</v>
          </cell>
          <cell r="F3182" t="str">
            <v>NO TIENE PRECIO</v>
          </cell>
          <cell r="N3182">
            <v>0</v>
          </cell>
          <cell r="O3182" t="str">
            <v>NO EXISTE EN EL OFICIAL</v>
          </cell>
        </row>
        <row r="3183">
          <cell r="A3183">
            <v>3175</v>
          </cell>
          <cell r="D3183" t="e">
            <v>#VALUE!</v>
          </cell>
          <cell r="E3183" t="str">
            <v>COTIZAR</v>
          </cell>
          <cell r="F3183" t="str">
            <v>NO TIENE PRECIO</v>
          </cell>
          <cell r="N3183">
            <v>0</v>
          </cell>
          <cell r="O3183" t="str">
            <v>NO EXISTE EN EL OFICIAL</v>
          </cell>
        </row>
        <row r="3184">
          <cell r="A3184">
            <v>3176</v>
          </cell>
          <cell r="D3184" t="e">
            <v>#VALUE!</v>
          </cell>
          <cell r="E3184" t="str">
            <v>COTIZAR</v>
          </cell>
          <cell r="F3184" t="str">
            <v>NO TIENE PRECIO</v>
          </cell>
          <cell r="N3184">
            <v>0</v>
          </cell>
          <cell r="O3184" t="str">
            <v>NO EXISTE EN EL OFICIAL</v>
          </cell>
        </row>
        <row r="3185">
          <cell r="A3185">
            <v>3177</v>
          </cell>
          <cell r="D3185" t="e">
            <v>#VALUE!</v>
          </cell>
          <cell r="E3185" t="str">
            <v>COTIZAR</v>
          </cell>
          <cell r="F3185" t="str">
            <v>NO TIENE PRECIO</v>
          </cell>
          <cell r="N3185">
            <v>0</v>
          </cell>
          <cell r="O3185" t="str">
            <v>NO EXISTE EN EL OFICIAL</v>
          </cell>
        </row>
        <row r="3186">
          <cell r="A3186">
            <v>3178</v>
          </cell>
          <cell r="D3186" t="e">
            <v>#VALUE!</v>
          </cell>
          <cell r="E3186" t="str">
            <v>COTIZAR</v>
          </cell>
          <cell r="F3186" t="str">
            <v>NO TIENE PRECIO</v>
          </cell>
          <cell r="N3186">
            <v>0</v>
          </cell>
          <cell r="O3186" t="str">
            <v>NO EXISTE EN EL OFICIAL</v>
          </cell>
        </row>
        <row r="3187">
          <cell r="A3187">
            <v>3179</v>
          </cell>
          <cell r="D3187" t="e">
            <v>#VALUE!</v>
          </cell>
          <cell r="E3187" t="str">
            <v>COTIZAR</v>
          </cell>
          <cell r="F3187" t="str">
            <v>NO TIENE PRECIO</v>
          </cell>
          <cell r="N3187">
            <v>0</v>
          </cell>
          <cell r="O3187" t="str">
            <v>NO EXISTE EN EL OFICIAL</v>
          </cell>
        </row>
        <row r="3188">
          <cell r="A3188">
            <v>3180</v>
          </cell>
          <cell r="D3188" t="e">
            <v>#VALUE!</v>
          </cell>
          <cell r="E3188" t="str">
            <v>COTIZAR</v>
          </cell>
          <cell r="F3188" t="str">
            <v>NO TIENE PRECIO</v>
          </cell>
          <cell r="N3188">
            <v>0</v>
          </cell>
          <cell r="O3188" t="str">
            <v>NO EXISTE EN EL OFICIAL</v>
          </cell>
        </row>
        <row r="3189">
          <cell r="A3189">
            <v>3181</v>
          </cell>
          <cell r="D3189" t="e">
            <v>#VALUE!</v>
          </cell>
          <cell r="E3189" t="str">
            <v>COTIZAR</v>
          </cell>
          <cell r="F3189" t="str">
            <v>NO TIENE PRECIO</v>
          </cell>
          <cell r="N3189">
            <v>0</v>
          </cell>
          <cell r="O3189" t="str">
            <v>NO EXISTE EN EL OFICIAL</v>
          </cell>
        </row>
        <row r="3190">
          <cell r="A3190">
            <v>3182</v>
          </cell>
          <cell r="D3190" t="e">
            <v>#VALUE!</v>
          </cell>
          <cell r="E3190" t="str">
            <v>COTIZAR</v>
          </cell>
          <cell r="F3190" t="str">
            <v>NO TIENE PRECIO</v>
          </cell>
          <cell r="N3190">
            <v>0</v>
          </cell>
          <cell r="O3190" t="str">
            <v>NO EXISTE EN EL OFICIAL</v>
          </cell>
        </row>
        <row r="3191">
          <cell r="A3191">
            <v>3183</v>
          </cell>
          <cell r="D3191" t="e">
            <v>#VALUE!</v>
          </cell>
          <cell r="E3191" t="str">
            <v>COTIZAR</v>
          </cell>
          <cell r="F3191" t="str">
            <v>NO TIENE PRECIO</v>
          </cell>
          <cell r="N3191">
            <v>0</v>
          </cell>
          <cell r="O3191" t="str">
            <v>NO EXISTE EN EL OFICIAL</v>
          </cell>
        </row>
        <row r="3192">
          <cell r="A3192">
            <v>3184</v>
          </cell>
          <cell r="D3192" t="e">
            <v>#VALUE!</v>
          </cell>
          <cell r="E3192" t="str">
            <v>COTIZAR</v>
          </cell>
          <cell r="F3192" t="str">
            <v>NO TIENE PRECIO</v>
          </cell>
          <cell r="N3192">
            <v>0</v>
          </cell>
          <cell r="O3192" t="str">
            <v>NO EXISTE EN EL OFICIAL</v>
          </cell>
        </row>
        <row r="3193">
          <cell r="A3193">
            <v>3185</v>
          </cell>
          <cell r="D3193" t="e">
            <v>#VALUE!</v>
          </cell>
          <cell r="E3193" t="str">
            <v>COTIZAR</v>
          </cell>
          <cell r="F3193" t="str">
            <v>NO TIENE PRECIO</v>
          </cell>
          <cell r="N3193">
            <v>0</v>
          </cell>
          <cell r="O3193" t="str">
            <v>NO EXISTE EN EL OFICIAL</v>
          </cell>
        </row>
        <row r="3194">
          <cell r="A3194">
            <v>3186</v>
          </cell>
          <cell r="D3194" t="e">
            <v>#VALUE!</v>
          </cell>
          <cell r="E3194" t="str">
            <v>COTIZAR</v>
          </cell>
          <cell r="F3194" t="str">
            <v>NO TIENE PRECIO</v>
          </cell>
          <cell r="N3194">
            <v>0</v>
          </cell>
          <cell r="O3194" t="str">
            <v>NO EXISTE EN EL OFICIAL</v>
          </cell>
        </row>
        <row r="3195">
          <cell r="A3195">
            <v>3187</v>
          </cell>
          <cell r="D3195" t="e">
            <v>#VALUE!</v>
          </cell>
          <cell r="E3195" t="str">
            <v>COTIZAR</v>
          </cell>
          <cell r="F3195" t="str">
            <v>NO TIENE PRECIO</v>
          </cell>
          <cell r="N3195">
            <v>0</v>
          </cell>
          <cell r="O3195" t="str">
            <v>NO EXISTE EN EL OFICIAL</v>
          </cell>
        </row>
        <row r="3196">
          <cell r="A3196">
            <v>3188</v>
          </cell>
          <cell r="D3196" t="e">
            <v>#VALUE!</v>
          </cell>
          <cell r="E3196" t="str">
            <v>COTIZAR</v>
          </cell>
          <cell r="F3196" t="str">
            <v>NO TIENE PRECIO</v>
          </cell>
          <cell r="N3196">
            <v>0</v>
          </cell>
          <cell r="O3196" t="str">
            <v>NO EXISTE EN EL OFICIAL</v>
          </cell>
        </row>
        <row r="3197">
          <cell r="A3197">
            <v>3189</v>
          </cell>
          <cell r="D3197" t="e">
            <v>#VALUE!</v>
          </cell>
          <cell r="E3197" t="str">
            <v>COTIZAR</v>
          </cell>
          <cell r="F3197" t="str">
            <v>NO TIENE PRECIO</v>
          </cell>
          <cell r="N3197">
            <v>0</v>
          </cell>
          <cell r="O3197" t="str">
            <v>NO EXISTE EN EL OFICIAL</v>
          </cell>
        </row>
        <row r="3198">
          <cell r="A3198">
            <v>3190</v>
          </cell>
          <cell r="D3198" t="e">
            <v>#VALUE!</v>
          </cell>
          <cell r="E3198" t="str">
            <v>COTIZAR</v>
          </cell>
          <cell r="F3198" t="str">
            <v>NO TIENE PRECIO</v>
          </cell>
          <cell r="N3198">
            <v>0</v>
          </cell>
          <cell r="O3198" t="str">
            <v>NO EXISTE EN EL OFICIAL</v>
          </cell>
        </row>
        <row r="3199">
          <cell r="A3199">
            <v>3191</v>
          </cell>
          <cell r="D3199" t="e">
            <v>#VALUE!</v>
          </cell>
          <cell r="E3199" t="str">
            <v>COTIZAR</v>
          </cell>
          <cell r="F3199" t="str">
            <v>NO TIENE PRECIO</v>
          </cell>
          <cell r="N3199">
            <v>0</v>
          </cell>
          <cell r="O3199" t="str">
            <v>NO EXISTE EN EL OFICIAL</v>
          </cell>
        </row>
        <row r="3200">
          <cell r="A3200">
            <v>3192</v>
          </cell>
          <cell r="D3200" t="e">
            <v>#VALUE!</v>
          </cell>
          <cell r="E3200" t="str">
            <v>COTIZAR</v>
          </cell>
          <cell r="F3200" t="str">
            <v>NO TIENE PRECIO</v>
          </cell>
          <cell r="N3200">
            <v>0</v>
          </cell>
          <cell r="O3200" t="str">
            <v>NO EXISTE EN EL OFICIAL</v>
          </cell>
        </row>
        <row r="3201">
          <cell r="A3201">
            <v>3193</v>
          </cell>
          <cell r="D3201" t="e">
            <v>#VALUE!</v>
          </cell>
          <cell r="E3201" t="str">
            <v>COTIZAR</v>
          </cell>
          <cell r="F3201" t="str">
            <v>NO TIENE PRECIO</v>
          </cell>
          <cell r="N3201">
            <v>0</v>
          </cell>
          <cell r="O3201" t="str">
            <v>NO EXISTE EN EL OFICIAL</v>
          </cell>
        </row>
        <row r="3202">
          <cell r="A3202">
            <v>3194</v>
          </cell>
          <cell r="D3202" t="e">
            <v>#VALUE!</v>
          </cell>
          <cell r="E3202" t="str">
            <v>COTIZAR</v>
          </cell>
          <cell r="F3202" t="str">
            <v>NO TIENE PRECIO</v>
          </cell>
          <cell r="N3202">
            <v>0</v>
          </cell>
          <cell r="O3202" t="str">
            <v>NO EXISTE EN EL OFICIAL</v>
          </cell>
        </row>
        <row r="3203">
          <cell r="A3203">
            <v>3195</v>
          </cell>
          <cell r="D3203" t="e">
            <v>#VALUE!</v>
          </cell>
          <cell r="E3203" t="str">
            <v>COTIZAR</v>
          </cell>
          <cell r="F3203" t="str">
            <v>NO TIENE PRECIO</v>
          </cell>
          <cell r="N3203">
            <v>0</v>
          </cell>
          <cell r="O3203" t="str">
            <v>NO EXISTE EN EL OFICIAL</v>
          </cell>
        </row>
        <row r="3204">
          <cell r="A3204">
            <v>3196</v>
          </cell>
          <cell r="D3204" t="e">
            <v>#VALUE!</v>
          </cell>
          <cell r="E3204" t="str">
            <v>COTIZAR</v>
          </cell>
          <cell r="F3204" t="str">
            <v>NO TIENE PRECIO</v>
          </cell>
          <cell r="N3204">
            <v>0</v>
          </cell>
          <cell r="O3204" t="str">
            <v>NO EXISTE EN EL OFICIAL</v>
          </cell>
        </row>
        <row r="3205">
          <cell r="A3205">
            <v>3197</v>
          </cell>
          <cell r="D3205" t="e">
            <v>#VALUE!</v>
          </cell>
          <cell r="E3205" t="str">
            <v>COTIZAR</v>
          </cell>
          <cell r="F3205" t="str">
            <v>NO TIENE PRECIO</v>
          </cell>
          <cell r="N3205">
            <v>0</v>
          </cell>
          <cell r="O3205" t="str">
            <v>NO EXISTE EN EL OFICIAL</v>
          </cell>
        </row>
        <row r="3206">
          <cell r="A3206">
            <v>3198</v>
          </cell>
          <cell r="D3206" t="e">
            <v>#VALUE!</v>
          </cell>
          <cell r="E3206" t="str">
            <v>COTIZAR</v>
          </cell>
          <cell r="F3206" t="str">
            <v>NO TIENE PRECIO</v>
          </cell>
          <cell r="N3206">
            <v>0</v>
          </cell>
          <cell r="O3206" t="str">
            <v>NO EXISTE EN EL OFICIAL</v>
          </cell>
        </row>
        <row r="3207">
          <cell r="A3207">
            <v>3199</v>
          </cell>
          <cell r="D3207" t="e">
            <v>#VALUE!</v>
          </cell>
          <cell r="E3207" t="str">
            <v>COTIZAR</v>
          </cell>
          <cell r="F3207" t="str">
            <v>NO TIENE PRECIO</v>
          </cell>
          <cell r="N3207">
            <v>0</v>
          </cell>
          <cell r="O3207" t="str">
            <v>NO EXISTE EN EL OFICIAL</v>
          </cell>
        </row>
        <row r="3208">
          <cell r="A3208">
            <v>3200</v>
          </cell>
          <cell r="D3208" t="e">
            <v>#VALUE!</v>
          </cell>
          <cell r="E3208" t="str">
            <v>COTIZAR</v>
          </cell>
          <cell r="F3208" t="str">
            <v>NO TIENE PRECIO</v>
          </cell>
          <cell r="N3208">
            <v>0</v>
          </cell>
          <cell r="O3208" t="str">
            <v>NO EXISTE EN EL OFICIAL</v>
          </cell>
        </row>
        <row r="3209">
          <cell r="A3209">
            <v>3201</v>
          </cell>
          <cell r="D3209" t="e">
            <v>#VALUE!</v>
          </cell>
          <cell r="E3209" t="str">
            <v>COTIZAR</v>
          </cell>
          <cell r="F3209" t="str">
            <v>NO TIENE PRECIO</v>
          </cell>
          <cell r="N3209">
            <v>0</v>
          </cell>
          <cell r="O3209" t="str">
            <v>NO EXISTE EN EL OFICIAL</v>
          </cell>
        </row>
        <row r="3210">
          <cell r="A3210">
            <v>3202</v>
          </cell>
          <cell r="D3210" t="e">
            <v>#VALUE!</v>
          </cell>
          <cell r="E3210" t="str">
            <v>COTIZAR</v>
          </cell>
          <cell r="F3210" t="str">
            <v>NO TIENE PRECIO</v>
          </cell>
          <cell r="N3210">
            <v>0</v>
          </cell>
          <cell r="O3210" t="str">
            <v>NO EXISTE EN EL OFICIAL</v>
          </cell>
        </row>
        <row r="3211">
          <cell r="A3211">
            <v>3203</v>
          </cell>
          <cell r="D3211" t="e">
            <v>#VALUE!</v>
          </cell>
          <cell r="E3211" t="str">
            <v>COTIZAR</v>
          </cell>
          <cell r="F3211" t="str">
            <v>NO TIENE PRECIO</v>
          </cell>
          <cell r="N3211">
            <v>0</v>
          </cell>
          <cell r="O3211" t="str">
            <v>NO EXISTE EN EL OFICIAL</v>
          </cell>
        </row>
        <row r="3212">
          <cell r="A3212">
            <v>3204</v>
          </cell>
          <cell r="D3212" t="e">
            <v>#VALUE!</v>
          </cell>
          <cell r="E3212" t="str">
            <v>COTIZAR</v>
          </cell>
          <cell r="F3212" t="str">
            <v>NO TIENE PRECIO</v>
          </cell>
          <cell r="N3212">
            <v>0</v>
          </cell>
          <cell r="O3212" t="str">
            <v>NO EXISTE EN EL OFICIAL</v>
          </cell>
        </row>
        <row r="3213">
          <cell r="A3213">
            <v>3205</v>
          </cell>
          <cell r="D3213" t="e">
            <v>#VALUE!</v>
          </cell>
          <cell r="E3213" t="str">
            <v>COTIZAR</v>
          </cell>
          <cell r="F3213" t="str">
            <v>NO TIENE PRECIO</v>
          </cell>
          <cell r="N3213">
            <v>0</v>
          </cell>
          <cell r="O3213" t="str">
            <v>NO EXISTE EN EL OFICIAL</v>
          </cell>
        </row>
        <row r="3214">
          <cell r="A3214">
            <v>3206</v>
          </cell>
          <cell r="D3214" t="e">
            <v>#VALUE!</v>
          </cell>
          <cell r="E3214" t="str">
            <v>COTIZAR</v>
          </cell>
          <cell r="F3214" t="str">
            <v>NO TIENE PRECIO</v>
          </cell>
          <cell r="N3214">
            <v>0</v>
          </cell>
          <cell r="O3214" t="str">
            <v>NO EXISTE EN EL OFICIAL</v>
          </cell>
        </row>
        <row r="3215">
          <cell r="A3215">
            <v>3207</v>
          </cell>
          <cell r="D3215" t="e">
            <v>#VALUE!</v>
          </cell>
          <cell r="E3215" t="str">
            <v>COTIZAR</v>
          </cell>
          <cell r="F3215" t="str">
            <v>NO TIENE PRECIO</v>
          </cell>
          <cell r="N3215">
            <v>0</v>
          </cell>
          <cell r="O3215" t="str">
            <v>NO EXISTE EN EL OFICIAL</v>
          </cell>
        </row>
        <row r="3216">
          <cell r="A3216">
            <v>3208</v>
          </cell>
          <cell r="D3216" t="e">
            <v>#VALUE!</v>
          </cell>
          <cell r="E3216" t="str">
            <v>COTIZAR</v>
          </cell>
          <cell r="F3216" t="str">
            <v>NO TIENE PRECIO</v>
          </cell>
          <cell r="N3216">
            <v>0</v>
          </cell>
          <cell r="O3216" t="str">
            <v>NO EXISTE EN EL OFICIAL</v>
          </cell>
        </row>
        <row r="3217">
          <cell r="A3217">
            <v>3209</v>
          </cell>
          <cell r="D3217" t="e">
            <v>#VALUE!</v>
          </cell>
          <cell r="E3217" t="str">
            <v>COTIZAR</v>
          </cell>
          <cell r="F3217" t="str">
            <v>NO TIENE PRECIO</v>
          </cell>
          <cell r="N3217">
            <v>0</v>
          </cell>
          <cell r="O3217" t="str">
            <v>NO EXISTE EN EL OFICIAL</v>
          </cell>
        </row>
        <row r="3218">
          <cell r="A3218">
            <v>3210</v>
          </cell>
          <cell r="D3218" t="e">
            <v>#VALUE!</v>
          </cell>
          <cell r="E3218" t="str">
            <v>COTIZAR</v>
          </cell>
          <cell r="F3218" t="str">
            <v>NO TIENE PRECIO</v>
          </cell>
          <cell r="N3218">
            <v>0</v>
          </cell>
          <cell r="O3218" t="str">
            <v>NO EXISTE EN EL OFICIAL</v>
          </cell>
        </row>
        <row r="3219">
          <cell r="A3219">
            <v>3211</v>
          </cell>
          <cell r="D3219" t="e">
            <v>#VALUE!</v>
          </cell>
          <cell r="E3219" t="str">
            <v>COTIZAR</v>
          </cell>
          <cell r="F3219" t="str">
            <v>NO TIENE PRECIO</v>
          </cell>
          <cell r="N3219">
            <v>0</v>
          </cell>
          <cell r="O3219" t="str">
            <v>NO EXISTE EN EL OFICIAL</v>
          </cell>
        </row>
        <row r="3220">
          <cell r="A3220">
            <v>3212</v>
          </cell>
          <cell r="D3220" t="e">
            <v>#VALUE!</v>
          </cell>
          <cell r="E3220" t="str">
            <v>COTIZAR</v>
          </cell>
          <cell r="F3220" t="str">
            <v>NO TIENE PRECIO</v>
          </cell>
          <cell r="N3220">
            <v>0</v>
          </cell>
          <cell r="O3220" t="str">
            <v>NO EXISTE EN EL OFICIAL</v>
          </cell>
        </row>
        <row r="3221">
          <cell r="A3221">
            <v>3213</v>
          </cell>
          <cell r="D3221" t="e">
            <v>#VALUE!</v>
          </cell>
          <cell r="E3221" t="str">
            <v>COTIZAR</v>
          </cell>
          <cell r="F3221" t="str">
            <v>NO TIENE PRECIO</v>
          </cell>
          <cell r="N3221">
            <v>0</v>
          </cell>
          <cell r="O3221" t="str">
            <v>NO EXISTE EN EL OFICIAL</v>
          </cell>
        </row>
        <row r="3222">
          <cell r="A3222">
            <v>3214</v>
          </cell>
          <cell r="D3222" t="e">
            <v>#VALUE!</v>
          </cell>
          <cell r="E3222" t="str">
            <v>COTIZAR</v>
          </cell>
          <cell r="F3222" t="str">
            <v>NO TIENE PRECIO</v>
          </cell>
          <cell r="N3222">
            <v>0</v>
          </cell>
          <cell r="O3222" t="str">
            <v>NO EXISTE EN EL OFICIAL</v>
          </cell>
        </row>
        <row r="3223">
          <cell r="A3223">
            <v>3215</v>
          </cell>
          <cell r="D3223" t="e">
            <v>#VALUE!</v>
          </cell>
          <cell r="E3223" t="str">
            <v>COTIZAR</v>
          </cell>
          <cell r="F3223" t="str">
            <v>NO TIENE PRECIO</v>
          </cell>
          <cell r="N3223">
            <v>0</v>
          </cell>
          <cell r="O3223" t="str">
            <v>NO EXISTE EN EL OFICIAL</v>
          </cell>
        </row>
        <row r="3224">
          <cell r="A3224">
            <v>3216</v>
          </cell>
          <cell r="D3224" t="e">
            <v>#VALUE!</v>
          </cell>
          <cell r="E3224" t="str">
            <v>COTIZAR</v>
          </cell>
          <cell r="F3224" t="str">
            <v>NO TIENE PRECIO</v>
          </cell>
          <cell r="N3224">
            <v>0</v>
          </cell>
          <cell r="O3224" t="str">
            <v>NO EXISTE EN EL OFICIAL</v>
          </cell>
        </row>
        <row r="3225">
          <cell r="A3225">
            <v>3217</v>
          </cell>
          <cell r="D3225" t="e">
            <v>#VALUE!</v>
          </cell>
          <cell r="E3225" t="str">
            <v>COTIZAR</v>
          </cell>
          <cell r="F3225" t="str">
            <v>NO TIENE PRECIO</v>
          </cell>
          <cell r="N3225">
            <v>0</v>
          </cell>
          <cell r="O3225" t="str">
            <v>NO EXISTE EN EL OFICIAL</v>
          </cell>
        </row>
        <row r="3226">
          <cell r="A3226">
            <v>3218</v>
          </cell>
          <cell r="D3226" t="e">
            <v>#VALUE!</v>
          </cell>
          <cell r="E3226" t="str">
            <v>COTIZAR</v>
          </cell>
          <cell r="F3226" t="str">
            <v>NO TIENE PRECIO</v>
          </cell>
          <cell r="N3226">
            <v>0</v>
          </cell>
          <cell r="O3226" t="str">
            <v>NO EXISTE EN EL OFICIAL</v>
          </cell>
        </row>
        <row r="3227">
          <cell r="A3227">
            <v>3219</v>
          </cell>
          <cell r="D3227" t="e">
            <v>#VALUE!</v>
          </cell>
          <cell r="E3227" t="str">
            <v>COTIZAR</v>
          </cell>
          <cell r="F3227" t="str">
            <v>NO TIENE PRECIO</v>
          </cell>
          <cell r="N3227">
            <v>0</v>
          </cell>
          <cell r="O3227" t="str">
            <v>NO EXISTE EN EL OFICIAL</v>
          </cell>
        </row>
        <row r="3228">
          <cell r="A3228">
            <v>3220</v>
          </cell>
          <cell r="D3228" t="e">
            <v>#VALUE!</v>
          </cell>
          <cell r="E3228" t="str">
            <v>COTIZAR</v>
          </cell>
          <cell r="F3228" t="str">
            <v>NO TIENE PRECIO</v>
          </cell>
          <cell r="N3228">
            <v>0</v>
          </cell>
          <cell r="O3228" t="str">
            <v>NO EXISTE EN EL OFICIAL</v>
          </cell>
        </row>
        <row r="3229">
          <cell r="A3229">
            <v>3221</v>
          </cell>
          <cell r="D3229" t="e">
            <v>#VALUE!</v>
          </cell>
          <cell r="E3229" t="str">
            <v>COTIZAR</v>
          </cell>
          <cell r="F3229" t="str">
            <v>NO TIENE PRECIO</v>
          </cell>
          <cell r="N3229">
            <v>0</v>
          </cell>
          <cell r="O3229" t="str">
            <v>NO EXISTE EN EL OFICIAL</v>
          </cell>
        </row>
        <row r="3230">
          <cell r="A3230">
            <v>3222</v>
          </cell>
          <cell r="D3230" t="e">
            <v>#VALUE!</v>
          </cell>
          <cell r="E3230" t="str">
            <v>COTIZAR</v>
          </cell>
          <cell r="F3230" t="str">
            <v>NO TIENE PRECIO</v>
          </cell>
          <cell r="N3230">
            <v>0</v>
          </cell>
          <cell r="O3230" t="str">
            <v>NO EXISTE EN EL OFICIAL</v>
          </cell>
        </row>
        <row r="3231">
          <cell r="A3231">
            <v>3223</v>
          </cell>
          <cell r="D3231" t="e">
            <v>#VALUE!</v>
          </cell>
          <cell r="E3231" t="str">
            <v>COTIZAR</v>
          </cell>
          <cell r="F3231" t="str">
            <v>NO TIENE PRECIO</v>
          </cell>
          <cell r="N3231">
            <v>0</v>
          </cell>
          <cell r="O3231" t="str">
            <v>NO EXISTE EN EL OFICIAL</v>
          </cell>
        </row>
        <row r="3232">
          <cell r="A3232">
            <v>3224</v>
          </cell>
          <cell r="D3232" t="e">
            <v>#VALUE!</v>
          </cell>
          <cell r="E3232" t="str">
            <v>COTIZAR</v>
          </cell>
          <cell r="F3232" t="str">
            <v>NO TIENE PRECIO</v>
          </cell>
          <cell r="N3232">
            <v>0</v>
          </cell>
          <cell r="O3232" t="str">
            <v>NO EXISTE EN EL OFICIAL</v>
          </cell>
        </row>
        <row r="3233">
          <cell r="A3233">
            <v>3225</v>
          </cell>
          <cell r="D3233" t="e">
            <v>#VALUE!</v>
          </cell>
          <cell r="E3233" t="str">
            <v>COTIZAR</v>
          </cell>
          <cell r="F3233" t="str">
            <v>NO TIENE PRECIO</v>
          </cell>
          <cell r="N3233">
            <v>0</v>
          </cell>
          <cell r="O3233" t="str">
            <v>NO EXISTE EN EL OFICIAL</v>
          </cell>
        </row>
        <row r="3234">
          <cell r="A3234">
            <v>3226</v>
          </cell>
          <cell r="D3234" t="e">
            <v>#VALUE!</v>
          </cell>
          <cell r="E3234" t="str">
            <v>COTIZAR</v>
          </cell>
          <cell r="F3234" t="str">
            <v>NO TIENE PRECIO</v>
          </cell>
          <cell r="N3234">
            <v>0</v>
          </cell>
          <cell r="O3234" t="str">
            <v>NO EXISTE EN EL OFICIAL</v>
          </cell>
        </row>
        <row r="3235">
          <cell r="A3235">
            <v>3227</v>
          </cell>
          <cell r="D3235" t="e">
            <v>#VALUE!</v>
          </cell>
          <cell r="E3235" t="str">
            <v>COTIZAR</v>
          </cell>
          <cell r="F3235" t="str">
            <v>NO TIENE PRECIO</v>
          </cell>
          <cell r="N3235">
            <v>0</v>
          </cell>
          <cell r="O3235" t="str">
            <v>NO EXISTE EN EL OFICIAL</v>
          </cell>
        </row>
        <row r="3236">
          <cell r="A3236">
            <v>3228</v>
          </cell>
          <cell r="D3236" t="e">
            <v>#VALUE!</v>
          </cell>
          <cell r="E3236" t="str">
            <v>COTIZAR</v>
          </cell>
          <cell r="F3236" t="str">
            <v>NO TIENE PRECIO</v>
          </cell>
          <cell r="N3236">
            <v>0</v>
          </cell>
          <cell r="O3236" t="str">
            <v>NO EXISTE EN EL OFICIAL</v>
          </cell>
        </row>
        <row r="3237">
          <cell r="A3237">
            <v>3229</v>
          </cell>
          <cell r="D3237" t="e">
            <v>#VALUE!</v>
          </cell>
          <cell r="E3237" t="str">
            <v>COTIZAR</v>
          </cell>
          <cell r="F3237" t="str">
            <v>NO TIENE PRECIO</v>
          </cell>
          <cell r="N3237">
            <v>0</v>
          </cell>
          <cell r="O3237" t="str">
            <v>NO EXISTE EN EL OFICIAL</v>
          </cell>
        </row>
        <row r="3238">
          <cell r="A3238">
            <v>3230</v>
          </cell>
          <cell r="D3238" t="e">
            <v>#VALUE!</v>
          </cell>
          <cell r="E3238" t="str">
            <v>COTIZAR</v>
          </cell>
          <cell r="F3238" t="str">
            <v>NO TIENE PRECIO</v>
          </cell>
          <cell r="N3238">
            <v>0</v>
          </cell>
          <cell r="O3238" t="str">
            <v>NO EXISTE EN EL OFICIAL</v>
          </cell>
        </row>
        <row r="3239">
          <cell r="A3239">
            <v>3231</v>
          </cell>
          <cell r="D3239" t="e">
            <v>#VALUE!</v>
          </cell>
          <cell r="E3239" t="str">
            <v>COTIZAR</v>
          </cell>
          <cell r="F3239" t="str">
            <v>NO TIENE PRECIO</v>
          </cell>
          <cell r="N3239">
            <v>0</v>
          </cell>
          <cell r="O3239" t="str">
            <v>NO EXISTE EN EL OFICIAL</v>
          </cell>
        </row>
        <row r="3240">
          <cell r="A3240">
            <v>3232</v>
          </cell>
          <cell r="D3240" t="e">
            <v>#VALUE!</v>
          </cell>
          <cell r="E3240" t="str">
            <v>COTIZAR</v>
          </cell>
          <cell r="F3240" t="str">
            <v>NO TIENE PRECIO</v>
          </cell>
          <cell r="N3240">
            <v>0</v>
          </cell>
          <cell r="O3240" t="str">
            <v>NO EXISTE EN EL OFICIAL</v>
          </cell>
        </row>
        <row r="3241">
          <cell r="A3241">
            <v>3233</v>
          </cell>
          <cell r="D3241" t="e">
            <v>#VALUE!</v>
          </cell>
          <cell r="E3241" t="str">
            <v>COTIZAR</v>
          </cell>
          <cell r="F3241" t="str">
            <v>NO TIENE PRECIO</v>
          </cell>
          <cell r="N3241">
            <v>0</v>
          </cell>
          <cell r="O3241" t="str">
            <v>NO EXISTE EN EL OFICIAL</v>
          </cell>
        </row>
        <row r="3242">
          <cell r="A3242">
            <v>3234</v>
          </cell>
          <cell r="D3242" t="e">
            <v>#VALUE!</v>
          </cell>
          <cell r="E3242" t="str">
            <v>COTIZAR</v>
          </cell>
          <cell r="F3242" t="str">
            <v>NO TIENE PRECIO</v>
          </cell>
          <cell r="N3242">
            <v>0</v>
          </cell>
          <cell r="O3242" t="str">
            <v>NO EXISTE EN EL OFICIAL</v>
          </cell>
        </row>
        <row r="3243">
          <cell r="A3243">
            <v>3235</v>
          </cell>
          <cell r="D3243" t="e">
            <v>#VALUE!</v>
          </cell>
          <cell r="E3243" t="str">
            <v>COTIZAR</v>
          </cell>
          <cell r="F3243" t="str">
            <v>NO TIENE PRECIO</v>
          </cell>
          <cell r="N3243">
            <v>0</v>
          </cell>
          <cell r="O3243" t="str">
            <v>NO EXISTE EN EL OFICIAL</v>
          </cell>
        </row>
        <row r="3244">
          <cell r="A3244">
            <v>3236</v>
          </cell>
          <cell r="D3244" t="e">
            <v>#VALUE!</v>
          </cell>
          <cell r="E3244" t="str">
            <v>COTIZAR</v>
          </cell>
          <cell r="F3244" t="str">
            <v>NO TIENE PRECIO</v>
          </cell>
          <cell r="N3244">
            <v>0</v>
          </cell>
          <cell r="O3244" t="str">
            <v>NO EXISTE EN EL OFICIAL</v>
          </cell>
        </row>
        <row r="3245">
          <cell r="A3245">
            <v>3237</v>
          </cell>
          <cell r="D3245" t="e">
            <v>#VALUE!</v>
          </cell>
          <cell r="E3245" t="str">
            <v>COTIZAR</v>
          </cell>
          <cell r="F3245" t="str">
            <v>NO TIENE PRECIO</v>
          </cell>
          <cell r="N3245">
            <v>0</v>
          </cell>
          <cell r="O3245" t="str">
            <v>NO EXISTE EN EL OFICIAL</v>
          </cell>
        </row>
        <row r="3246">
          <cell r="A3246">
            <v>3238</v>
          </cell>
          <cell r="D3246" t="e">
            <v>#VALUE!</v>
          </cell>
          <cell r="E3246" t="str">
            <v>COTIZAR</v>
          </cell>
          <cell r="F3246" t="str">
            <v>NO TIENE PRECIO</v>
          </cell>
          <cell r="N3246">
            <v>0</v>
          </cell>
          <cell r="O3246" t="str">
            <v>NO EXISTE EN EL OFICIAL</v>
          </cell>
        </row>
        <row r="3247">
          <cell r="A3247">
            <v>3239</v>
          </cell>
          <cell r="D3247" t="e">
            <v>#VALUE!</v>
          </cell>
          <cell r="E3247" t="str">
            <v>COTIZAR</v>
          </cell>
          <cell r="F3247" t="str">
            <v>NO TIENE PRECIO</v>
          </cell>
          <cell r="N3247">
            <v>0</v>
          </cell>
          <cell r="O3247" t="str">
            <v>NO EXISTE EN EL OFICIAL</v>
          </cell>
        </row>
        <row r="3248">
          <cell r="A3248">
            <v>3240</v>
          </cell>
          <cell r="D3248" t="e">
            <v>#VALUE!</v>
          </cell>
          <cell r="E3248" t="str">
            <v>COTIZAR</v>
          </cell>
          <cell r="F3248" t="str">
            <v>NO TIENE PRECIO</v>
          </cell>
          <cell r="N3248">
            <v>0</v>
          </cell>
          <cell r="O3248" t="str">
            <v>NO EXISTE EN EL OFICIAL</v>
          </cell>
        </row>
        <row r="3249">
          <cell r="A3249">
            <v>3241</v>
          </cell>
          <cell r="D3249" t="e">
            <v>#VALUE!</v>
          </cell>
          <cell r="E3249" t="str">
            <v>COTIZAR</v>
          </cell>
          <cell r="F3249" t="str">
            <v>NO TIENE PRECIO</v>
          </cell>
          <cell r="N3249">
            <v>0</v>
          </cell>
          <cell r="O3249" t="str">
            <v>NO EXISTE EN EL OFICIAL</v>
          </cell>
        </row>
        <row r="3250">
          <cell r="A3250">
            <v>3242</v>
          </cell>
          <cell r="D3250" t="e">
            <v>#VALUE!</v>
          </cell>
          <cell r="E3250" t="str">
            <v>COTIZAR</v>
          </cell>
          <cell r="F3250" t="str">
            <v>NO TIENE PRECIO</v>
          </cell>
          <cell r="N3250">
            <v>0</v>
          </cell>
          <cell r="O3250" t="str">
            <v>NO EXISTE EN EL OFICIAL</v>
          </cell>
        </row>
        <row r="3251">
          <cell r="A3251">
            <v>3243</v>
          </cell>
          <cell r="D3251" t="e">
            <v>#VALUE!</v>
          </cell>
          <cell r="E3251" t="str">
            <v>COTIZAR</v>
          </cell>
          <cell r="F3251" t="str">
            <v>NO TIENE PRECIO</v>
          </cell>
          <cell r="N3251">
            <v>0</v>
          </cell>
          <cell r="O3251" t="str">
            <v>NO EXISTE EN EL OFICIAL</v>
          </cell>
        </row>
        <row r="3252">
          <cell r="A3252">
            <v>3244</v>
          </cell>
          <cell r="D3252" t="e">
            <v>#VALUE!</v>
          </cell>
          <cell r="E3252" t="str">
            <v>COTIZAR</v>
          </cell>
          <cell r="F3252" t="str">
            <v>NO TIENE PRECIO</v>
          </cell>
          <cell r="N3252">
            <v>0</v>
          </cell>
          <cell r="O3252" t="str">
            <v>NO EXISTE EN EL OFICIAL</v>
          </cell>
        </row>
        <row r="3253">
          <cell r="A3253">
            <v>3245</v>
          </cell>
          <cell r="D3253" t="e">
            <v>#VALUE!</v>
          </cell>
          <cell r="E3253" t="str">
            <v>COTIZAR</v>
          </cell>
          <cell r="F3253" t="str">
            <v>NO TIENE PRECIO</v>
          </cell>
          <cell r="N3253">
            <v>0</v>
          </cell>
          <cell r="O3253" t="str">
            <v>NO EXISTE EN EL OFICIAL</v>
          </cell>
        </row>
        <row r="3254">
          <cell r="A3254">
            <v>3246</v>
          </cell>
          <cell r="D3254" t="e">
            <v>#VALUE!</v>
          </cell>
          <cell r="E3254" t="str">
            <v>COTIZAR</v>
          </cell>
          <cell r="F3254" t="str">
            <v>NO TIENE PRECIO</v>
          </cell>
          <cell r="N3254">
            <v>0</v>
          </cell>
          <cell r="O3254" t="str">
            <v>NO EXISTE EN EL OFICIAL</v>
          </cell>
        </row>
        <row r="3255">
          <cell r="A3255">
            <v>3247</v>
          </cell>
          <cell r="D3255" t="e">
            <v>#VALUE!</v>
          </cell>
          <cell r="E3255" t="str">
            <v>COTIZAR</v>
          </cell>
          <cell r="F3255" t="str">
            <v>NO TIENE PRECIO</v>
          </cell>
          <cell r="N3255">
            <v>0</v>
          </cell>
          <cell r="O3255" t="str">
            <v>NO EXISTE EN EL OFICIAL</v>
          </cell>
        </row>
        <row r="3256">
          <cell r="A3256">
            <v>3248</v>
          </cell>
          <cell r="D3256" t="e">
            <v>#VALUE!</v>
          </cell>
          <cell r="E3256" t="str">
            <v>COTIZAR</v>
          </cell>
          <cell r="F3256" t="str">
            <v>NO TIENE PRECIO</v>
          </cell>
          <cell r="N3256">
            <v>0</v>
          </cell>
          <cell r="O3256" t="str">
            <v>NO EXISTE EN EL OFICIAL</v>
          </cell>
        </row>
        <row r="3257">
          <cell r="A3257">
            <v>3249</v>
          </cell>
          <cell r="D3257" t="e">
            <v>#VALUE!</v>
          </cell>
          <cell r="E3257" t="str">
            <v>COTIZAR</v>
          </cell>
          <cell r="F3257" t="str">
            <v>NO TIENE PRECIO</v>
          </cell>
          <cell r="N3257">
            <v>0</v>
          </cell>
          <cell r="O3257" t="str">
            <v>NO EXISTE EN EL OFICIAL</v>
          </cell>
        </row>
        <row r="3258">
          <cell r="A3258">
            <v>3250</v>
          </cell>
          <cell r="D3258" t="e">
            <v>#VALUE!</v>
          </cell>
          <cell r="E3258" t="str">
            <v>COTIZAR</v>
          </cell>
          <cell r="F3258" t="str">
            <v>NO TIENE PRECIO</v>
          </cell>
          <cell r="N3258">
            <v>0</v>
          </cell>
          <cell r="O3258" t="str">
            <v>NO EXISTE EN EL OFICIAL</v>
          </cell>
        </row>
      </sheetData>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glvc"/>
      <sheetName val="PU"/>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02"/>
      <sheetName val="FICHA EBI 1 de 6 "/>
    </sheetNames>
    <sheetDataSet>
      <sheetData sheetId="0"/>
      <sheetData sheetId="1" refreshError="1"/>
      <sheetData sheetId="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ESÑO"/>
      <sheetName val="SUPERVISION"/>
      <sheetName val="TRANSPORTE"/>
      <sheetName val="SOCIALIZACION"/>
      <sheetName val="O&amp;M"/>
      <sheetName val="RED ALC"/>
      <sheetName val="RED ACUE"/>
      <sheetName val="CONSOLIDADO"/>
      <sheetName val="Sheet2"/>
      <sheetName val="Sheet3"/>
      <sheetName val="TARIFAS"/>
    </sheetNames>
    <sheetDataSet>
      <sheetData sheetId="0"/>
      <sheetData sheetId="1">
        <row r="18">
          <cell r="H18">
            <v>15637821.974999998</v>
          </cell>
        </row>
      </sheetData>
      <sheetData sheetId="2">
        <row r="18">
          <cell r="H18">
            <v>7500000</v>
          </cell>
        </row>
      </sheetData>
      <sheetData sheetId="3"/>
      <sheetData sheetId="4">
        <row r="18">
          <cell r="C18">
            <v>27532838</v>
          </cell>
        </row>
      </sheetData>
      <sheetData sheetId="5"/>
      <sheetData sheetId="6"/>
      <sheetData sheetId="7"/>
      <sheetData sheetId="8"/>
      <sheetData sheetId="9"/>
      <sheetData sheetId="1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Listado"/>
      <sheetName val="RECIBO FINAL"/>
      <sheetName val="Estruc_ Tarif"/>
      <sheetName val="PE-02"/>
      <sheetName val="BASE"/>
      <sheetName val="FICHA EBI 1 de 6 "/>
      <sheetName val="BASE DATOS"/>
      <sheetName val="MANO DE OBRA"/>
      <sheetName val="EQUIPO"/>
      <sheetName val="MATERIALES"/>
      <sheetName val="5094-2003"/>
      <sheetName val="INSUMOS"/>
      <sheetName val="Hoja3"/>
      <sheetName val="1.1"/>
      <sheetName val="TUBERIA"/>
      <sheetName val="Hoja2"/>
      <sheetName val="Listas"/>
      <sheetName val="Insum"/>
      <sheetName val="PRECIOS"/>
      <sheetName val="PESOS"/>
      <sheetName val="\Documents and Settings\Adminis"/>
      <sheetName val="UNITARIOS GENERALES.xls"/>
      <sheetName val="PRESUPUESTO"/>
      <sheetName val="5. MODIFICATORIA"/>
      <sheetName val="letra"/>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RA.MODI"/>
      <sheetName val="\Cofinanciacion\FICHAS Y FORMAT"/>
      <sheetName val="\A\Cofinanciacion\FICHAS Y FORM"/>
      <sheetName val="UNITARIOS_GENERALES"/>
      <sheetName val="5__MODIFICATORIA"/>
      <sheetName val="UNITARIOS"/>
      <sheetName val="Form5 _Pág_ 1"/>
      <sheetName val="ANEXO 9 (MATERIAL)"/>
      <sheetName val="Anexo 13"/>
      <sheetName val="DATOS GRAFICOS"/>
      <sheetName val="AIUsan"/>
      <sheetName val="Desmonte y Limpieza"/>
      <sheetName val="Form5 _Pág_ 2"/>
      <sheetName val="Datos Generales"/>
      <sheetName val="APU"/>
      <sheetName val="AIU"/>
      <sheetName val="7.12"/>
      <sheetName val="Tablas"/>
      <sheetName val="Jornales"/>
      <sheetName val="PU"/>
      <sheetName val="PRESUP"/>
      <sheetName val="Datos"/>
      <sheetName val="UNITARIOS%20GENERALES.xls"/>
      <sheetName val="ACTA 1 INICIO"/>
      <sheetName val="RECURSOS"/>
      <sheetName val="ANALISIS DE PRECIOS UNITARIOS"/>
      <sheetName val="Personalizar"/>
      <sheetName val="LSAL"/>
      <sheetName val="LIQUIDACION"/>
      <sheetName val="NOMINA"/>
      <sheetName val="Formato"/>
      <sheetName val="Parámetros"/>
      <sheetName val="PRESUP. RESUMEN"/>
      <sheetName val="STRSUMM0"/>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VIABILIDAD"/>
      <sheetName val="ESTUDIO DE PREFACT. Y FACT."/>
      <sheetName val="FICHA-EBI"/>
      <sheetName val="FICHA- EBI (2)"/>
      <sheetName val="ID-01A"/>
      <sheetName val="ID-01B"/>
      <sheetName val="ID-01C"/>
      <sheetName val="ID-01D"/>
      <sheetName val="ID-02"/>
      <sheetName val="ID-03"/>
      <sheetName val="ID-04"/>
      <sheetName val="ID-05"/>
      <sheetName val="ID-06"/>
      <sheetName val="ID-07 "/>
      <sheetName val="PE-01"/>
      <sheetName val="PE-02(A)"/>
      <sheetName val="PE-03"/>
      <sheetName val="PE-04"/>
      <sheetName val="PE-05(A)"/>
      <sheetName val="PE-05(B)"/>
      <sheetName val="PE-06"/>
      <sheetName val="PE-07(A)"/>
      <sheetName val="PE-08 (A)"/>
      <sheetName val="PE-08(B)"/>
      <sheetName val="PE-09(1)"/>
      <sheetName val="PE-10"/>
      <sheetName val="FS-02"/>
      <sheetName val="FS-01"/>
      <sheetName val="FS-03"/>
      <sheetName val="FF-01 PRESUPUESTO D Y C "/>
      <sheetName val="PRESUPUESTO COMPONENTE DISENO"/>
      <sheetName val="PRESUPUESTO COMPO inter"/>
      <sheetName val="FICHA- EBI"/>
      <sheetName val="Presupuesto de obra (2)"/>
      <sheetName val="UNITARIO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62"/>
      <sheetName val="062 (2)"/>
      <sheetName val="062_(2)"/>
      <sheetName val="TARIFAS"/>
    </sheetNames>
    <sheetDataSet>
      <sheetData sheetId="0">
        <row r="1">
          <cell r="A1" t="str">
            <v>MINISTERIO DE EDUCACION NACIONAL</v>
          </cell>
        </row>
        <row r="2">
          <cell r="A2" t="str">
            <v>UNION TEMPORAL VALLE</v>
          </cell>
        </row>
        <row r="3">
          <cell r="A3" t="str">
            <v>CONSTRUCCIÓN DE DOS AULAS</v>
          </cell>
        </row>
        <row r="4">
          <cell r="A4" t="str">
            <v>I.E. TOMAS CIPRIANO MOSQUERA</v>
          </cell>
        </row>
        <row r="5">
          <cell r="A5" t="str">
            <v>MUNICIPIO DE POPAYAN</v>
          </cell>
        </row>
        <row r="6">
          <cell r="A6" t="str">
            <v>Presupuesto</v>
          </cell>
        </row>
        <row r="7">
          <cell r="A7" t="str">
            <v>Clave</v>
          </cell>
          <cell r="B7" t="str">
            <v>Descripción</v>
          </cell>
          <cell r="C7" t="str">
            <v>Unidad</v>
          </cell>
          <cell r="D7" t="str">
            <v xml:space="preserve">Cantidad </v>
          </cell>
          <cell r="E7" t="str">
            <v>Precio U.</v>
          </cell>
          <cell r="F7" t="str">
            <v>%</v>
          </cell>
          <cell r="G7" t="str">
            <v>Total</v>
          </cell>
        </row>
      </sheetData>
      <sheetData sheetId="1"/>
      <sheetData sheetId="2"/>
      <sheetData sheetId="3"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
      <sheetName val="ONG"/>
      <sheetName val="CORPOR"/>
      <sheetName val="IDENT"/>
      <sheetName val="ANTECED"/>
      <sheetName val="PROYECTO"/>
      <sheetName val="ATHE"/>
      <sheetName val="THE"/>
      <sheetName val="JORNALES"/>
      <sheetName val="PRECIO.MAT"/>
      <sheetName val="APU"/>
      <sheetName val="APUDETA."/>
      <sheetName val="apumod"/>
      <sheetName val="COPU"/>
      <sheetName val="COPUDETA."/>
      <sheetName val="RESUMEN"/>
      <sheetName val="FUENTES"/>
      <sheetName val="RECUR.HUM"/>
      <sheetName val="CRONOG."/>
      <sheetName val="MEC.EJECUC."/>
    </sheetNames>
    <sheetDataSet>
      <sheetData sheetId="0"/>
      <sheetData sheetId="1"/>
      <sheetData sheetId="2"/>
      <sheetData sheetId="3"/>
      <sheetData sheetId="4"/>
      <sheetData sheetId="5"/>
      <sheetData sheetId="6">
        <row r="41">
          <cell r="G41">
            <v>6095</v>
          </cell>
        </row>
      </sheetData>
      <sheetData sheetId="7">
        <row r="27">
          <cell r="D27">
            <v>360</v>
          </cell>
        </row>
      </sheetData>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FORMIDAD"/>
      <sheetName val="POSTE 10 AP"/>
      <sheetName val="POSTE 1350"/>
      <sheetName val="POSTE 14x750"/>
      <sheetName val="EST S-126"/>
      <sheetName val="TEMPLETE DE GUARDA"/>
      <sheetName val="VARILLA ARMAR"/>
      <sheetName val="PLAN DE MANEJO AMBIENTAL"/>
      <sheetName val="PLATINA PARA IDENTIF DE EXTRUCT"/>
      <sheetName val="DESPEJE DE ZONA"/>
      <sheetName val="CABLE DE GUARDA"/>
      <sheetName val="EST RH-231"/>
      <sheetName val="REPLANTEO"/>
      <sheetName val="TMT"/>
      <sheetName val="ACSR 4-0"/>
      <sheetName val="PRESUPUESTO"/>
      <sheetName val="LISTADO PRECIOS"/>
      <sheetName val="TRAPMO"/>
      <sheetName val="TOMADOBLE"/>
      <sheetName val="TOMA REGULADA"/>
      <sheetName val="TOMA220V"/>
      <sheetName val="TOMATRIF"/>
      <sheetName val="INTERRU CONM"/>
      <sheetName val="INTERR SENC"/>
      <sheetName val="INTERRUP TRIPLE"/>
      <sheetName val="ILUMINA"/>
      <sheetName val="ILUM PASILLOS"/>
      <sheetName val="VENT I PISO"/>
      <sheetName val="VENT 2 PISO"/>
      <sheetName val="ILUMIN 2 PISO"/>
      <sheetName val="HALOGENA 50W"/>
      <sheetName val="FLUOR 1X20"/>
      <sheetName val="FLUOR 32"/>
      <sheetName val="FLUOR 48"/>
      <sheetName val="FLUOR 96"/>
      <sheetName val="FLUOR 4X17W"/>
      <sheetName val="LUM NA 70W"/>
      <sheetName val="LUM NA 150"/>
      <sheetName val="REFLECTOR 400W"/>
      <sheetName val="LUM COLON 150W"/>
      <sheetName val="SONIDO"/>
      <sheetName val="TELV"/>
      <sheetName val="TELFON"/>
      <sheetName val="VENTIL TECHO"/>
      <sheetName val="VENTILADOR"/>
      <sheetName val="CS274"/>
      <sheetName val="CS275"/>
      <sheetName val="CS276"/>
      <sheetName val="CONCRETO 2500"/>
      <sheetName val="RETENCIONADO"/>
      <sheetName val="CONCRETO 3000"/>
      <sheetName val="CONCRETO PB 136"/>
      <sheetName val="MORTERO 14"/>
      <sheetName val="TUBO 3-4&quot; "/>
      <sheetName val="TUBO 1&quot;"/>
      <sheetName val="TUBO 3X1 1-2&quot;"/>
      <sheetName val="TUBO 1 1-2&quot;"/>
      <sheetName val="TUBO 3X2&quot;"/>
      <sheetName val="TUBO 4&quot; MET xML"/>
      <sheetName val="TUBO 2&quot;"/>
      <sheetName val="TUBO 3&quot;"/>
      <sheetName val="TUBO 4&quot;"/>
      <sheetName val="TUBO MET 2&quot;"/>
      <sheetName val="TUBO MET 4&quot; "/>
      <sheetName val="CAJA 30X30"/>
      <sheetName val="ACO 2X12+8T "/>
      <sheetName val="ACO 2X10+1X10+8T "/>
      <sheetName val="ACO 2X8+10+10T"/>
      <sheetName val="ACO 3X8+8+8T "/>
      <sheetName val="ACO 3X8+10T"/>
      <sheetName val="ACO 3X6+8+8T"/>
      <sheetName val="ACO 3X4+6+6T"/>
      <sheetName val="ACO 3X2+4+4T"/>
      <sheetName val="ACO 3X4-0+2-0+2-0T"/>
      <sheetName val="ACO 2X1-0+1X1-0+1X1-0T"/>
      <sheetName val="ACO 2X1-0+1-1-0+1-6T"/>
      <sheetName val="ACO 2X 400MCM"/>
      <sheetName val="ACO 4X 500MCM"/>
      <sheetName val="ACO XLPE No2"/>
      <sheetName val="CONOS EXT"/>
      <sheetName val="CONOS INT"/>
      <sheetName val="CARCAMO"/>
      <sheetName val="EST 523"/>
      <sheetName val="EST 550"/>
      <sheetName val="EST 711"/>
      <sheetName val="EST 712"/>
      <sheetName val="TAB TR-F"/>
      <sheetName val="TAB BT ESCUE"/>
      <sheetName val="TAB 8 BIF"/>
      <sheetName val="TAB 12-1"/>
      <sheetName val="TAB 12"/>
      <sheetName val="TAB 18"/>
      <sheetName val="TAB 24"/>
      <sheetName val="TAB 36"/>
      <sheetName val="TAB 42"/>
      <sheetName val="TAB 4"/>
      <sheetName val="TAB 6"/>
      <sheetName val="PT COM"/>
      <sheetName val="PT "/>
      <sheetName val="PLANTA 250"/>
      <sheetName val="TERM 1X15 A"/>
      <sheetName val="TERM 1X20 A"/>
      <sheetName val="TERM 2X15 A"/>
      <sheetName val="TERM 2X20 A"/>
      <sheetName val="TERM 3X15 A"/>
      <sheetName val="TERM 3X20 A"/>
      <sheetName val="TERM 3X30 A"/>
      <sheetName val="TERM 2X30A"/>
      <sheetName val="TERM 3X40 A"/>
      <sheetName val="TERM 3X50 A"/>
      <sheetName val="TER 3X18 A IND"/>
      <sheetName val="TERM 3-60A"/>
      <sheetName val="TERM 3-100A"/>
      <sheetName val="TERM 2X70A"/>
      <sheetName val="TER 3X44-63A IND"/>
      <sheetName val="TERM 3X70-100A IND "/>
      <sheetName val="TERM 160-250a IND"/>
      <sheetName val="TERM 3X160A"/>
      <sheetName val="TERM 3X100-150 A IND"/>
      <sheetName val="TERM 3X220A IND"/>
      <sheetName val="TERM 3X600 A "/>
      <sheetName val="TERM 3X900 A IND "/>
      <sheetName val="TRAFO 150KVA"/>
      <sheetName val="TRAFO 225 KVA"/>
      <sheetName val="CELDA DE PROTECCION"/>
      <sheetName val="CELDA DE TRAF"/>
      <sheetName val="CELDA DE MEDIDA MT"/>
      <sheetName val="TRF CONT MEDIDA"/>
      <sheetName val="CONTADOR ENERGIA"/>
      <sheetName val="DESM DE LUM Y CIR"/>
      <sheetName val="DESM DE POSTE"/>
      <sheetName val="TABLERO RENOVADO"/>
      <sheetName val="INSTA AA VENT"/>
      <sheetName val="INSTA AA MINISPL"/>
      <sheetName val="AAMINISPL 9"/>
      <sheetName val="AAMINISPL 18"/>
      <sheetName val=" AA MINISPL 24"/>
      <sheetName val="REINSTLA ACOMET"/>
      <sheetName val="PUNTO CANEL COMP"/>
      <sheetName val="A.A. 10T"/>
      <sheetName val="A.A.7T"/>
      <sheetName val="AA 5T"/>
      <sheetName val="PUNTO CANELDATOS"/>
      <sheetName val="INST UPS "/>
      <sheetName val="INST TRANF UPS"/>
      <sheetName val="INST RAC"/>
      <sheetName val="INST SUICHE"/>
      <sheetName val="TRF DE UPS"/>
      <sheetName val="UPS"/>
      <sheetName val="ROUTER"/>
      <sheetName val="TAB TRF UPS"/>
      <sheetName val="BASE L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4">
          <cell r="A4" t="str">
            <v>ABRAZADERA  AJUSTABLE 1 1/2"</v>
          </cell>
        </row>
      </sheetData>
      <sheetData sheetId="17">
        <row r="6">
          <cell r="A6" t="str">
            <v>Transporte a sitio de obra</v>
          </cell>
          <cell r="B6" t="str">
            <v>GL</v>
          </cell>
          <cell r="C6">
            <v>0.05</v>
          </cell>
        </row>
        <row r="12">
          <cell r="A12" t="str">
            <v>INGENIERO</v>
          </cell>
          <cell r="C12">
            <v>100000</v>
          </cell>
          <cell r="D12">
            <v>0.95</v>
          </cell>
        </row>
        <row r="13">
          <cell r="A13" t="str">
            <v>MAESTRO</v>
          </cell>
          <cell r="C13">
            <v>50000</v>
          </cell>
          <cell r="D13">
            <v>0.95</v>
          </cell>
        </row>
        <row r="14">
          <cell r="A14" t="str">
            <v>ALMACENISTA</v>
          </cell>
          <cell r="C14">
            <v>20000</v>
          </cell>
          <cell r="D14">
            <v>0.95</v>
          </cell>
          <cell r="E14">
            <v>0</v>
          </cell>
        </row>
        <row r="15">
          <cell r="A15" t="str">
            <v>OFICIAL</v>
          </cell>
          <cell r="C15">
            <v>35000</v>
          </cell>
          <cell r="D15">
            <v>0.95</v>
          </cell>
        </row>
        <row r="16">
          <cell r="A16" t="str">
            <v>ELECTRICISTA</v>
          </cell>
          <cell r="C16">
            <v>35000</v>
          </cell>
          <cell r="D16">
            <v>0.95</v>
          </cell>
        </row>
        <row r="17">
          <cell r="A17" t="str">
            <v>ELECTRICISTA 2</v>
          </cell>
          <cell r="C17">
            <v>70000</v>
          </cell>
          <cell r="D17">
            <v>0.95</v>
          </cell>
        </row>
        <row r="18">
          <cell r="A18" t="str">
            <v>ELECTRICISTA 3</v>
          </cell>
          <cell r="C18">
            <v>105000</v>
          </cell>
          <cell r="D18">
            <v>0.95</v>
          </cell>
        </row>
        <row r="19">
          <cell r="A19" t="str">
            <v>LINIERO</v>
          </cell>
          <cell r="C19">
            <v>35000</v>
          </cell>
          <cell r="D19">
            <v>0.95</v>
          </cell>
          <cell r="E19">
            <v>0</v>
          </cell>
        </row>
        <row r="20">
          <cell r="A20" t="str">
            <v>LINIERO 2</v>
          </cell>
          <cell r="C20">
            <v>70000</v>
          </cell>
          <cell r="D20">
            <v>0.95</v>
          </cell>
        </row>
        <row r="21">
          <cell r="A21" t="str">
            <v>LINIERO 3</v>
          </cell>
          <cell r="C21">
            <v>105000</v>
          </cell>
          <cell r="D21">
            <v>0.95</v>
          </cell>
        </row>
        <row r="22">
          <cell r="A22" t="str">
            <v>LINIERO 4</v>
          </cell>
          <cell r="C22">
            <v>140000</v>
          </cell>
          <cell r="D22">
            <v>0.95</v>
          </cell>
        </row>
        <row r="23">
          <cell r="A23" t="str">
            <v>AYUDANTE</v>
          </cell>
          <cell r="C23">
            <v>20000</v>
          </cell>
          <cell r="D23">
            <v>0.95</v>
          </cell>
          <cell r="E23">
            <v>0</v>
          </cell>
        </row>
        <row r="24">
          <cell r="A24" t="str">
            <v>AYUDANTES 2</v>
          </cell>
          <cell r="C24">
            <v>40000</v>
          </cell>
          <cell r="D24">
            <v>0.95</v>
          </cell>
        </row>
        <row r="25">
          <cell r="A25" t="str">
            <v>AYUDANTES 3</v>
          </cell>
          <cell r="C25">
            <v>60000</v>
          </cell>
          <cell r="D25">
            <v>0.95</v>
          </cell>
        </row>
        <row r="26">
          <cell r="A26" t="str">
            <v>AYUDANTES 4</v>
          </cell>
          <cell r="C26">
            <v>80000</v>
          </cell>
          <cell r="D26">
            <v>0.95</v>
          </cell>
        </row>
        <row r="27">
          <cell r="A27" t="str">
            <v>AYUDANTES 5</v>
          </cell>
          <cell r="C27">
            <v>100000</v>
          </cell>
          <cell r="D27">
            <v>0.95</v>
          </cell>
        </row>
        <row r="28">
          <cell r="A28" t="str">
            <v>TOPOGRAFO</v>
          </cell>
          <cell r="C28">
            <v>50000</v>
          </cell>
          <cell r="D28">
            <v>0.95</v>
          </cell>
        </row>
        <row r="29">
          <cell r="A29" t="str">
            <v>CADENERO</v>
          </cell>
          <cell r="C29">
            <v>20000</v>
          </cell>
          <cell r="D29">
            <v>0.95</v>
          </cell>
        </row>
        <row r="30">
          <cell r="A30" t="str">
            <v>CADENERO 2</v>
          </cell>
          <cell r="C30">
            <v>40000</v>
          </cell>
          <cell r="D30">
            <v>0.95</v>
          </cell>
        </row>
        <row r="31">
          <cell r="A31" t="str">
            <v>CAPATAZ</v>
          </cell>
          <cell r="C31">
            <v>50000</v>
          </cell>
          <cell r="D31">
            <v>0.95</v>
          </cell>
          <cell r="F31">
            <v>0</v>
          </cell>
        </row>
        <row r="32">
          <cell r="A32" t="str">
            <v>CONDUCTOR</v>
          </cell>
          <cell r="C32">
            <v>20000</v>
          </cell>
          <cell r="D32">
            <v>0.95</v>
          </cell>
        </row>
        <row r="35">
          <cell r="A35" t="str">
            <v>GRUA OPERAR EN CALIENTE</v>
          </cell>
          <cell r="B35" t="str">
            <v>DIA</v>
          </cell>
          <cell r="C35">
            <v>1450000</v>
          </cell>
        </row>
        <row r="36">
          <cell r="A36" t="str">
            <v xml:space="preserve">GRUA </v>
          </cell>
          <cell r="B36" t="str">
            <v>DIA</v>
          </cell>
          <cell r="C36">
            <v>480000</v>
          </cell>
        </row>
        <row r="37">
          <cell r="A37" t="str">
            <v>CAMIONETA TIPO PICK UP</v>
          </cell>
          <cell r="B37" t="str">
            <v>DIA</v>
          </cell>
          <cell r="C37">
            <v>120000</v>
          </cell>
        </row>
        <row r="38">
          <cell r="A38" t="str">
            <v>EQUIPO DE TOPOGRAFÍA</v>
          </cell>
          <cell r="B38" t="str">
            <v>DIA</v>
          </cell>
          <cell r="C38">
            <v>250000</v>
          </cell>
        </row>
        <row r="39">
          <cell r="A39" t="str">
            <v>MEXCLADORA UN BULTO</v>
          </cell>
          <cell r="B39" t="str">
            <v>DIA</v>
          </cell>
          <cell r="C39">
            <v>60000</v>
          </cell>
        </row>
        <row r="40">
          <cell r="A40" t="str">
            <v>EQUIPO PARA TENSIONAR</v>
          </cell>
          <cell r="B40" t="str">
            <v>DIA</v>
          </cell>
          <cell r="C40">
            <v>120000</v>
          </cell>
        </row>
        <row r="41">
          <cell r="A41" t="str">
            <v>APAREJOS</v>
          </cell>
          <cell r="B41" t="str">
            <v>DIA</v>
          </cell>
          <cell r="C41">
            <v>10000</v>
          </cell>
        </row>
        <row r="42">
          <cell r="A42" t="str">
            <v>TRACTOR</v>
          </cell>
          <cell r="B42" t="str">
            <v>DIA</v>
          </cell>
          <cell r="C42">
            <v>450000</v>
          </cell>
        </row>
        <row r="45">
          <cell r="A45" t="str">
            <v>ADMINISTRACION</v>
          </cell>
          <cell r="C45">
            <v>0.15</v>
          </cell>
        </row>
        <row r="46">
          <cell r="A46" t="str">
            <v>IMPREVISTOS</v>
          </cell>
          <cell r="C46">
            <v>7.0000000000000007E-2</v>
          </cell>
        </row>
        <row r="47">
          <cell r="A47" t="str">
            <v>UTILIDAD</v>
          </cell>
          <cell r="C47">
            <v>0.08</v>
          </cell>
        </row>
        <row r="48">
          <cell r="A48" t="str">
            <v>IVA SOBRE UTILIDAD</v>
          </cell>
          <cell r="C48">
            <v>0.16</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ESTADO RED TEC"/>
      <sheetName val="PR 1"/>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NSPORTE"/>
      <sheetName val="PUNITARIOS_PARA_241201_2S10"/>
      <sheetName val="PR_110"/>
      <sheetName val="ESTADO_RED_TEC10"/>
      <sheetName val="PREACTA_1010"/>
      <sheetName val="PREACTA_910"/>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efreshError="1"/>
      <sheetData sheetId="69"/>
      <sheetData sheetId="70"/>
      <sheetData sheetId="71"/>
      <sheetData sheetId="72"/>
      <sheetData sheetId="73"/>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RESUPUESTO"/>
      <sheetName val="APU 1"/>
      <sheetName val="Batería"/>
      <sheetName val="Aula"/>
      <sheetName val="Aceros Batería"/>
      <sheetName val="Hoja3"/>
    </sheetNames>
    <sheetDataSet>
      <sheetData sheetId="0" refreshError="1"/>
      <sheetData sheetId="1" refreshError="1"/>
      <sheetData sheetId="2" refreshError="1"/>
      <sheetData sheetId="3"/>
      <sheetData sheetId="4"/>
      <sheetData sheetId="5" refreshError="1"/>
      <sheetData sheetId="6">
        <row r="1">
          <cell r="J1" t="str">
            <v>ML</v>
          </cell>
        </row>
        <row r="2">
          <cell r="J2" t="str">
            <v>M2</v>
          </cell>
        </row>
        <row r="3">
          <cell r="J3" t="str">
            <v>UN</v>
          </cell>
        </row>
        <row r="4">
          <cell r="J4" t="str">
            <v>M3</v>
          </cell>
        </row>
        <row r="5">
          <cell r="J5" t="str">
            <v>KG</v>
          </cell>
        </row>
      </sheetData>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PE-17"/>
      <sheetName val="PE-18"/>
      <sheetName val="PE-19"/>
      <sheetName val="PE-20"/>
      <sheetName val="PE-21"/>
      <sheetName val="PE-22"/>
      <sheetName val="PE-23"/>
      <sheetName val="PE-24"/>
      <sheetName val="PE-25"/>
      <sheetName val="PE-26"/>
      <sheetName val="Entidades Financiadoras"/>
      <sheetName val="Entidades_Financiadoras"/>
      <sheetName val="Entidades_Financiadoras3"/>
      <sheetName val="Entidades_Financiadoras1"/>
      <sheetName val="Entidades_Financiadoras2"/>
      <sheetName val="desmonte"/>
      <sheetName val="TARIFAS"/>
      <sheetName val="M.DEO."/>
      <sheetName val="MATERIALES"/>
      <sheetName val="Entidades_Financiadoras4"/>
      <sheetName val="Entidades_Financiadoras6"/>
      <sheetName val="Entidades_Financiadoras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2">
          <cell r="AI2" t="str">
            <v>amperio</v>
          </cell>
        </row>
      </sheetData>
      <sheetData sheetId="21">
        <row r="2">
          <cell r="AH2" t="str">
            <v>Beneficios Ambientales</v>
          </cell>
          <cell r="AI2" t="str">
            <v>ampere</v>
          </cell>
        </row>
        <row r="3">
          <cell r="AI3" t="str">
            <v>ampere sobre metro</v>
          </cell>
        </row>
        <row r="4">
          <cell r="AI4" t="str">
            <v>año</v>
          </cell>
        </row>
        <row r="5">
          <cell r="AI5" t="str">
            <v>bytes sobre segundo</v>
          </cell>
        </row>
        <row r="6">
          <cell r="AI6" t="str">
            <v>candela</v>
          </cell>
        </row>
        <row r="7">
          <cell r="AI7" t="str">
            <v>candela sobre metro cuadrado</v>
          </cell>
        </row>
        <row r="8">
          <cell r="AI8" t="str">
            <v>coulomb</v>
          </cell>
        </row>
        <row r="9">
          <cell r="AI9" t="str">
            <v>día</v>
          </cell>
        </row>
        <row r="10">
          <cell r="AI10" t="str">
            <v>esterradián</v>
          </cell>
        </row>
        <row r="11">
          <cell r="AI11" t="str">
            <v>farad</v>
          </cell>
        </row>
        <row r="12">
          <cell r="AI12" t="str">
            <v>grado</v>
          </cell>
        </row>
        <row r="13">
          <cell r="AI13" t="str">
            <v>hectárea</v>
          </cell>
        </row>
        <row r="14">
          <cell r="AI14" t="str">
            <v>henrio</v>
          </cell>
        </row>
        <row r="15">
          <cell r="AI15" t="str">
            <v>hertz</v>
          </cell>
        </row>
        <row r="16">
          <cell r="AI16" t="str">
            <v>hora</v>
          </cell>
        </row>
        <row r="17">
          <cell r="AI17" t="str">
            <v>Joule</v>
          </cell>
        </row>
        <row r="18">
          <cell r="AI18" t="str">
            <v>joule sobre Kelvin</v>
          </cell>
        </row>
        <row r="19">
          <cell r="AI19" t="str">
            <v>joule sobre kilogramo Kelvin</v>
          </cell>
        </row>
        <row r="20">
          <cell r="AI20" t="str">
            <v>kelvin</v>
          </cell>
        </row>
        <row r="21">
          <cell r="AI21" t="str">
            <v>kilogramo</v>
          </cell>
        </row>
        <row r="22">
          <cell r="AI22" t="str">
            <v>kilogramo entre metro cúbico</v>
          </cell>
        </row>
        <row r="23">
          <cell r="AI23" t="str">
            <v>kilometro</v>
          </cell>
        </row>
        <row r="24">
          <cell r="AI24" t="str">
            <v>kilometro sobre hora</v>
          </cell>
        </row>
        <row r="25">
          <cell r="AI25" t="str">
            <v>kilometro Cuadrado</v>
          </cell>
        </row>
        <row r="26">
          <cell r="AI26" t="str">
            <v>kilowatt</v>
          </cell>
        </row>
        <row r="27">
          <cell r="AI27" t="str">
            <v>kilowatthora</v>
          </cell>
        </row>
        <row r="28">
          <cell r="AI28" t="str">
            <v>litro</v>
          </cell>
        </row>
        <row r="29">
          <cell r="AI29" t="str">
            <v>lumen</v>
          </cell>
        </row>
        <row r="30">
          <cell r="AI30" t="str">
            <v>lux</v>
          </cell>
        </row>
        <row r="31">
          <cell r="AI31" t="str">
            <v>metro</v>
          </cell>
        </row>
        <row r="32">
          <cell r="AI32" t="str">
            <v>metro a la menos uno </v>
          </cell>
        </row>
        <row r="33">
          <cell r="AI33" t="str">
            <v>metro cuadrado</v>
          </cell>
        </row>
        <row r="34">
          <cell r="AI34" t="str">
            <v>metro cuadrado sobre segundo</v>
          </cell>
        </row>
        <row r="35">
          <cell r="AI35" t="str">
            <v>metro cúbico</v>
          </cell>
        </row>
        <row r="36">
          <cell r="AI36" t="str">
            <v>metro sobre segundo</v>
          </cell>
        </row>
        <row r="37">
          <cell r="AI37" t="str">
            <v>metro sobre segundo al cuadrado</v>
          </cell>
        </row>
        <row r="38">
          <cell r="AI38" t="str">
            <v>mes</v>
          </cell>
        </row>
        <row r="39">
          <cell r="AI39" t="str">
            <v>minuto</v>
          </cell>
        </row>
        <row r="40">
          <cell r="AI40" t="str">
            <v>ml</v>
          </cell>
        </row>
        <row r="41">
          <cell r="AI41" t="str">
            <v>mol</v>
          </cell>
        </row>
        <row r="42">
          <cell r="AI42" t="str">
            <v>Mw</v>
          </cell>
        </row>
        <row r="43">
          <cell r="AI43" t="str">
            <v>newton</v>
          </cell>
        </row>
        <row r="44">
          <cell r="AI44" t="str">
            <v>newton-segundo sobre metro cuadrado</v>
          </cell>
        </row>
        <row r="45">
          <cell r="AI45" t="str">
            <v>número</v>
          </cell>
        </row>
        <row r="46">
          <cell r="AI46" t="str">
            <v>ohm</v>
          </cell>
        </row>
        <row r="47">
          <cell r="AI47" t="str">
            <v>Pacientes sobre día</v>
          </cell>
        </row>
        <row r="48">
          <cell r="AI48" t="str">
            <v>pascal</v>
          </cell>
        </row>
        <row r="49">
          <cell r="AI49" t="str">
            <v>radián</v>
          </cell>
        </row>
        <row r="50">
          <cell r="AI50" t="str">
            <v>radián sobre segundo al cuadrado</v>
          </cell>
        </row>
        <row r="51">
          <cell r="AI51" t="str">
            <v>radián sobre segundo </v>
          </cell>
        </row>
        <row r="52">
          <cell r="AI52" t="str">
            <v>segundo</v>
          </cell>
        </row>
        <row r="53">
          <cell r="AI53" t="str">
            <v>siemens</v>
          </cell>
        </row>
        <row r="54">
          <cell r="AI54" t="str">
            <v>tesla </v>
          </cell>
        </row>
        <row r="55">
          <cell r="AI55" t="str">
            <v>tonelada</v>
          </cell>
        </row>
        <row r="56">
          <cell r="AI56" t="str">
            <v>volt</v>
          </cell>
        </row>
        <row r="57">
          <cell r="AI57" t="str">
            <v>volt sobre metro</v>
          </cell>
        </row>
        <row r="58">
          <cell r="AI58" t="str">
            <v>waner</v>
          </cell>
        </row>
        <row r="59">
          <cell r="AI59" t="str">
            <v>watt</v>
          </cell>
        </row>
        <row r="60">
          <cell r="AI60" t="str">
            <v>watt sobre estéreo-radián</v>
          </cell>
        </row>
        <row r="61">
          <cell r="AI61" t="str">
            <v>watt sobre metro Kelvin</v>
          </cell>
        </row>
      </sheetData>
      <sheetData sheetId="22"/>
      <sheetData sheetId="23"/>
      <sheetData sheetId="24"/>
      <sheetData sheetId="25"/>
      <sheetData sheetId="26"/>
      <sheetData sheetId="27">
        <row r="2">
          <cell r="AH2" t="str">
            <v>Beneficios Ambientales</v>
          </cell>
        </row>
      </sheetData>
      <sheetData sheetId="28"/>
      <sheetData sheetId="29"/>
      <sheetData sheetId="30"/>
      <sheetData sheetId="31"/>
      <sheetData sheetId="32">
        <row r="2">
          <cell r="AH2" t="str">
            <v>Beneficios Ambientales</v>
          </cell>
        </row>
      </sheetData>
      <sheetData sheetId="33">
        <row r="2">
          <cell r="AI2" t="str">
            <v>amperio</v>
          </cell>
        </row>
      </sheetData>
      <sheetData sheetId="34"/>
      <sheetData sheetId="35"/>
      <sheetData sheetId="36">
        <row r="2">
          <cell r="AI2" t="str">
            <v>amperio</v>
          </cell>
        </row>
      </sheetData>
      <sheetData sheetId="37"/>
      <sheetData sheetId="38" refreshError="1"/>
      <sheetData sheetId="39" refreshError="1"/>
      <sheetData sheetId="40" refreshError="1"/>
      <sheetData sheetId="41" refreshError="1"/>
      <sheetData sheetId="42"/>
      <sheetData sheetId="43"/>
      <sheetData sheetId="44"/>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IFICATORIO No 1 ALCNCE ULTIM"/>
      <sheetName val="MODIFICATORIO No 1 ALCNCE U (2)"/>
      <sheetName val="PRESUPUESTO"/>
      <sheetName val="Cta Obra general"/>
      <sheetName val="Ctdad Mate"/>
      <sheetName val="Lista Materiales"/>
      <sheetName val="Memoria Baterias Arauca"/>
      <sheetName val="promedios"/>
      <sheetName val="parcial 1"/>
    </sheetNames>
    <sheetDataSet>
      <sheetData sheetId="0" refreshError="1"/>
      <sheetData sheetId="1" refreshError="1"/>
      <sheetData sheetId="2">
        <row r="7">
          <cell r="J7">
            <v>60</v>
          </cell>
        </row>
        <row r="10">
          <cell r="A10" t="str">
            <v>ÍTEM</v>
          </cell>
          <cell r="B10" t="str">
            <v>DESCRIPCIÓN</v>
          </cell>
          <cell r="C10" t="str">
            <v>UNIDAD</v>
          </cell>
          <cell r="D10" t="str">
            <v>CANT</v>
          </cell>
          <cell r="E10" t="str">
            <v>VR UNITARIO</v>
          </cell>
          <cell r="F10" t="str">
            <v>VR TOTAL</v>
          </cell>
        </row>
        <row r="11">
          <cell r="B11" t="str">
            <v>BATERIAS SANITARIAS</v>
          </cell>
          <cell r="C11" t="str">
            <v>GL</v>
          </cell>
          <cell r="D11">
            <v>60</v>
          </cell>
        </row>
        <row r="12">
          <cell r="A12" t="str">
            <v>1.</v>
          </cell>
          <cell r="B12" t="str">
            <v>PRELIMINARES</v>
          </cell>
        </row>
        <row r="13">
          <cell r="A13">
            <v>1.1000000000000001</v>
          </cell>
          <cell r="B13" t="str">
            <v>LOCALIZACIÓN Y REPLANTEO EDIFICACION</v>
          </cell>
          <cell r="C13" t="str">
            <v>M2</v>
          </cell>
          <cell r="D13">
            <v>607.20000000000005</v>
          </cell>
          <cell r="E13">
            <v>4529</v>
          </cell>
          <cell r="F13">
            <v>2750008.8000000003</v>
          </cell>
        </row>
        <row r="14">
          <cell r="A14">
            <v>1.2</v>
          </cell>
          <cell r="B14" t="str">
            <v>DESCAPOTE MANUAL</v>
          </cell>
          <cell r="C14" t="str">
            <v>M2</v>
          </cell>
          <cell r="D14">
            <v>847.2</v>
          </cell>
          <cell r="E14">
            <v>2762</v>
          </cell>
          <cell r="F14">
            <v>2339966.4</v>
          </cell>
        </row>
        <row r="15">
          <cell r="A15">
            <v>1.3</v>
          </cell>
          <cell r="B15" t="str">
            <v>EXCAVACIÒN MANUAL EN MATERIAL COMUN</v>
          </cell>
          <cell r="C15" t="str">
            <v>M3</v>
          </cell>
          <cell r="D15">
            <v>646</v>
          </cell>
          <cell r="E15">
            <v>24063</v>
          </cell>
          <cell r="F15">
            <v>15544698</v>
          </cell>
        </row>
        <row r="16">
          <cell r="A16">
            <v>2</v>
          </cell>
          <cell r="B16" t="str">
            <v>CIMENTACION Y ESTRUCTURA</v>
          </cell>
        </row>
        <row r="17">
          <cell r="A17">
            <v>2.1</v>
          </cell>
          <cell r="B17" t="str">
            <v>ZAPATA EN CONCRETO 3000 PSI REFORZADO</v>
          </cell>
          <cell r="C17" t="str">
            <v>M3</v>
          </cell>
          <cell r="D17">
            <v>18.600000000000001</v>
          </cell>
          <cell r="E17">
            <v>688975</v>
          </cell>
          <cell r="F17">
            <v>12814935.000000002</v>
          </cell>
        </row>
        <row r="18">
          <cell r="A18">
            <v>2.2000000000000002</v>
          </cell>
          <cell r="B18" t="str">
            <v>RELLENO EN MATERIAL SELECCIONADO COMPACTADO</v>
          </cell>
          <cell r="C18" t="str">
            <v>M3</v>
          </cell>
          <cell r="D18">
            <v>247.6</v>
          </cell>
          <cell r="E18">
            <v>33475</v>
          </cell>
          <cell r="F18">
            <v>8288410</v>
          </cell>
        </row>
        <row r="19">
          <cell r="A19">
            <v>2.2999999999999998</v>
          </cell>
          <cell r="B19" t="str">
            <v xml:space="preserve">VIGA DE CIMIENTO EN CONCRETO DE 3000 PSI  DE 0,20 X 0,20 m.  </v>
          </cell>
          <cell r="C19" t="str">
            <v>ML</v>
          </cell>
          <cell r="D19">
            <v>648</v>
          </cell>
          <cell r="E19">
            <v>48348</v>
          </cell>
          <cell r="F19">
            <v>31329504</v>
          </cell>
        </row>
        <row r="20">
          <cell r="A20">
            <v>2.4</v>
          </cell>
          <cell r="B20" t="str">
            <v xml:space="preserve">VIGA AEREA EN CONCRETO DE 3000 PSI  DE 0,15 X 0,15 m.  </v>
          </cell>
          <cell r="C20" t="str">
            <v>ML</v>
          </cell>
          <cell r="D20">
            <v>621</v>
          </cell>
          <cell r="E20">
            <v>39253</v>
          </cell>
          <cell r="F20">
            <v>24376113</v>
          </cell>
        </row>
        <row r="21">
          <cell r="A21">
            <v>2.5</v>
          </cell>
          <cell r="B21" t="str">
            <v xml:space="preserve">COLUMNAS EN CONCRETO DE 3000 PSI DE 0,20*0,20 PARA TANQUE AEREO INC. ACERO DE REFUERZO DE 60000 PSI </v>
          </cell>
          <cell r="C21" t="str">
            <v>ML</v>
          </cell>
          <cell r="D21">
            <v>231</v>
          </cell>
          <cell r="E21">
            <v>48393</v>
          </cell>
          <cell r="F21">
            <v>11178783</v>
          </cell>
        </row>
        <row r="22">
          <cell r="A22">
            <v>2.6</v>
          </cell>
          <cell r="B22" t="str">
            <v>COLUMNA EN CONCRETO DE 3000 PSI DE 0,15 X 0,20 m.</v>
          </cell>
          <cell r="C22" t="str">
            <v>ML</v>
          </cell>
          <cell r="D22">
            <v>522</v>
          </cell>
          <cell r="E22">
            <v>42676</v>
          </cell>
          <cell r="F22">
            <v>22276872</v>
          </cell>
        </row>
        <row r="23">
          <cell r="A23">
            <v>2.7</v>
          </cell>
          <cell r="B23" t="str">
            <v>PLACA DE PISO EN CONCRETO DE 3000 PSI. E=0,8 m.</v>
          </cell>
          <cell r="C23" t="str">
            <v>M2</v>
          </cell>
          <cell r="D23">
            <v>538.5</v>
          </cell>
          <cell r="E23">
            <v>66548</v>
          </cell>
          <cell r="F23">
            <v>35836098</v>
          </cell>
        </row>
        <row r="24">
          <cell r="A24">
            <v>2.8</v>
          </cell>
          <cell r="B24" t="str">
            <v>PLACA AEREA PARA TANQUE AEREO</v>
          </cell>
          <cell r="C24" t="str">
            <v>M2</v>
          </cell>
          <cell r="D24">
            <v>60</v>
          </cell>
          <cell r="E24">
            <v>131168</v>
          </cell>
          <cell r="F24">
            <v>7870080</v>
          </cell>
        </row>
        <row r="25">
          <cell r="A25" t="str">
            <v>2.10</v>
          </cell>
          <cell r="B25" t="str">
            <v>MURO EN BLOQUE Nº 5, E=0.10M</v>
          </cell>
          <cell r="C25" t="str">
            <v>M2</v>
          </cell>
          <cell r="D25">
            <v>861.5</v>
          </cell>
          <cell r="E25">
            <v>45562</v>
          </cell>
          <cell r="F25">
            <v>39251663</v>
          </cell>
        </row>
        <row r="26">
          <cell r="A26">
            <v>2.11</v>
          </cell>
          <cell r="B26" t="str">
            <v>BORDILLO EN CONCRETO 0.10X0.10-ENCHAPADO</v>
          </cell>
          <cell r="C26" t="str">
            <v>ML</v>
          </cell>
          <cell r="D26">
            <v>72</v>
          </cell>
          <cell r="E26">
            <v>49006</v>
          </cell>
          <cell r="F26">
            <v>3528432</v>
          </cell>
        </row>
        <row r="27">
          <cell r="A27">
            <v>2.12</v>
          </cell>
          <cell r="B27" t="str">
            <v>AFINADO DE PISO MORTERO 1:4 E=0.03M</v>
          </cell>
          <cell r="C27" t="str">
            <v>M2</v>
          </cell>
          <cell r="D27">
            <v>146.30000000000001</v>
          </cell>
          <cell r="E27">
            <v>22471</v>
          </cell>
          <cell r="F27">
            <v>3287507.3000000003</v>
          </cell>
        </row>
        <row r="28">
          <cell r="A28">
            <v>2.13</v>
          </cell>
          <cell r="B28" t="str">
            <v>PAÑETE LISO SOBRE MURO M-1:4, E=0.02</v>
          </cell>
          <cell r="C28" t="str">
            <v>M2</v>
          </cell>
          <cell r="D28">
            <v>2038.6</v>
          </cell>
          <cell r="E28">
            <v>19487</v>
          </cell>
          <cell r="F28">
            <v>39726198.199999996</v>
          </cell>
        </row>
        <row r="29">
          <cell r="A29">
            <v>2.14</v>
          </cell>
          <cell r="B29" t="str">
            <v>VINILO SOBRE PAÑETE A 3 MANOS</v>
          </cell>
          <cell r="C29" t="str">
            <v>M2</v>
          </cell>
          <cell r="D29">
            <v>1561.9</v>
          </cell>
          <cell r="E29">
            <v>10365</v>
          </cell>
          <cell r="F29">
            <v>16189093.500000002</v>
          </cell>
        </row>
        <row r="30">
          <cell r="A30">
            <v>2.15</v>
          </cell>
          <cell r="B30" t="str">
            <v>ENCHAPES DE MUROS EN CERAMICA</v>
          </cell>
          <cell r="C30" t="str">
            <v>M2</v>
          </cell>
          <cell r="D30">
            <v>826.9</v>
          </cell>
          <cell r="E30">
            <v>55198</v>
          </cell>
          <cell r="F30">
            <v>45643226.199999996</v>
          </cell>
        </row>
        <row r="31">
          <cell r="A31">
            <v>2.16</v>
          </cell>
          <cell r="B31" t="str">
            <v>ACERO DE REFUERZO DE 60000 PSI, CORTE FIGURADO Y AMARRE</v>
          </cell>
          <cell r="C31" t="str">
            <v>KG</v>
          </cell>
          <cell r="D31">
            <v>14514.4</v>
          </cell>
          <cell r="E31">
            <v>5760</v>
          </cell>
          <cell r="F31">
            <v>83602944</v>
          </cell>
        </row>
        <row r="32">
          <cell r="A32">
            <v>3</v>
          </cell>
          <cell r="B32" t="str">
            <v>CARPINTERIA METALICA</v>
          </cell>
          <cell r="D32">
            <v>0</v>
          </cell>
        </row>
        <row r="33">
          <cell r="A33">
            <v>3.1</v>
          </cell>
          <cell r="B33" t="str">
            <v>SUMINISTRO E INSTALACIÓN DE PUERTA EN LAMINA DOBLADA CAL. 18 CON MARCO (Inc anticorrosivo y cerradura), E=0.15</v>
          </cell>
          <cell r="C33" t="str">
            <v>M2</v>
          </cell>
          <cell r="D33">
            <v>78</v>
          </cell>
          <cell r="E33">
            <v>181367</v>
          </cell>
          <cell r="F33">
            <v>14146626</v>
          </cell>
        </row>
        <row r="34">
          <cell r="A34">
            <v>3.2</v>
          </cell>
          <cell r="B34" t="str">
            <v>VENTANA EN LAMINA METALICA CAL 18, E=0.15</v>
          </cell>
          <cell r="C34" t="str">
            <v>M2</v>
          </cell>
          <cell r="D34">
            <v>18</v>
          </cell>
          <cell r="E34">
            <v>263128</v>
          </cell>
          <cell r="F34">
            <v>4736304</v>
          </cell>
        </row>
        <row r="35">
          <cell r="A35">
            <v>4</v>
          </cell>
          <cell r="B35" t="str">
            <v>INSTALACIONES SANITARIAS</v>
          </cell>
          <cell r="D35">
            <v>0</v>
          </cell>
        </row>
        <row r="36">
          <cell r="A36">
            <v>4.0999999999999996</v>
          </cell>
          <cell r="B36" t="str">
            <v>SUMINISTRO E INSTAL. SANITARIO COMPLETO</v>
          </cell>
          <cell r="C36" t="str">
            <v>UN</v>
          </cell>
          <cell r="D36">
            <v>60</v>
          </cell>
          <cell r="E36">
            <v>411011</v>
          </cell>
          <cell r="F36">
            <v>24660660</v>
          </cell>
        </row>
        <row r="37">
          <cell r="A37">
            <v>4.2</v>
          </cell>
          <cell r="B37" t="str">
            <v>TUBERIA PVC-S 4"</v>
          </cell>
          <cell r="C37" t="str">
            <v>ML</v>
          </cell>
          <cell r="D37">
            <v>1080</v>
          </cell>
          <cell r="E37">
            <v>41396</v>
          </cell>
          <cell r="F37">
            <v>44707680</v>
          </cell>
        </row>
        <row r="38">
          <cell r="A38">
            <v>4.3</v>
          </cell>
          <cell r="B38" t="str">
            <v>PUNTO SANITARIO PVC 4"</v>
          </cell>
          <cell r="C38" t="str">
            <v>UND</v>
          </cell>
          <cell r="D38">
            <v>60</v>
          </cell>
          <cell r="E38">
            <v>66865</v>
          </cell>
          <cell r="F38">
            <v>4011900</v>
          </cell>
        </row>
        <row r="39">
          <cell r="A39">
            <v>4.4000000000000004</v>
          </cell>
          <cell r="B39" t="str">
            <v>PUNTO SANITARIO PVC 2"</v>
          </cell>
          <cell r="C39" t="str">
            <v>UND</v>
          </cell>
          <cell r="D39">
            <v>180</v>
          </cell>
          <cell r="E39">
            <v>36291</v>
          </cell>
          <cell r="F39">
            <v>6532380</v>
          </cell>
        </row>
        <row r="40">
          <cell r="A40">
            <v>4.5</v>
          </cell>
          <cell r="B40" t="str">
            <v>CAJA DE INSPECCION 0.50X0.50X0.50M</v>
          </cell>
          <cell r="C40" t="str">
            <v>UND</v>
          </cell>
          <cell r="D40">
            <v>60</v>
          </cell>
          <cell r="E40">
            <v>260089</v>
          </cell>
          <cell r="F40">
            <v>15605340</v>
          </cell>
        </row>
        <row r="41">
          <cell r="A41">
            <v>4.5999999999999996</v>
          </cell>
          <cell r="B41" t="str">
            <v>TUBERIA PVC-S 2"</v>
          </cell>
          <cell r="C41" t="str">
            <v>ML</v>
          </cell>
          <cell r="D41">
            <v>360</v>
          </cell>
          <cell r="E41">
            <v>29816</v>
          </cell>
          <cell r="F41">
            <v>10733760</v>
          </cell>
        </row>
        <row r="42">
          <cell r="A42">
            <v>4.7</v>
          </cell>
          <cell r="B42" t="str">
            <v>POZO SEPTICO EN LADRILLO TOLETE D=2, H=</v>
          </cell>
          <cell r="C42" t="str">
            <v>UND</v>
          </cell>
          <cell r="D42">
            <v>60</v>
          </cell>
          <cell r="E42">
            <v>1644653</v>
          </cell>
          <cell r="F42">
            <v>98679180</v>
          </cell>
        </row>
        <row r="43">
          <cell r="A43">
            <v>5</v>
          </cell>
          <cell r="B43" t="str">
            <v>CUBIERTA</v>
          </cell>
          <cell r="D43">
            <v>0</v>
          </cell>
        </row>
        <row r="44">
          <cell r="A44">
            <v>5.0999999999999996</v>
          </cell>
          <cell r="B44" t="str">
            <v>CUBIERTA EN TEJA SUPERTRAPEZOIDAL TERMOCUSTICA</v>
          </cell>
          <cell r="C44" t="str">
            <v>M2</v>
          </cell>
          <cell r="D44">
            <v>765.6</v>
          </cell>
          <cell r="E44">
            <v>46760</v>
          </cell>
          <cell r="F44">
            <v>35799456</v>
          </cell>
        </row>
        <row r="45">
          <cell r="A45">
            <v>5.2</v>
          </cell>
          <cell r="B45" t="str">
            <v>CABALLETE EN TEJA TERMOACUSTICA</v>
          </cell>
          <cell r="C45" t="str">
            <v>ML</v>
          </cell>
          <cell r="D45">
            <v>264</v>
          </cell>
          <cell r="E45">
            <v>33387</v>
          </cell>
          <cell r="F45">
            <v>8814168</v>
          </cell>
        </row>
        <row r="46">
          <cell r="A46">
            <v>5.3</v>
          </cell>
          <cell r="B46" t="str">
            <v>CORREA RECTANGULAR DE 3*11/2" INC. PINTURA</v>
          </cell>
          <cell r="C46" t="str">
            <v>ML</v>
          </cell>
          <cell r="D46">
            <v>1056</v>
          </cell>
          <cell r="E46">
            <v>18181</v>
          </cell>
          <cell r="F46">
            <v>19199136</v>
          </cell>
        </row>
        <row r="47">
          <cell r="A47">
            <v>6</v>
          </cell>
          <cell r="B47" t="str">
            <v>INSTALACIONES HIDRAULICAS</v>
          </cell>
          <cell r="D47">
            <v>0</v>
          </cell>
        </row>
        <row r="48">
          <cell r="A48">
            <v>6.1</v>
          </cell>
          <cell r="B48" t="str">
            <v>ACOMETIDA HIDRAULICA DE 1/2"</v>
          </cell>
          <cell r="C48" t="str">
            <v>UND</v>
          </cell>
          <cell r="D48">
            <v>60</v>
          </cell>
          <cell r="E48">
            <v>127895</v>
          </cell>
          <cell r="F48">
            <v>7673700</v>
          </cell>
        </row>
        <row r="49">
          <cell r="A49">
            <v>6.2</v>
          </cell>
          <cell r="B49" t="str">
            <v>PUNTO HIDRAULICO PVC-P 1/2"</v>
          </cell>
          <cell r="C49" t="str">
            <v>UND</v>
          </cell>
          <cell r="D49">
            <v>240</v>
          </cell>
          <cell r="E49">
            <v>19567</v>
          </cell>
          <cell r="F49">
            <v>4696080</v>
          </cell>
        </row>
        <row r="50">
          <cell r="A50">
            <v>6.3</v>
          </cell>
          <cell r="B50" t="str">
            <v>LLAVE TERMINAL DE 1/2"- SUMINISTRO E INSTALACION</v>
          </cell>
          <cell r="C50" t="str">
            <v>UND</v>
          </cell>
          <cell r="D50">
            <v>60</v>
          </cell>
          <cell r="E50">
            <v>16311</v>
          </cell>
          <cell r="F50">
            <v>978660</v>
          </cell>
        </row>
        <row r="51">
          <cell r="A51">
            <v>6.4</v>
          </cell>
          <cell r="B51" t="str">
            <v>DUCHA SENCILLA CON ACCESORIOS</v>
          </cell>
          <cell r="C51" t="str">
            <v>UND</v>
          </cell>
          <cell r="D51">
            <v>60</v>
          </cell>
          <cell r="E51">
            <v>60342</v>
          </cell>
          <cell r="F51">
            <v>3620520</v>
          </cell>
        </row>
        <row r="52">
          <cell r="A52">
            <v>6.5</v>
          </cell>
          <cell r="B52" t="str">
            <v>REGISTRO DE 1/2"-SUMINISTRO E INSTALACION</v>
          </cell>
          <cell r="C52" t="str">
            <v>UND</v>
          </cell>
          <cell r="D52">
            <v>60</v>
          </cell>
          <cell r="E52">
            <v>18991</v>
          </cell>
          <cell r="F52">
            <v>1139460</v>
          </cell>
        </row>
        <row r="53">
          <cell r="A53">
            <v>6.6</v>
          </cell>
          <cell r="B53" t="str">
            <v>TANQUE PLASTICO DE 500 LTS, INCL. ACCESORIOS</v>
          </cell>
          <cell r="C53" t="str">
            <v>UND</v>
          </cell>
          <cell r="D53">
            <v>60</v>
          </cell>
          <cell r="E53">
            <v>355762</v>
          </cell>
          <cell r="F53">
            <v>21345720</v>
          </cell>
        </row>
        <row r="54">
          <cell r="A54">
            <v>6.7</v>
          </cell>
          <cell r="B54" t="str">
            <v>PERFORACION POZO PROFUNDO 0-60M, CON CA</v>
          </cell>
          <cell r="C54" t="str">
            <v>UND</v>
          </cell>
          <cell r="D54">
            <v>60</v>
          </cell>
          <cell r="E54">
            <v>2652339</v>
          </cell>
          <cell r="F54">
            <v>159140340</v>
          </cell>
        </row>
        <row r="55">
          <cell r="A55">
            <v>6.8</v>
          </cell>
          <cell r="B55" t="str">
            <v>LAVADERO PREFABRICADO INSTALADO</v>
          </cell>
          <cell r="C55" t="str">
            <v>UND</v>
          </cell>
          <cell r="D55">
            <v>60</v>
          </cell>
          <cell r="E55">
            <v>581394</v>
          </cell>
          <cell r="F55">
            <v>34883640</v>
          </cell>
        </row>
        <row r="56">
          <cell r="A56">
            <v>6.9</v>
          </cell>
          <cell r="B56" t="str">
            <v xml:space="preserve">SUMINISTRO E INSTALACION DE FILTRO </v>
          </cell>
          <cell r="C56" t="str">
            <v>UND</v>
          </cell>
          <cell r="D56">
            <v>60</v>
          </cell>
          <cell r="E56">
            <v>385000</v>
          </cell>
          <cell r="F56">
            <v>23100000</v>
          </cell>
        </row>
        <row r="57">
          <cell r="A57">
            <v>7</v>
          </cell>
          <cell r="B57" t="str">
            <v>INSTALACIONES ELECTRICAS</v>
          </cell>
          <cell r="D57">
            <v>0</v>
          </cell>
        </row>
        <row r="58">
          <cell r="A58">
            <v>7.1</v>
          </cell>
          <cell r="B58" t="str">
            <v>ACOMETIDA MONOF. DE BATERIAS RURALES</v>
          </cell>
          <cell r="C58" t="str">
            <v>ML</v>
          </cell>
          <cell r="D58">
            <v>60</v>
          </cell>
          <cell r="E58">
            <v>76974</v>
          </cell>
          <cell r="F58">
            <v>4618440</v>
          </cell>
        </row>
        <row r="59">
          <cell r="A59">
            <v>7.2</v>
          </cell>
          <cell r="B59" t="str">
            <v>PUNTO ELECTRICO MONOFASICO-ALUMBRADO</v>
          </cell>
          <cell r="C59" t="str">
            <v>UND</v>
          </cell>
          <cell r="D59">
            <v>180</v>
          </cell>
          <cell r="E59">
            <v>125519</v>
          </cell>
          <cell r="F59">
            <v>22593420</v>
          </cell>
        </row>
        <row r="60">
          <cell r="A60">
            <v>7.3</v>
          </cell>
          <cell r="B60" t="str">
            <v>PUNTO ELECTRICO (TOMA CORRIENTE 110V)</v>
          </cell>
          <cell r="C60" t="str">
            <v>UND</v>
          </cell>
          <cell r="D60">
            <v>120</v>
          </cell>
          <cell r="E60">
            <v>94025</v>
          </cell>
          <cell r="F60">
            <v>11283000</v>
          </cell>
        </row>
        <row r="61">
          <cell r="A61">
            <v>10</v>
          </cell>
          <cell r="B61" t="str">
            <v>ITEMS NO PREVISTOS</v>
          </cell>
        </row>
        <row r="62">
          <cell r="A62">
            <v>10.1</v>
          </cell>
          <cell r="B62" t="str">
            <v>SARDINEL EN CONCRETO DE 10X20CM</v>
          </cell>
          <cell r="C62" t="str">
            <v>ML</v>
          </cell>
          <cell r="D62">
            <v>564</v>
          </cell>
          <cell r="E62">
            <v>30466</v>
          </cell>
          <cell r="F62">
            <v>17182824</v>
          </cell>
        </row>
        <row r="63">
          <cell r="A63">
            <v>10.199999999999999</v>
          </cell>
          <cell r="B63" t="str">
            <v>SUMINISTRO E INSTALACION DE LAVAMANOS INCLUYE ACCESORIOS</v>
          </cell>
          <cell r="C63" t="str">
            <v>UND</v>
          </cell>
          <cell r="D63">
            <v>60</v>
          </cell>
          <cell r="E63">
            <v>186850</v>
          </cell>
          <cell r="F63">
            <v>11211000</v>
          </cell>
        </row>
        <row r="64">
          <cell r="A64">
            <v>10.3</v>
          </cell>
          <cell r="B64" t="str">
            <v>SOLADO DE ZAPATAS CONCRETO 2000 PSI</v>
          </cell>
          <cell r="C64" t="str">
            <v>M2</v>
          </cell>
          <cell r="D64">
            <v>74.400000000000006</v>
          </cell>
          <cell r="E64">
            <v>28021</v>
          </cell>
          <cell r="F64">
            <v>2084762.4000000001</v>
          </cell>
        </row>
        <row r="66">
          <cell r="B66" t="str">
            <v>VALOR DE LA OBRA</v>
          </cell>
          <cell r="F66">
            <v>1019012688.8</v>
          </cell>
        </row>
        <row r="67">
          <cell r="A67">
            <v>8</v>
          </cell>
          <cell r="B67" t="str">
            <v>MANEJO AMBIENTAL</v>
          </cell>
        </row>
        <row r="68">
          <cell r="A68">
            <v>8.1</v>
          </cell>
          <cell r="B68" t="str">
            <v>MITIGACION AMBIENTAL</v>
          </cell>
          <cell r="C68" t="str">
            <v>GL</v>
          </cell>
          <cell r="D68">
            <v>1</v>
          </cell>
          <cell r="E68">
            <v>8839231.9600000009</v>
          </cell>
          <cell r="F68">
            <v>8839231.9600000009</v>
          </cell>
        </row>
        <row r="69">
          <cell r="B69" t="str">
            <v>VALOR TOTAL DE LAS ACTIVIDADES</v>
          </cell>
          <cell r="F69">
            <v>1027851920.76</v>
          </cell>
        </row>
        <row r="70">
          <cell r="A70">
            <v>8</v>
          </cell>
          <cell r="B70" t="str">
            <v>TRANSPORTE</v>
          </cell>
        </row>
        <row r="71">
          <cell r="A71">
            <v>8.1</v>
          </cell>
          <cell r="B71" t="str">
            <v>TRANSPORTE TOTAL</v>
          </cell>
          <cell r="C71" t="str">
            <v>GL</v>
          </cell>
          <cell r="D71">
            <v>60</v>
          </cell>
          <cell r="E71">
            <v>569040.24</v>
          </cell>
          <cell r="F71">
            <v>34142414.399999999</v>
          </cell>
        </row>
        <row r="72">
          <cell r="B72" t="str">
            <v>LICENCIA DE CONSTRUCCION</v>
          </cell>
          <cell r="C72" t="str">
            <v>GL</v>
          </cell>
          <cell r="D72">
            <v>1</v>
          </cell>
          <cell r="E72">
            <v>13095158.449999999</v>
          </cell>
          <cell r="F72">
            <v>13095158.449999999</v>
          </cell>
        </row>
        <row r="73">
          <cell r="B73" t="str">
            <v xml:space="preserve">VALOR TOTAL DEL PROYECTO </v>
          </cell>
          <cell r="F73">
            <v>1075089493.6099999</v>
          </cell>
        </row>
        <row r="74">
          <cell r="B74" t="str">
            <v>VALOR AJUSTADO AL PESO</v>
          </cell>
          <cell r="E74" t="str">
            <v>TOTAL</v>
          </cell>
          <cell r="F74">
            <v>1075089494</v>
          </cell>
        </row>
        <row r="75">
          <cell r="A75" t="str">
            <v>COMPONENTE CONSTRUCCION DE SOLUCIONES EN EL SUMINISTRO DE AGUA PARA EL CONSUMO HUMANO EN LOS RESGUARDOS INDIGENAS EN LAS VEREDAS SAN JOSÉ DE LIPA, LA ISLA, MATECANDELA, EL ZAMURO, LA VORÁGINE DEL MUNICIPIO DE ARAUCA, DEPARTAMENTO DE ARAUCA.</v>
          </cell>
        </row>
        <row r="77">
          <cell r="A77" t="str">
            <v>ITEM</v>
          </cell>
          <cell r="B77" t="str">
            <v>DESCRIPCIÓN</v>
          </cell>
          <cell r="C77" t="str">
            <v>UNIDAD</v>
          </cell>
          <cell r="D77" t="str">
            <v>CANT</v>
          </cell>
          <cell r="E77" t="str">
            <v>VR UNITARIO</v>
          </cell>
          <cell r="F77" t="str">
            <v>VR TOTAL</v>
          </cell>
        </row>
        <row r="78">
          <cell r="A78">
            <v>1</v>
          </cell>
          <cell r="B78" t="str">
            <v>PERFORACION POZO PROFUNDO  0-60 M.  INCLUYE BOMBA MANUAL</v>
          </cell>
          <cell r="C78" t="str">
            <v>UN</v>
          </cell>
          <cell r="D78">
            <v>22</v>
          </cell>
          <cell r="E78">
            <v>2652339</v>
          </cell>
          <cell r="F78">
            <v>58351458</v>
          </cell>
        </row>
        <row r="79">
          <cell r="A79">
            <v>2</v>
          </cell>
          <cell r="B79" t="str">
            <v>MITIGACION AMBIENTAL</v>
          </cell>
          <cell r="C79" t="str">
            <v>GL</v>
          </cell>
          <cell r="D79">
            <v>1</v>
          </cell>
          <cell r="E79">
            <v>583514.57999999996</v>
          </cell>
          <cell r="F79">
            <v>583514.57999999996</v>
          </cell>
        </row>
        <row r="80">
          <cell r="B80" t="str">
            <v xml:space="preserve">PERMISOS AMBIENTALES </v>
          </cell>
          <cell r="C80" t="str">
            <v>UND</v>
          </cell>
          <cell r="D80">
            <v>1</v>
          </cell>
          <cell r="E80">
            <v>1065027.42</v>
          </cell>
          <cell r="F80">
            <v>1065027.42</v>
          </cell>
        </row>
        <row r="81">
          <cell r="A81" t="str">
            <v>VALOR TOTAL DEL PROYECTO</v>
          </cell>
          <cell r="F81">
            <v>60000000</v>
          </cell>
        </row>
        <row r="82">
          <cell r="B82" t="str">
            <v>VALOR TOTAL DE LA PROPUESTA</v>
          </cell>
          <cell r="F82">
            <v>1135089493.6099999</v>
          </cell>
        </row>
        <row r="83">
          <cell r="B83" t="str">
            <v>VALOR TOTAL DE LA PROPUESTA AJUSTADO AL PESO</v>
          </cell>
          <cell r="F83">
            <v>1135089494</v>
          </cell>
        </row>
        <row r="84">
          <cell r="B84" t="str">
            <v>SON:  MIL MILLONES DE PESOS MCTE.-</v>
          </cell>
        </row>
        <row r="88">
          <cell r="A88" t="str">
            <v>JORGE E. MONJE MAHECHA</v>
          </cell>
        </row>
        <row r="89">
          <cell r="A89" t="str">
            <v>R/L: UNIÓN TEMPORAL BATERÍAS SANITARIAS 2011</v>
          </cell>
        </row>
      </sheetData>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3"/>
  <sheetViews>
    <sheetView tabSelected="1" topLeftCell="A20" zoomScaleNormal="100" workbookViewId="0">
      <selection activeCell="I28" sqref="I28"/>
    </sheetView>
    <sheetView tabSelected="1" workbookViewId="1">
      <selection activeCell="C19" sqref="C19:E19"/>
    </sheetView>
  </sheetViews>
  <sheetFormatPr baseColWidth="10" defaultRowHeight="14.4" x14ac:dyDescent="0.3"/>
  <cols>
    <col min="1" max="1" width="9.109375" customWidth="1"/>
    <col min="2" max="2" width="11.44140625" style="43" customWidth="1"/>
    <col min="3" max="3" width="32.33203125" customWidth="1"/>
    <col min="4" max="4" width="7.33203125" customWidth="1"/>
    <col min="7" max="7" width="13.6640625" style="59" customWidth="1"/>
    <col min="8" max="8" width="21.88671875" style="63" customWidth="1"/>
    <col min="9" max="9" width="24.88671875" style="56" bestFit="1" customWidth="1"/>
    <col min="10" max="10" width="23.109375" style="79" customWidth="1"/>
  </cols>
  <sheetData>
    <row r="1" spans="1:10" ht="91.2" customHeight="1" x14ac:dyDescent="0.3"/>
    <row r="2" spans="1:10" ht="49.2" customHeight="1" thickBot="1" x14ac:dyDescent="0.35"/>
    <row r="3" spans="1:10" s="2" customFormat="1" ht="60.6" customHeight="1" thickBot="1" x14ac:dyDescent="0.35">
      <c r="A3" s="238" t="s">
        <v>63</v>
      </c>
      <c r="B3" s="239"/>
      <c r="C3" s="239"/>
      <c r="D3" s="239"/>
      <c r="E3" s="239"/>
      <c r="F3" s="239"/>
      <c r="G3" s="239"/>
      <c r="H3" s="239"/>
      <c r="I3" s="240"/>
      <c r="J3" s="78"/>
    </row>
    <row r="4" spans="1:10" ht="15" thickBot="1" x14ac:dyDescent="0.35">
      <c r="C4" s="5"/>
      <c r="D4" s="5"/>
      <c r="E4" s="5"/>
      <c r="F4" s="5"/>
    </row>
    <row r="5" spans="1:10" ht="15.6" x14ac:dyDescent="0.3">
      <c r="A5" s="142" t="s">
        <v>19</v>
      </c>
      <c r="B5" s="143"/>
      <c r="C5" s="155" t="s">
        <v>20</v>
      </c>
      <c r="D5" s="156"/>
      <c r="E5" s="156"/>
      <c r="F5" s="151" t="s">
        <v>21</v>
      </c>
      <c r="G5" s="153" t="s">
        <v>32</v>
      </c>
      <c r="H5" s="153"/>
      <c r="I5" s="154"/>
      <c r="J5" s="80"/>
    </row>
    <row r="6" spans="1:10" ht="22.5" customHeight="1" thickBot="1" x14ac:dyDescent="0.35">
      <c r="A6" s="144"/>
      <c r="B6" s="145"/>
      <c r="C6" s="157"/>
      <c r="D6" s="158"/>
      <c r="E6" s="158"/>
      <c r="F6" s="152"/>
      <c r="G6" s="75" t="s">
        <v>22</v>
      </c>
      <c r="H6" s="76" t="s">
        <v>23</v>
      </c>
      <c r="I6" s="77" t="s">
        <v>18</v>
      </c>
      <c r="J6" s="80"/>
    </row>
    <row r="7" spans="1:10" ht="18.600000000000001" customHeight="1" thickBot="1" x14ac:dyDescent="0.35">
      <c r="A7" s="72" t="s">
        <v>30</v>
      </c>
      <c r="B7" s="72">
        <v>1</v>
      </c>
      <c r="C7" s="149" t="s">
        <v>11</v>
      </c>
      <c r="D7" s="149"/>
      <c r="E7" s="149"/>
      <c r="F7" s="57"/>
      <c r="G7" s="60"/>
      <c r="H7" s="64"/>
      <c r="I7" s="58"/>
      <c r="J7" s="118">
        <f>SUM(I8:I9)</f>
        <v>30663457</v>
      </c>
    </row>
    <row r="8" spans="1:10" ht="18" customHeight="1" x14ac:dyDescent="0.3">
      <c r="A8" s="104">
        <f>'1. PRELIMINARES'!I6</f>
        <v>1.35</v>
      </c>
      <c r="B8" s="73">
        <f>'1. PRELIMINARES'!B6</f>
        <v>1.1000000000000001</v>
      </c>
      <c r="C8" s="150" t="str">
        <f>'1. PRELIMINARES'!C6:E6</f>
        <v>DESMONTE DE CUBIERTAS (TERMOACÚSTICA)</v>
      </c>
      <c r="D8" s="150"/>
      <c r="E8" s="150"/>
      <c r="F8" s="29" t="str">
        <f>'1. PRELIMINARES'!F6</f>
        <v>M2</v>
      </c>
      <c r="G8" s="61">
        <f>'1. PRELIMINARES'!G6</f>
        <v>1520.82</v>
      </c>
      <c r="H8" s="87">
        <f>'1. PRELIMINARES'!H6</f>
        <v>17561</v>
      </c>
      <c r="I8" s="88">
        <f>ROUND(G8*H8,0)</f>
        <v>26707120</v>
      </c>
    </row>
    <row r="9" spans="1:10" ht="28.2" customHeight="1" thickBot="1" x14ac:dyDescent="0.35">
      <c r="A9" s="104">
        <f>'1. PRELIMINARES'!I7</f>
        <v>1.46</v>
      </c>
      <c r="B9" s="73">
        <f>'1. PRELIMINARES'!B7</f>
        <v>1.2</v>
      </c>
      <c r="C9" s="150" t="str">
        <f>'1. PRELIMINARES'!C7:E7</f>
        <v>RETIRO DE SOBRANTES A UNA DISTANCIA DE 5 KM (INCLUYE CARGUE Y BOTADERO AUTORIZADO)</v>
      </c>
      <c r="D9" s="150"/>
      <c r="E9" s="150"/>
      <c r="F9" s="29" t="str">
        <f>'1. PRELIMINARES'!F7</f>
        <v>M3</v>
      </c>
      <c r="G9" s="61">
        <f>'1. PRELIMINARES'!G7</f>
        <v>228.12299999999999</v>
      </c>
      <c r="H9" s="87">
        <f>'1. PRELIMINARES'!H7</f>
        <v>17343</v>
      </c>
      <c r="I9" s="88">
        <f>ROUND(G9*H9,0)</f>
        <v>3956337</v>
      </c>
      <c r="J9" s="81"/>
    </row>
    <row r="10" spans="1:10" ht="18.600000000000001" customHeight="1" thickBot="1" x14ac:dyDescent="0.35">
      <c r="A10" s="147">
        <f>'2. CUBIERTA'!B4</f>
        <v>2</v>
      </c>
      <c r="B10" s="148"/>
      <c r="C10" s="149" t="str">
        <f>'2. CUBIERTA'!C4:E4</f>
        <v>CUBIERTAS</v>
      </c>
      <c r="D10" s="149"/>
      <c r="E10" s="149"/>
      <c r="F10" s="57"/>
      <c r="G10" s="60"/>
      <c r="H10" s="89"/>
      <c r="I10" s="90"/>
      <c r="J10" s="118">
        <f>SUM(I11:I16)</f>
        <v>162041479</v>
      </c>
    </row>
    <row r="11" spans="1:10" ht="34.5" customHeight="1" x14ac:dyDescent="0.3">
      <c r="A11" s="105" t="str">
        <f>'2. CUBIERTA'!I5</f>
        <v>APU</v>
      </c>
      <c r="B11" s="73">
        <f>'2. CUBIERTA'!B5</f>
        <v>2.1</v>
      </c>
      <c r="C11" s="150" t="str">
        <f>'2. CUBIERTA'!C5:E5</f>
        <v>FABRICACION Y MONTAJE LINEA DE VIDA</v>
      </c>
      <c r="D11" s="150"/>
      <c r="E11" s="150"/>
      <c r="F11" s="29" t="str">
        <f>'2. CUBIERTA'!F5</f>
        <v>ML</v>
      </c>
      <c r="G11" s="61">
        <f>'2. CUBIERTA'!G5</f>
        <v>50</v>
      </c>
      <c r="H11" s="87">
        <f>+'2. CUBIERTA'!H5</f>
        <v>140695</v>
      </c>
      <c r="I11" s="88">
        <f t="shared" ref="I11:I23" si="0">ROUND(G11*H11,0)</f>
        <v>7034750</v>
      </c>
    </row>
    <row r="12" spans="1:10" ht="29.25" customHeight="1" x14ac:dyDescent="0.3">
      <c r="A12" s="105">
        <f>'2. CUBIERTA'!I6</f>
        <v>7.29</v>
      </c>
      <c r="B12" s="73">
        <f>'2. CUBIERTA'!B6</f>
        <v>2.2000000000000002</v>
      </c>
      <c r="C12" s="150" t="str">
        <f>'2. CUBIERTA'!C6:E6</f>
        <v>TEJA SIN TRASLAPO</v>
      </c>
      <c r="D12" s="150"/>
      <c r="E12" s="150"/>
      <c r="F12" s="29" t="str">
        <f>'2. CUBIERTA'!F6</f>
        <v>M2</v>
      </c>
      <c r="G12" s="61">
        <f>'2. CUBIERTA'!G6</f>
        <v>1520.82</v>
      </c>
      <c r="H12" s="87">
        <f>+'2. CUBIERTA'!H6</f>
        <v>94091</v>
      </c>
      <c r="I12" s="88">
        <f t="shared" si="0"/>
        <v>143095475</v>
      </c>
      <c r="J12" s="81"/>
    </row>
    <row r="13" spans="1:10" ht="26.25" customHeight="1" x14ac:dyDescent="0.3">
      <c r="A13" s="105">
        <f>'2. CUBIERTA'!I7</f>
        <v>7.34</v>
      </c>
      <c r="B13" s="73">
        <f>'2. CUBIERTA'!B7</f>
        <v>2.2999999999999998</v>
      </c>
      <c r="C13" s="150" t="str">
        <f>'2. CUBIERTA'!C7:E7</f>
        <v>FLANCHE EN LÁMINA GALVANIZADA CAL. 22; DS=30</v>
      </c>
      <c r="D13" s="150"/>
      <c r="E13" s="150"/>
      <c r="F13" s="29" t="str">
        <f>'2. CUBIERTA'!F7</f>
        <v>ML</v>
      </c>
      <c r="G13" s="61">
        <f>'2. CUBIERTA'!G7</f>
        <v>38</v>
      </c>
      <c r="H13" s="87">
        <f>+'2. CUBIERTA'!H7</f>
        <v>37713</v>
      </c>
      <c r="I13" s="88">
        <f t="shared" si="0"/>
        <v>1433094</v>
      </c>
      <c r="J13" s="81"/>
    </row>
    <row r="14" spans="1:10" ht="29.25" customHeight="1" x14ac:dyDescent="0.3">
      <c r="A14" s="105">
        <f>'2. CUBIERTA'!I8</f>
        <v>7.12</v>
      </c>
      <c r="B14" s="73">
        <f>'2. CUBIERTA'!B8</f>
        <v>2.4</v>
      </c>
      <c r="C14" s="150" t="str">
        <f>'2. CUBIERTA'!C8:E8</f>
        <v>CABALLETE CUBIERTA TERMOACÚSTICA</v>
      </c>
      <c r="D14" s="150"/>
      <c r="E14" s="150"/>
      <c r="F14" s="29" t="str">
        <f>'2. CUBIERTA'!F8</f>
        <v>ML</v>
      </c>
      <c r="G14" s="61">
        <f>'2. CUBIERTA'!G8</f>
        <v>45</v>
      </c>
      <c r="H14" s="87">
        <f>+'2. CUBIERTA'!H8</f>
        <v>84146</v>
      </c>
      <c r="I14" s="88">
        <f t="shared" si="0"/>
        <v>3786570</v>
      </c>
      <c r="J14" s="81"/>
    </row>
    <row r="15" spans="1:10" ht="14.4" customHeight="1" x14ac:dyDescent="0.3">
      <c r="A15" s="105" t="str">
        <f>'2. CUBIERTA'!I9</f>
        <v>APU</v>
      </c>
      <c r="B15" s="73">
        <f>'2. CUBIERTA'!B9</f>
        <v>2.5</v>
      </c>
      <c r="C15" s="150" t="str">
        <f>'2. CUBIERTA'!C9:E9</f>
        <v>LIMPIEZA CANALES EN CONCRETO</v>
      </c>
      <c r="D15" s="150"/>
      <c r="E15" s="150"/>
      <c r="F15" s="29" t="str">
        <f>'2. CUBIERTA'!F9</f>
        <v>ML</v>
      </c>
      <c r="G15" s="61">
        <f>'2. CUBIERTA'!G9</f>
        <v>90</v>
      </c>
      <c r="H15" s="87">
        <f>+'2. CUBIERTA'!H9</f>
        <v>25518</v>
      </c>
      <c r="I15" s="88">
        <f t="shared" si="0"/>
        <v>2296620</v>
      </c>
    </row>
    <row r="16" spans="1:10" ht="25.5" customHeight="1" thickBot="1" x14ac:dyDescent="0.35">
      <c r="A16" s="105" t="str">
        <f>'2. CUBIERTA'!I10</f>
        <v>APU</v>
      </c>
      <c r="B16" s="73">
        <f>'2. CUBIERTA'!B10</f>
        <v>2.6</v>
      </c>
      <c r="C16" s="150" t="str">
        <f>'2. CUBIERTA'!C10:E10</f>
        <v>RESANE GRIETAS, FISURAS E IMPERMEABILIZACION CANAL EN COCNRETO</v>
      </c>
      <c r="D16" s="150"/>
      <c r="E16" s="150"/>
      <c r="F16" s="29" t="str">
        <f>'2. CUBIERTA'!F10</f>
        <v>ML</v>
      </c>
      <c r="G16" s="61">
        <f>'2. CUBIERTA'!G10</f>
        <v>90</v>
      </c>
      <c r="H16" s="87">
        <f>+'2. CUBIERTA'!H10</f>
        <v>48833</v>
      </c>
      <c r="I16" s="88">
        <f t="shared" si="0"/>
        <v>4394970</v>
      </c>
      <c r="J16" s="81"/>
    </row>
    <row r="17" spans="1:10" ht="18.600000000000001" customHeight="1" thickBot="1" x14ac:dyDescent="0.35">
      <c r="A17" s="147">
        <v>3</v>
      </c>
      <c r="B17" s="148" t="e">
        <f>#REF!</f>
        <v>#REF!</v>
      </c>
      <c r="C17" s="149" t="str">
        <f>'3. CARPINTERIA METALICA'!C5:E5</f>
        <v>CARPINTERÍA METÁLICA</v>
      </c>
      <c r="D17" s="149"/>
      <c r="E17" s="149"/>
      <c r="F17" s="57"/>
      <c r="G17" s="60"/>
      <c r="H17" s="89"/>
      <c r="I17" s="90"/>
      <c r="J17" s="118">
        <f>SUM(I18:I23)</f>
        <v>21580778</v>
      </c>
    </row>
    <row r="18" spans="1:10" ht="60.75" customHeight="1" x14ac:dyDescent="0.3">
      <c r="A18" s="105" t="str">
        <f>+'3. CARPINTERIA METALICA'!I6</f>
        <v>APU</v>
      </c>
      <c r="B18" s="73">
        <v>3.1</v>
      </c>
      <c r="C18" s="150" t="str">
        <f>'3. CARPINTERIA METALICA'!C6:E6</f>
        <v>LAVADO DE VENTANAS EXTERIORES ALTURAS SUPERIORES A 4.0m (INCLUYE ANDAMIOS CERTIFICADOS Y ELEMENTOS DE SEGURIDAD TRABAJO EN ALTURAS)</v>
      </c>
      <c r="D18" s="150"/>
      <c r="E18" s="150"/>
      <c r="F18" s="29" t="str">
        <f>+'3. CARPINTERIA METALICA'!F6</f>
        <v>M2</v>
      </c>
      <c r="G18" s="61">
        <v>245.56939141090606</v>
      </c>
      <c r="H18" s="87">
        <f>+'3. CARPINTERIA METALICA'!H6</f>
        <v>11000</v>
      </c>
      <c r="I18" s="88">
        <f t="shared" si="0"/>
        <v>2701263</v>
      </c>
    </row>
    <row r="19" spans="1:10" ht="57.75" customHeight="1" x14ac:dyDescent="0.3">
      <c r="A19" s="105" t="str">
        <f>+'3. CARPINTERIA METALICA'!I7</f>
        <v>APU</v>
      </c>
      <c r="B19" s="73">
        <v>3.2</v>
      </c>
      <c r="C19" s="150" t="str">
        <f>'3. CARPINTERIA METALICA'!C7:E7</f>
        <v>ANTICORROSIVO SOBRE LÁMINA LINEAL ALTURAS SUPERIORES A 4.0m (INCLUYE ANDAMIOS CERTIFICADOS Y ELEMENTOS DE SEGURIDAD TRABAJO EN ALTURAS)</v>
      </c>
      <c r="D19" s="150"/>
      <c r="E19" s="150"/>
      <c r="F19" s="29" t="str">
        <f>+'3. CARPINTERIA METALICA'!F7</f>
        <v>ML</v>
      </c>
      <c r="G19" s="61">
        <f>+'3. CARPINTERIA METALICA'!G7</f>
        <v>665.06999999999994</v>
      </c>
      <c r="H19" s="87">
        <f>+'3. CARPINTERIA METALICA'!H7</f>
        <v>6544</v>
      </c>
      <c r="I19" s="88">
        <f t="shared" si="0"/>
        <v>4352218</v>
      </c>
      <c r="J19" s="81"/>
    </row>
    <row r="20" spans="1:10" ht="68.25" customHeight="1" x14ac:dyDescent="0.3">
      <c r="A20" s="105" t="str">
        <f>+'3. CARPINTERIA METALICA'!I8</f>
        <v>APU</v>
      </c>
      <c r="B20" s="73">
        <v>3.3</v>
      </c>
      <c r="C20" s="150" t="str">
        <f>'3. CARPINTERIA METALICA'!C8:E8</f>
        <v>ANTICORROSIVO SOBRE LÁMINA LLENA ALTURAS SUPERIORES A 4.0m (INCLUYE ANDAMIOS CERTIFICADOS Y ELEMENTOS DE SEGURIDAD TRABAJO EN ALTURAS)</v>
      </c>
      <c r="D20" s="150"/>
      <c r="E20" s="150"/>
      <c r="F20" s="29" t="str">
        <f>+'3. CARPINTERIA METALICA'!F8</f>
        <v>M2</v>
      </c>
      <c r="G20" s="61">
        <f>+'3. CARPINTERIA METALICA'!G8</f>
        <v>106.515</v>
      </c>
      <c r="H20" s="87">
        <f>+'3. CARPINTERIA METALICA'!H8</f>
        <v>21120</v>
      </c>
      <c r="I20" s="88">
        <f t="shared" si="0"/>
        <v>2249597</v>
      </c>
      <c r="J20" s="81"/>
    </row>
    <row r="21" spans="1:10" ht="68.25" customHeight="1" x14ac:dyDescent="0.3">
      <c r="A21" s="105" t="str">
        <f>+'3. CARPINTERIA METALICA'!I9</f>
        <v>APU</v>
      </c>
      <c r="B21" s="73">
        <v>3.4</v>
      </c>
      <c r="C21" s="150" t="str">
        <f>'3. CARPINTERIA METALICA'!C9:E9</f>
        <v>ESMALTE SOBRE LÁMINA LINEAL ALTURAS SUPERIORES A 4.0m (INCLUYE ANDAMIOS CERTIFICADOS Y ELEMENTOS DE SEGURIDAD TRABAJO EN ALTURAS)</v>
      </c>
      <c r="D21" s="150"/>
      <c r="E21" s="150"/>
      <c r="F21" s="29" t="str">
        <f>+'3. CARPINTERIA METALICA'!F9</f>
        <v>ML</v>
      </c>
      <c r="G21" s="61">
        <f>+'3. CARPINTERIA METALICA'!G9</f>
        <v>665.06999999999994</v>
      </c>
      <c r="H21" s="87">
        <f>+'3. CARPINTERIA METALICA'!H9</f>
        <v>6126</v>
      </c>
      <c r="I21" s="88">
        <f t="shared" si="0"/>
        <v>4074219</v>
      </c>
      <c r="J21" s="81"/>
    </row>
    <row r="22" spans="1:10" ht="68.25" customHeight="1" x14ac:dyDescent="0.3">
      <c r="A22" s="105" t="str">
        <f>+'3. CARPINTERIA METALICA'!I10</f>
        <v>APU</v>
      </c>
      <c r="B22" s="73">
        <v>3.5</v>
      </c>
      <c r="C22" s="150" t="str">
        <f>'3. CARPINTERIA METALICA'!C10:E10</f>
        <v>ESMALTE SOBRE LÁMINA LLENA ALTURAS SUPERIORES A 4.0m (INCLUYE ANDAMIOS CERTIFICADOS Y ELEMENTOS DE SEGURIDAD TRABAJO EN ALTURAS)</v>
      </c>
      <c r="D22" s="150"/>
      <c r="E22" s="150"/>
      <c r="F22" s="29" t="str">
        <f>+'3. CARPINTERIA METALICA'!F10</f>
        <v>M2</v>
      </c>
      <c r="G22" s="61">
        <f>+'3. CARPINTERIA METALICA'!G10</f>
        <v>106.515</v>
      </c>
      <c r="H22" s="87">
        <f>+'3. CARPINTERIA METALICA'!H10</f>
        <v>24985</v>
      </c>
      <c r="I22" s="88">
        <f t="shared" si="0"/>
        <v>2661277</v>
      </c>
      <c r="J22" s="81"/>
    </row>
    <row r="23" spans="1:10" ht="68.25" customHeight="1" thickBot="1" x14ac:dyDescent="0.35">
      <c r="A23" s="105" t="str">
        <f>+'3. CARPINTERIA METALICA'!I11</f>
        <v>APU</v>
      </c>
      <c r="B23" s="73">
        <v>3.6</v>
      </c>
      <c r="C23" s="150" t="str">
        <f>'3. CARPINTERIA METALICA'!C11:E11</f>
        <v>SUMINISTRO E INSTALACIÓN VIDRIO TEMPLADO AZUL LAKE 6mm</v>
      </c>
      <c r="D23" s="150"/>
      <c r="E23" s="150"/>
      <c r="F23" s="29" t="str">
        <f>+'3. CARPINTERIA METALICA'!F11</f>
        <v>M2</v>
      </c>
      <c r="G23" s="61">
        <v>17</v>
      </c>
      <c r="H23" s="87">
        <f>+'3. CARPINTERIA METALICA'!H11</f>
        <v>326012</v>
      </c>
      <c r="I23" s="88">
        <f t="shared" si="0"/>
        <v>5542204</v>
      </c>
      <c r="J23" s="81"/>
    </row>
    <row r="24" spans="1:10" ht="20.25" customHeight="1" thickBot="1" x14ac:dyDescent="0.35">
      <c r="A24" s="113"/>
      <c r="B24" s="165" t="s">
        <v>25</v>
      </c>
      <c r="C24" s="166"/>
      <c r="D24" s="166"/>
      <c r="E24" s="167"/>
      <c r="F24" s="114"/>
      <c r="G24" s="115"/>
      <c r="H24" s="116"/>
      <c r="I24" s="117">
        <f>SUM(I8:I23)</f>
        <v>214285714</v>
      </c>
      <c r="J24" s="82"/>
    </row>
    <row r="25" spans="1:10" ht="20.25" customHeight="1" x14ac:dyDescent="0.3">
      <c r="A25" s="108"/>
      <c r="B25" s="168" t="s">
        <v>26</v>
      </c>
      <c r="C25" s="169"/>
      <c r="D25" s="169"/>
      <c r="E25" s="170"/>
      <c r="F25" s="109"/>
      <c r="G25" s="110"/>
      <c r="H25" s="111"/>
      <c r="I25" s="112">
        <f>ROUND(SUM(I26:I28),0)</f>
        <v>70714286</v>
      </c>
      <c r="J25" s="82"/>
    </row>
    <row r="26" spans="1:10" ht="15.6" x14ac:dyDescent="0.3">
      <c r="A26" s="106"/>
      <c r="B26" s="70"/>
      <c r="C26" s="174" t="s">
        <v>62</v>
      </c>
      <c r="D26" s="174"/>
      <c r="E26" s="174"/>
      <c r="F26" s="172">
        <v>0.25</v>
      </c>
      <c r="G26" s="173"/>
      <c r="H26" s="91"/>
      <c r="I26" s="92">
        <f>ROUND(I24*F26,0)</f>
        <v>53571429</v>
      </c>
      <c r="J26" s="83"/>
    </row>
    <row r="27" spans="1:10" ht="15.6" x14ac:dyDescent="0.3">
      <c r="A27" s="106"/>
      <c r="B27" s="70"/>
      <c r="C27" s="174" t="s">
        <v>27</v>
      </c>
      <c r="D27" s="174"/>
      <c r="E27" s="174"/>
      <c r="F27" s="172">
        <v>0.03</v>
      </c>
      <c r="G27" s="173"/>
      <c r="H27" s="91"/>
      <c r="I27" s="92">
        <f>ROUND(F27*I24,0)</f>
        <v>6428571</v>
      </c>
      <c r="J27" s="83"/>
    </row>
    <row r="28" spans="1:10" ht="15.6" x14ac:dyDescent="0.3">
      <c r="A28" s="106"/>
      <c r="B28" s="70"/>
      <c r="C28" s="174" t="s">
        <v>28</v>
      </c>
      <c r="D28" s="174"/>
      <c r="E28" s="174"/>
      <c r="F28" s="172">
        <v>0.05</v>
      </c>
      <c r="G28" s="173"/>
      <c r="H28" s="91"/>
      <c r="I28" s="92">
        <f>ROUND(F28*I24,0)</f>
        <v>10714286</v>
      </c>
      <c r="J28" s="83"/>
    </row>
    <row r="29" spans="1:10" ht="31.95" customHeight="1" thickBot="1" x14ac:dyDescent="0.35">
      <c r="A29" s="107"/>
      <c r="B29" s="171" t="s">
        <v>29</v>
      </c>
      <c r="C29" s="171"/>
      <c r="D29" s="171"/>
      <c r="E29" s="171"/>
      <c r="F29" s="100"/>
      <c r="G29" s="101"/>
      <c r="H29" s="102"/>
      <c r="I29" s="103">
        <f>ROUND(I24+I25,0)</f>
        <v>285000000</v>
      </c>
      <c r="J29" s="84"/>
    </row>
    <row r="30" spans="1:10" ht="13.2" customHeight="1" x14ac:dyDescent="0.3">
      <c r="A30" s="86"/>
      <c r="B30" s="74"/>
      <c r="C30" s="162"/>
      <c r="D30" s="163"/>
      <c r="E30" s="163"/>
      <c r="F30" s="163"/>
      <c r="G30" s="163"/>
      <c r="H30" s="164"/>
      <c r="I30" s="99"/>
      <c r="J30" s="84"/>
    </row>
    <row r="31" spans="1:10" s="71" customFormat="1" ht="26.4" thickBot="1" x14ac:dyDescent="0.5">
      <c r="A31" s="86"/>
      <c r="B31" s="159" t="s">
        <v>41</v>
      </c>
      <c r="C31" s="160"/>
      <c r="D31" s="160"/>
      <c r="E31" s="160"/>
      <c r="F31" s="160"/>
      <c r="G31" s="160"/>
      <c r="H31" s="161"/>
      <c r="I31" s="96">
        <f>+I29</f>
        <v>285000000</v>
      </c>
      <c r="J31" s="85"/>
    </row>
    <row r="35" spans="9:9" x14ac:dyDescent="0.3">
      <c r="I35" s="79"/>
    </row>
    <row r="37" spans="9:9" x14ac:dyDescent="0.3">
      <c r="I37" s="79"/>
    </row>
    <row r="38" spans="9:9" x14ac:dyDescent="0.3">
      <c r="I38" s="79"/>
    </row>
    <row r="39" spans="9:9" x14ac:dyDescent="0.3">
      <c r="I39" s="79"/>
    </row>
    <row r="40" spans="9:9" x14ac:dyDescent="0.3">
      <c r="I40" s="79"/>
    </row>
    <row r="41" spans="9:9" x14ac:dyDescent="0.3">
      <c r="I41" s="79"/>
    </row>
    <row r="42" spans="9:9" x14ac:dyDescent="0.3">
      <c r="I42" s="79"/>
    </row>
    <row r="43" spans="9:9" x14ac:dyDescent="0.3">
      <c r="I43" s="79"/>
    </row>
  </sheetData>
  <autoFilter ref="A6:J23" xr:uid="{00000000-0001-0000-0000-000000000000}">
    <filterColumn colId="0" showButton="0"/>
    <filterColumn colId="2" showButton="0"/>
    <filterColumn colId="3" showButton="0"/>
  </autoFilter>
  <mergeCells count="35">
    <mergeCell ref="B31:H31"/>
    <mergeCell ref="C30:H30"/>
    <mergeCell ref="B24:E24"/>
    <mergeCell ref="B25:E25"/>
    <mergeCell ref="B29:E29"/>
    <mergeCell ref="F26:G26"/>
    <mergeCell ref="F27:G27"/>
    <mergeCell ref="F28:G28"/>
    <mergeCell ref="C28:E28"/>
    <mergeCell ref="C26:E26"/>
    <mergeCell ref="C27:E27"/>
    <mergeCell ref="C23:E23"/>
    <mergeCell ref="C7:E7"/>
    <mergeCell ref="F5:F6"/>
    <mergeCell ref="G5:I5"/>
    <mergeCell ref="C5:E6"/>
    <mergeCell ref="C8:E8"/>
    <mergeCell ref="C21:E21"/>
    <mergeCell ref="C22:E22"/>
    <mergeCell ref="C19:E19"/>
    <mergeCell ref="C20:E20"/>
    <mergeCell ref="C9:E9"/>
    <mergeCell ref="A5:B6"/>
    <mergeCell ref="A3:I3"/>
    <mergeCell ref="A17:B17"/>
    <mergeCell ref="C17:E17"/>
    <mergeCell ref="C18:E18"/>
    <mergeCell ref="A10:B10"/>
    <mergeCell ref="C14:E14"/>
    <mergeCell ref="C10:E10"/>
    <mergeCell ref="C11:E11"/>
    <mergeCell ref="C12:E12"/>
    <mergeCell ref="C13:E13"/>
    <mergeCell ref="C15:E15"/>
    <mergeCell ref="C16:E16"/>
  </mergeCells>
  <phoneticPr fontId="20" type="noConversion"/>
  <pageMargins left="0.70866141732283472" right="0.70866141732283472" top="0.74803149606299213" bottom="0.74803149606299213" header="0.31496062992125984" footer="0.31496062992125984"/>
  <pageSetup scale="63" fitToHeight="0" orientation="portrait" horizontalDpi="1200" verticalDpi="1200" r:id="rId1"/>
  <rowBreaks count="1" manualBreakCount="1">
    <brk id="23" max="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9"/>
  <sheetViews>
    <sheetView topLeftCell="A15" workbookViewId="0">
      <selection activeCell="H26" sqref="H26"/>
    </sheetView>
    <sheetView topLeftCell="A5" workbookViewId="1">
      <selection activeCell="I5" sqref="I5"/>
    </sheetView>
  </sheetViews>
  <sheetFormatPr baseColWidth="10" defaultRowHeight="14.4" x14ac:dyDescent="0.3"/>
  <cols>
    <col min="2" max="2" width="11.44140625" customWidth="1"/>
    <col min="3" max="3" width="32.33203125" customWidth="1"/>
    <col min="4" max="4" width="7.33203125" customWidth="1"/>
    <col min="7" max="7" width="13.6640625" bestFit="1" customWidth="1"/>
    <col min="8" max="8" width="16.109375" customWidth="1"/>
    <col min="9" max="9" width="13.33203125" customWidth="1"/>
  </cols>
  <sheetData>
    <row r="1" spans="1:11" ht="70.2" customHeight="1" x14ac:dyDescent="0.3"/>
    <row r="2" spans="1:11" ht="70.2" customHeight="1" x14ac:dyDescent="0.3">
      <c r="C2" s="5"/>
      <c r="D2" s="5"/>
      <c r="E2" s="5"/>
      <c r="F2" s="5"/>
    </row>
    <row r="3" spans="1:11" ht="15" thickBot="1" x14ac:dyDescent="0.35">
      <c r="C3" s="5"/>
      <c r="D3" s="5"/>
      <c r="E3" s="5"/>
      <c r="F3" s="5"/>
    </row>
    <row r="4" spans="1:11" ht="22.5" customHeight="1" x14ac:dyDescent="0.3">
      <c r="B4" s="38" t="s">
        <v>10</v>
      </c>
      <c r="C4" s="191" t="s">
        <v>6</v>
      </c>
      <c r="D4" s="192"/>
      <c r="E4" s="193"/>
      <c r="F4" s="39" t="s">
        <v>8</v>
      </c>
      <c r="G4" s="62" t="s">
        <v>7</v>
      </c>
      <c r="H4" s="40" t="s">
        <v>24</v>
      </c>
      <c r="I4" s="200" t="s">
        <v>31</v>
      </c>
      <c r="J4" s="200"/>
      <c r="K4" s="41"/>
    </row>
    <row r="5" spans="1:11" ht="26.25" customHeight="1" x14ac:dyDescent="0.3">
      <c r="B5" s="54">
        <v>1</v>
      </c>
      <c r="C5" s="194" t="s">
        <v>11</v>
      </c>
      <c r="D5" s="195"/>
      <c r="E5" s="196"/>
      <c r="F5" s="55"/>
      <c r="G5" s="68"/>
      <c r="H5" s="69"/>
    </row>
    <row r="6" spans="1:11" ht="26.25" customHeight="1" x14ac:dyDescent="0.3">
      <c r="B6" s="53">
        <v>1.1000000000000001</v>
      </c>
      <c r="C6" s="197" t="s">
        <v>34</v>
      </c>
      <c r="D6" s="198"/>
      <c r="E6" s="199"/>
      <c r="F6" s="29" t="s">
        <v>15</v>
      </c>
      <c r="G6" s="65">
        <f>J14</f>
        <v>1520.82</v>
      </c>
      <c r="H6" s="97">
        <v>17561</v>
      </c>
      <c r="I6" s="43">
        <v>1.35</v>
      </c>
      <c r="K6" s="43"/>
    </row>
    <row r="7" spans="1:11" ht="30" customHeight="1" thickBot="1" x14ac:dyDescent="0.35">
      <c r="B7" s="94">
        <v>1.2</v>
      </c>
      <c r="C7" s="188" t="s">
        <v>35</v>
      </c>
      <c r="D7" s="189"/>
      <c r="E7" s="190"/>
      <c r="F7" s="66" t="s">
        <v>16</v>
      </c>
      <c r="G7" s="133">
        <f>+J16</f>
        <v>228.12299999999999</v>
      </c>
      <c r="H7" s="98">
        <v>17343</v>
      </c>
      <c r="I7" s="43">
        <v>1.46</v>
      </c>
      <c r="K7" s="43"/>
    </row>
    <row r="8" spans="1:11" ht="15" thickBot="1" x14ac:dyDescent="0.35"/>
    <row r="9" spans="1:11" s="1" customFormat="1" ht="17.399999999999999" x14ac:dyDescent="0.25">
      <c r="A9" s="17"/>
      <c r="B9" s="18"/>
      <c r="C9" s="241" t="s">
        <v>64</v>
      </c>
      <c r="D9" s="241"/>
      <c r="E9" s="241"/>
      <c r="F9" s="241"/>
      <c r="G9" s="241"/>
      <c r="H9" s="241"/>
      <c r="I9" s="241"/>
      <c r="J9" s="19"/>
    </row>
    <row r="10" spans="1:11" s="1" customFormat="1" ht="41.4" customHeight="1" x14ac:dyDescent="0.25">
      <c r="A10" s="20"/>
      <c r="C10" s="146" t="s">
        <v>65</v>
      </c>
      <c r="D10" s="146"/>
      <c r="E10" s="146"/>
      <c r="F10" s="146"/>
      <c r="G10" s="146"/>
      <c r="H10" s="146"/>
      <c r="I10" s="146"/>
      <c r="J10" s="21"/>
    </row>
    <row r="11" spans="1:11" ht="15" thickBot="1" x14ac:dyDescent="0.35">
      <c r="A11" s="23"/>
      <c r="J11" s="24"/>
    </row>
    <row r="12" spans="1:11" ht="27.6" customHeight="1" x14ac:dyDescent="0.3">
      <c r="A12" s="25" t="s">
        <v>10</v>
      </c>
      <c r="B12" s="180" t="s">
        <v>0</v>
      </c>
      <c r="C12" s="181"/>
      <c r="D12" s="16" t="s">
        <v>8</v>
      </c>
      <c r="E12" s="11" t="s">
        <v>1</v>
      </c>
      <c r="F12" s="16" t="s">
        <v>2</v>
      </c>
      <c r="G12" s="11" t="s">
        <v>17</v>
      </c>
      <c r="H12" s="11" t="s">
        <v>3</v>
      </c>
      <c r="I12" s="11" t="s">
        <v>4</v>
      </c>
      <c r="J12" s="12" t="s">
        <v>5</v>
      </c>
    </row>
    <row r="13" spans="1:11" x14ac:dyDescent="0.3">
      <c r="A13" s="30">
        <f>B5</f>
        <v>1</v>
      </c>
      <c r="B13" s="186" t="str">
        <f>C5</f>
        <v>PRELIMINARES</v>
      </c>
      <c r="C13" s="187"/>
      <c r="D13" s="187"/>
      <c r="E13" s="187"/>
      <c r="F13" s="187"/>
      <c r="G13" s="187"/>
      <c r="H13" s="187"/>
      <c r="I13" s="187"/>
      <c r="J13" s="26"/>
    </row>
    <row r="14" spans="1:11" x14ac:dyDescent="0.3">
      <c r="A14" s="175">
        <f>B6</f>
        <v>1.1000000000000001</v>
      </c>
      <c r="B14" s="182" t="str">
        <f>C6</f>
        <v>DESMONTE DE CUBIERTAS (TERMOACÚSTICA)</v>
      </c>
      <c r="C14" s="183"/>
      <c r="D14" s="44" t="str">
        <f>F6</f>
        <v>M2</v>
      </c>
      <c r="E14" s="15"/>
      <c r="F14" s="13"/>
      <c r="G14" s="13"/>
      <c r="H14" s="14"/>
      <c r="I14" s="15"/>
      <c r="J14" s="27">
        <f>SUM(I15)</f>
        <v>1520.82</v>
      </c>
    </row>
    <row r="15" spans="1:11" x14ac:dyDescent="0.3">
      <c r="A15" s="175"/>
      <c r="B15" s="184" t="s">
        <v>12</v>
      </c>
      <c r="C15" s="185"/>
      <c r="D15" s="45"/>
      <c r="E15" s="6"/>
      <c r="F15" s="6"/>
      <c r="G15" s="7">
        <f>1491*1.02</f>
        <v>1520.82</v>
      </c>
      <c r="H15" s="7">
        <v>1</v>
      </c>
      <c r="I15" s="6">
        <f>G15*H15</f>
        <v>1520.82</v>
      </c>
      <c r="J15" s="8"/>
    </row>
    <row r="16" spans="1:11" ht="44.4" customHeight="1" x14ac:dyDescent="0.3">
      <c r="A16" s="175">
        <f>B7</f>
        <v>1.2</v>
      </c>
      <c r="B16" s="176" t="str">
        <f>C7</f>
        <v>RETIRO DE SOBRANTES A UNA DISTANCIA DE 5 KM (INCLUYE CARGUE Y BOTADERO AUTORIZADO)</v>
      </c>
      <c r="C16" s="177"/>
      <c r="D16" s="44" t="str">
        <f>F7</f>
        <v>M3</v>
      </c>
      <c r="E16" s="15"/>
      <c r="F16" s="13"/>
      <c r="G16" s="13"/>
      <c r="H16" s="14"/>
      <c r="I16" s="15"/>
      <c r="J16" s="27">
        <f>SUM(I17:I17)</f>
        <v>228.12299999999999</v>
      </c>
    </row>
    <row r="17" spans="1:10" x14ac:dyDescent="0.3">
      <c r="A17" s="175"/>
      <c r="B17" s="178"/>
      <c r="C17" s="179"/>
      <c r="D17" s="28"/>
      <c r="E17" s="6"/>
      <c r="F17" s="6"/>
      <c r="G17" s="93">
        <f>+I15</f>
        <v>1520.82</v>
      </c>
      <c r="H17" s="6">
        <v>0.15</v>
      </c>
      <c r="I17" s="6">
        <f>G17*H17</f>
        <v>228.12299999999999</v>
      </c>
      <c r="J17" s="8"/>
    </row>
    <row r="18" spans="1:10" x14ac:dyDescent="0.3">
      <c r="A18" s="31"/>
      <c r="B18" s="32"/>
      <c r="C18" s="32"/>
      <c r="D18" s="36"/>
      <c r="E18" s="33"/>
      <c r="F18" s="33"/>
      <c r="G18" s="34"/>
      <c r="H18" s="34"/>
      <c r="I18" s="33"/>
      <c r="J18" s="35"/>
    </row>
    <row r="19" spans="1:10" x14ac:dyDescent="0.3">
      <c r="A19" s="31"/>
      <c r="B19" s="32"/>
      <c r="C19" s="32"/>
      <c r="D19" s="36"/>
      <c r="E19" s="33"/>
      <c r="F19" s="33"/>
      <c r="G19" s="34"/>
      <c r="H19" s="34"/>
      <c r="I19" s="33"/>
      <c r="J19" s="35"/>
    </row>
  </sheetData>
  <mergeCells count="15">
    <mergeCell ref="C10:I10"/>
    <mergeCell ref="C7:E7"/>
    <mergeCell ref="C4:E4"/>
    <mergeCell ref="C5:E5"/>
    <mergeCell ref="C6:E6"/>
    <mergeCell ref="I4:J4"/>
    <mergeCell ref="C9:I9"/>
    <mergeCell ref="A16:A17"/>
    <mergeCell ref="B16:C16"/>
    <mergeCell ref="B17:C17"/>
    <mergeCell ref="B12:C12"/>
    <mergeCell ref="A14:A15"/>
    <mergeCell ref="B14:C14"/>
    <mergeCell ref="B15:C15"/>
    <mergeCell ref="B13:I13"/>
  </mergeCells>
  <pageMargins left="0.70866141732283472" right="0.70866141732283472" top="0.74803149606299213" bottom="0.74803149606299213" header="0.31496062992125984" footer="0.31496062992125984"/>
  <pageSetup scale="64" orientation="portrait" horizontalDpi="1200" verticalDpi="1200" r:id="rId1"/>
  <rowBreaks count="1" manualBreakCount="1">
    <brk id="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36"/>
  <sheetViews>
    <sheetView topLeftCell="A2" workbookViewId="0">
      <selection activeCell="K11" sqref="K11"/>
    </sheetView>
    <sheetView topLeftCell="A4" workbookViewId="1">
      <selection activeCell="B15" sqref="B15:E15"/>
    </sheetView>
  </sheetViews>
  <sheetFormatPr baseColWidth="10" defaultRowHeight="14.4" x14ac:dyDescent="0.3"/>
  <cols>
    <col min="2" max="2" width="11.44140625" customWidth="1"/>
    <col min="3" max="3" width="39.33203125" customWidth="1"/>
    <col min="4" max="4" width="7.33203125" style="43" customWidth="1"/>
    <col min="8" max="8" width="14.88671875" customWidth="1"/>
    <col min="9" max="9" width="12.6640625" customWidth="1"/>
  </cols>
  <sheetData>
    <row r="1" spans="1:11" s="2" customFormat="1" ht="75" customHeight="1" x14ac:dyDescent="0.3">
      <c r="B1" s="3"/>
      <c r="C1" s="10"/>
      <c r="D1" s="42"/>
      <c r="E1" s="10"/>
      <c r="F1" s="10"/>
      <c r="G1" s="10"/>
      <c r="H1" s="9"/>
      <c r="I1" s="4"/>
    </row>
    <row r="2" spans="1:11" ht="75" customHeight="1" thickBot="1" x14ac:dyDescent="0.35">
      <c r="C2" s="5"/>
      <c r="D2" s="41"/>
      <c r="E2" s="5"/>
      <c r="F2" s="5"/>
    </row>
    <row r="3" spans="1:11" ht="22.5" customHeight="1" x14ac:dyDescent="0.3">
      <c r="B3" s="38" t="s">
        <v>10</v>
      </c>
      <c r="C3" s="212" t="s">
        <v>6</v>
      </c>
      <c r="D3" s="212"/>
      <c r="E3" s="212"/>
      <c r="F3" s="39" t="s">
        <v>8</v>
      </c>
      <c r="G3" s="39" t="s">
        <v>7</v>
      </c>
      <c r="H3" s="40" t="s">
        <v>24</v>
      </c>
      <c r="I3" s="200" t="s">
        <v>31</v>
      </c>
      <c r="J3" s="200"/>
    </row>
    <row r="4" spans="1:11" ht="26.25" customHeight="1" x14ac:dyDescent="0.3">
      <c r="B4" s="54">
        <v>2</v>
      </c>
      <c r="C4" s="213" t="s">
        <v>36</v>
      </c>
      <c r="D4" s="213"/>
      <c r="E4" s="213"/>
      <c r="F4" s="55"/>
      <c r="G4" s="55"/>
      <c r="H4" s="67"/>
    </row>
    <row r="5" spans="1:11" ht="49.95" customHeight="1" x14ac:dyDescent="0.3">
      <c r="B5" s="53">
        <v>2.1</v>
      </c>
      <c r="C5" s="150" t="s">
        <v>37</v>
      </c>
      <c r="D5" s="150"/>
      <c r="E5" s="150"/>
      <c r="F5" s="37" t="s">
        <v>9</v>
      </c>
      <c r="G5" s="29">
        <f>J17</f>
        <v>50</v>
      </c>
      <c r="H5" s="97">
        <v>140695</v>
      </c>
      <c r="I5" s="43" t="s">
        <v>61</v>
      </c>
    </row>
    <row r="6" spans="1:11" ht="42" customHeight="1" x14ac:dyDescent="0.3">
      <c r="B6" s="53">
        <v>2.2000000000000002</v>
      </c>
      <c r="C6" s="150" t="s">
        <v>33</v>
      </c>
      <c r="D6" s="150"/>
      <c r="E6" s="150"/>
      <c r="F6" s="37" t="s">
        <v>15</v>
      </c>
      <c r="G6" s="29">
        <f>J19</f>
        <v>1520.82</v>
      </c>
      <c r="H6" s="97">
        <v>94091</v>
      </c>
      <c r="I6" s="43">
        <v>7.29</v>
      </c>
    </row>
    <row r="7" spans="1:11" ht="30" customHeight="1" x14ac:dyDescent="0.3">
      <c r="B7" s="53">
        <v>2.2999999999999998</v>
      </c>
      <c r="C7" s="150" t="s">
        <v>38</v>
      </c>
      <c r="D7" s="150"/>
      <c r="E7" s="150"/>
      <c r="F7" s="37" t="s">
        <v>9</v>
      </c>
      <c r="G7" s="29">
        <f>J21</f>
        <v>38</v>
      </c>
      <c r="H7" s="97">
        <v>37713</v>
      </c>
      <c r="I7" s="43">
        <v>7.34</v>
      </c>
    </row>
    <row r="8" spans="1:11" ht="30" customHeight="1" x14ac:dyDescent="0.3">
      <c r="B8" s="53">
        <v>2.4</v>
      </c>
      <c r="C8" s="150" t="s">
        <v>60</v>
      </c>
      <c r="D8" s="150"/>
      <c r="E8" s="150"/>
      <c r="F8" s="37" t="s">
        <v>9</v>
      </c>
      <c r="G8" s="29">
        <f>J24</f>
        <v>45</v>
      </c>
      <c r="H8" s="97">
        <v>84146</v>
      </c>
      <c r="I8" s="43">
        <v>7.12</v>
      </c>
    </row>
    <row r="9" spans="1:11" ht="30" customHeight="1" x14ac:dyDescent="0.3">
      <c r="B9" s="53">
        <v>2.5</v>
      </c>
      <c r="C9" s="150" t="s">
        <v>42</v>
      </c>
      <c r="D9" s="150"/>
      <c r="E9" s="150"/>
      <c r="F9" s="37" t="s">
        <v>9</v>
      </c>
      <c r="G9" s="29">
        <f>+J26</f>
        <v>90</v>
      </c>
      <c r="H9" s="97">
        <v>25518</v>
      </c>
      <c r="I9" s="43" t="s">
        <v>61</v>
      </c>
    </row>
    <row r="10" spans="1:11" ht="30" customHeight="1" x14ac:dyDescent="0.3">
      <c r="B10" s="53">
        <v>2.6</v>
      </c>
      <c r="C10" s="150" t="s">
        <v>43</v>
      </c>
      <c r="D10" s="150"/>
      <c r="E10" s="150"/>
      <c r="F10" s="37" t="s">
        <v>9</v>
      </c>
      <c r="G10" s="29">
        <f>+J28</f>
        <v>90</v>
      </c>
      <c r="H10" s="97">
        <v>48833</v>
      </c>
      <c r="I10" s="43" t="s">
        <v>61</v>
      </c>
    </row>
    <row r="12" spans="1:11" ht="18" customHeight="1" x14ac:dyDescent="0.3">
      <c r="A12" s="23"/>
      <c r="C12" s="242" t="s">
        <v>64</v>
      </c>
      <c r="D12" s="242"/>
      <c r="E12" s="242"/>
      <c r="F12" s="242"/>
      <c r="G12" s="242"/>
      <c r="H12" s="242"/>
      <c r="I12" s="242"/>
      <c r="J12" s="243"/>
    </row>
    <row r="13" spans="1:11" ht="45.6" customHeight="1" x14ac:dyDescent="0.3">
      <c r="A13" s="23"/>
      <c r="C13" s="242" t="s">
        <v>65</v>
      </c>
      <c r="D13" s="242"/>
      <c r="E13" s="242"/>
      <c r="F13" s="242"/>
      <c r="G13" s="242"/>
      <c r="H13" s="242"/>
      <c r="I13" s="242"/>
      <c r="J13" s="243"/>
    </row>
    <row r="14" spans="1:11" ht="18" thickBot="1" x14ac:dyDescent="0.35">
      <c r="A14" s="23"/>
      <c r="C14" s="141"/>
      <c r="D14" s="141"/>
      <c r="E14" s="141"/>
      <c r="F14" s="141"/>
      <c r="G14" s="141"/>
      <c r="H14" s="141"/>
      <c r="I14" s="141"/>
      <c r="J14" s="243"/>
      <c r="K14" s="243"/>
    </row>
    <row r="15" spans="1:11" ht="15" thickBot="1" x14ac:dyDescent="0.35">
      <c r="A15" s="48" t="s">
        <v>10</v>
      </c>
      <c r="B15" s="216" t="s">
        <v>0</v>
      </c>
      <c r="C15" s="217"/>
      <c r="D15" s="50" t="s">
        <v>8</v>
      </c>
      <c r="E15" s="51" t="s">
        <v>1</v>
      </c>
      <c r="F15" s="50" t="s">
        <v>2</v>
      </c>
      <c r="G15" s="51" t="s">
        <v>17</v>
      </c>
      <c r="H15" s="51" t="s">
        <v>3</v>
      </c>
      <c r="I15" s="51" t="s">
        <v>4</v>
      </c>
      <c r="J15" s="52" t="s">
        <v>5</v>
      </c>
    </row>
    <row r="16" spans="1:11" x14ac:dyDescent="0.3">
      <c r="A16" s="47">
        <f>B4</f>
        <v>2</v>
      </c>
      <c r="B16" s="218" t="str">
        <f>C4</f>
        <v>CUBIERTAS</v>
      </c>
      <c r="C16" s="219"/>
      <c r="D16" s="219"/>
      <c r="E16" s="219"/>
      <c r="F16" s="219"/>
      <c r="G16" s="219"/>
      <c r="H16" s="219"/>
      <c r="I16" s="219"/>
      <c r="J16" s="49"/>
    </row>
    <row r="17" spans="1:10" ht="43.95" customHeight="1" x14ac:dyDescent="0.3">
      <c r="A17" s="214">
        <f>B5</f>
        <v>2.1</v>
      </c>
      <c r="B17" s="208" t="str">
        <f>C5</f>
        <v>FABRICACION Y MONTAJE LINEA DE VIDA</v>
      </c>
      <c r="C17" s="209"/>
      <c r="D17" s="44" t="str">
        <f>F5</f>
        <v>ML</v>
      </c>
      <c r="E17" s="15"/>
      <c r="F17" s="13"/>
      <c r="G17" s="13"/>
      <c r="H17" s="14"/>
      <c r="I17" s="15"/>
      <c r="J17" s="27">
        <f>SUM(I18:I18)</f>
        <v>50</v>
      </c>
    </row>
    <row r="18" spans="1:10" ht="13.95" customHeight="1" x14ac:dyDescent="0.3">
      <c r="A18" s="215"/>
      <c r="B18" s="205" t="s">
        <v>12</v>
      </c>
      <c r="C18" s="206"/>
      <c r="D18" s="45"/>
      <c r="E18" s="6"/>
      <c r="F18" s="6"/>
      <c r="G18" s="93"/>
      <c r="H18" s="7">
        <v>50</v>
      </c>
      <c r="I18" s="6">
        <f>+H18</f>
        <v>50</v>
      </c>
      <c r="J18" s="8"/>
    </row>
    <row r="19" spans="1:10" ht="45.6" customHeight="1" x14ac:dyDescent="0.3">
      <c r="A19" s="214">
        <f>B6</f>
        <v>2.2000000000000002</v>
      </c>
      <c r="B19" s="208" t="str">
        <f>C6</f>
        <v>TEJA SIN TRASLAPO</v>
      </c>
      <c r="C19" s="209"/>
      <c r="D19" s="44" t="str">
        <f>F6</f>
        <v>M2</v>
      </c>
      <c r="E19" s="15"/>
      <c r="F19" s="13"/>
      <c r="G19" s="13"/>
      <c r="H19" s="14"/>
      <c r="I19" s="15"/>
      <c r="J19" s="27">
        <f>SUM(I20:I20)</f>
        <v>1520.82</v>
      </c>
    </row>
    <row r="20" spans="1:10" ht="13.95" customHeight="1" x14ac:dyDescent="0.3">
      <c r="A20" s="215"/>
      <c r="B20" s="178" t="s">
        <v>39</v>
      </c>
      <c r="C20" s="179"/>
      <c r="D20" s="45"/>
      <c r="E20" s="6"/>
      <c r="F20" s="6"/>
      <c r="G20" s="6">
        <f>+'1. PRELIMINARES'!G15</f>
        <v>1520.82</v>
      </c>
      <c r="H20" s="7">
        <v>1</v>
      </c>
      <c r="I20" s="6">
        <f>+G20*H20</f>
        <v>1520.82</v>
      </c>
      <c r="J20" s="8"/>
    </row>
    <row r="21" spans="1:10" ht="29.4" customHeight="1" x14ac:dyDescent="0.3">
      <c r="A21" s="175">
        <f>B7</f>
        <v>2.2999999999999998</v>
      </c>
      <c r="B21" s="208" t="str">
        <f>C7</f>
        <v>FLANCHE EN LÁMINA GALVANIZADA CAL. 22; DS=30</v>
      </c>
      <c r="C21" s="209"/>
      <c r="D21" s="44" t="str">
        <f>F7</f>
        <v>ML</v>
      </c>
      <c r="E21" s="13"/>
      <c r="F21" s="13"/>
      <c r="G21" s="13"/>
      <c r="H21" s="14"/>
      <c r="I21" s="15"/>
      <c r="J21" s="27">
        <f>+SUM(I22:I23)</f>
        <v>38</v>
      </c>
    </row>
    <row r="22" spans="1:10" ht="13.95" customHeight="1" x14ac:dyDescent="0.3">
      <c r="A22" s="175"/>
      <c r="B22" s="205" t="s">
        <v>13</v>
      </c>
      <c r="C22" s="206"/>
      <c r="D22" s="45"/>
      <c r="E22" s="6">
        <v>22</v>
      </c>
      <c r="F22" s="6"/>
      <c r="G22" s="6"/>
      <c r="H22" s="7">
        <v>1</v>
      </c>
      <c r="I22" s="6">
        <f>+PRODUCT(E22:H22)</f>
        <v>22</v>
      </c>
      <c r="J22" s="8"/>
    </row>
    <row r="23" spans="1:10" ht="13.95" customHeight="1" x14ac:dyDescent="0.3">
      <c r="A23" s="175"/>
      <c r="B23" s="205" t="s">
        <v>14</v>
      </c>
      <c r="C23" s="206"/>
      <c r="D23" s="45"/>
      <c r="E23" s="6">
        <v>16</v>
      </c>
      <c r="F23" s="6"/>
      <c r="G23" s="6"/>
      <c r="H23" s="7">
        <v>1</v>
      </c>
      <c r="I23" s="6">
        <f>+PRODUCT(E23:H23)</f>
        <v>16</v>
      </c>
      <c r="J23" s="8"/>
    </row>
    <row r="24" spans="1:10" x14ac:dyDescent="0.3">
      <c r="A24" s="214">
        <f>+B8</f>
        <v>2.4</v>
      </c>
      <c r="B24" s="182" t="str">
        <f>C8</f>
        <v>CABALLETE CUBIERTA TERMOACÚSTICA</v>
      </c>
      <c r="C24" s="183"/>
      <c r="D24" s="44" t="str">
        <f>F8</f>
        <v>ML</v>
      </c>
      <c r="E24" s="15"/>
      <c r="F24" s="13"/>
      <c r="G24" s="13"/>
      <c r="H24" s="14"/>
      <c r="I24" s="15"/>
      <c r="J24" s="27">
        <f>SUM(I25:I25)</f>
        <v>45</v>
      </c>
    </row>
    <row r="25" spans="1:10" ht="13.95" customHeight="1" x14ac:dyDescent="0.3">
      <c r="A25" s="215"/>
      <c r="B25" s="205" t="s">
        <v>40</v>
      </c>
      <c r="C25" s="206"/>
      <c r="D25" s="45"/>
      <c r="E25" s="6">
        <v>45</v>
      </c>
      <c r="F25" s="6"/>
      <c r="G25" s="6"/>
      <c r="H25" s="7">
        <v>1</v>
      </c>
      <c r="I25" s="6">
        <f>+PRODUCT(E25:H25)</f>
        <v>45</v>
      </c>
      <c r="J25" s="8"/>
    </row>
    <row r="26" spans="1:10" ht="43.95" customHeight="1" x14ac:dyDescent="0.3">
      <c r="A26" s="201">
        <f>B9</f>
        <v>2.5</v>
      </c>
      <c r="B26" s="203" t="str">
        <f>C9</f>
        <v>LIMPIEZA CANALES EN CONCRETO</v>
      </c>
      <c r="C26" s="204"/>
      <c r="D26" s="44" t="str">
        <f>F9</f>
        <v>ML</v>
      </c>
      <c r="E26" s="15"/>
      <c r="F26" s="13"/>
      <c r="G26" s="13"/>
      <c r="H26" s="14"/>
      <c r="I26" s="15"/>
      <c r="J26" s="27">
        <f>SUM(I27:I27)</f>
        <v>90</v>
      </c>
    </row>
    <row r="27" spans="1:10" ht="13.95" customHeight="1" x14ac:dyDescent="0.3">
      <c r="A27" s="202"/>
      <c r="B27" s="205" t="s">
        <v>12</v>
      </c>
      <c r="C27" s="206"/>
      <c r="D27" s="45"/>
      <c r="E27" s="6">
        <v>45</v>
      </c>
      <c r="F27" s="6"/>
      <c r="G27" s="93"/>
      <c r="H27" s="7">
        <v>2</v>
      </c>
      <c r="I27" s="6">
        <f>+PRODUCT(E27:H27)</f>
        <v>90</v>
      </c>
      <c r="J27" s="8"/>
    </row>
    <row r="28" spans="1:10" ht="45.6" customHeight="1" x14ac:dyDescent="0.3">
      <c r="A28" s="201">
        <f>B10</f>
        <v>2.6</v>
      </c>
      <c r="B28" s="203" t="str">
        <f>C10</f>
        <v>RESANE GRIETAS, FISURAS E IMPERMEABILIZACION CANAL EN COCNRETO</v>
      </c>
      <c r="C28" s="204"/>
      <c r="D28" s="44" t="str">
        <f>F10</f>
        <v>ML</v>
      </c>
      <c r="E28" s="15"/>
      <c r="F28" s="13"/>
      <c r="G28" s="13"/>
      <c r="H28" s="14"/>
      <c r="I28" s="15"/>
      <c r="J28" s="27">
        <f>SUM(I29:I29)</f>
        <v>90</v>
      </c>
    </row>
    <row r="29" spans="1:10" ht="13.95" customHeight="1" x14ac:dyDescent="0.3">
      <c r="A29" s="202"/>
      <c r="B29" s="205" t="s">
        <v>12</v>
      </c>
      <c r="C29" s="206"/>
      <c r="D29" s="45"/>
      <c r="E29" s="6">
        <v>45</v>
      </c>
      <c r="F29" s="6"/>
      <c r="G29" s="93"/>
      <c r="H29" s="7">
        <v>2</v>
      </c>
      <c r="I29" s="6">
        <f>+PRODUCT(E29:H29)</f>
        <v>90</v>
      </c>
      <c r="J29" s="8"/>
    </row>
    <row r="30" spans="1:10" ht="60" customHeight="1" x14ac:dyDescent="0.3">
      <c r="A30" s="201" t="e">
        <f>+#REF!</f>
        <v>#REF!</v>
      </c>
      <c r="B30" s="208" t="e">
        <f>#REF!</f>
        <v>#REF!</v>
      </c>
      <c r="C30" s="209"/>
      <c r="D30" s="44" t="s">
        <v>9</v>
      </c>
      <c r="E30" s="15"/>
      <c r="F30" s="13"/>
      <c r="G30" s="13"/>
      <c r="H30" s="14"/>
      <c r="I30" s="15"/>
      <c r="J30" s="27">
        <f>SUM(I31:I34)</f>
        <v>904</v>
      </c>
    </row>
    <row r="31" spans="1:10" ht="13.95" customHeight="1" x14ac:dyDescent="0.3">
      <c r="A31" s="202"/>
      <c r="B31" s="205" t="s">
        <v>53</v>
      </c>
      <c r="C31" s="206"/>
      <c r="D31" s="45"/>
      <c r="E31" s="6">
        <v>45</v>
      </c>
      <c r="F31" s="6"/>
      <c r="G31" s="93"/>
      <c r="H31" s="7">
        <v>4</v>
      </c>
      <c r="I31" s="6">
        <f>+PRODUCT(E31:H31)</f>
        <v>180</v>
      </c>
      <c r="J31" s="8"/>
    </row>
    <row r="32" spans="1:10" ht="13.95" customHeight="1" x14ac:dyDescent="0.3">
      <c r="A32" s="202"/>
      <c r="B32" s="205" t="s">
        <v>54</v>
      </c>
      <c r="C32" s="206"/>
      <c r="D32" s="45"/>
      <c r="E32" s="6">
        <v>11</v>
      </c>
      <c r="F32" s="6"/>
      <c r="G32" s="93"/>
      <c r="H32" s="7">
        <v>32</v>
      </c>
      <c r="I32" s="6">
        <f>+PRODUCT(E32:H32)</f>
        <v>352</v>
      </c>
      <c r="J32" s="8"/>
    </row>
    <row r="33" spans="1:10" ht="13.95" customHeight="1" x14ac:dyDescent="0.3">
      <c r="A33" s="202"/>
      <c r="B33" s="205" t="s">
        <v>55</v>
      </c>
      <c r="C33" s="206"/>
      <c r="D33" s="45"/>
      <c r="E33" s="6">
        <v>45</v>
      </c>
      <c r="F33" s="6"/>
      <c r="G33" s="93"/>
      <c r="H33" s="7">
        <v>4</v>
      </c>
      <c r="I33" s="6">
        <f>+PRODUCT(E33:H33)</f>
        <v>180</v>
      </c>
      <c r="J33" s="8"/>
    </row>
    <row r="34" spans="1:10" ht="13.95" customHeight="1" thickBot="1" x14ac:dyDescent="0.35">
      <c r="A34" s="207"/>
      <c r="B34" s="210" t="s">
        <v>55</v>
      </c>
      <c r="C34" s="211"/>
      <c r="D34" s="135"/>
      <c r="E34" s="136">
        <v>32</v>
      </c>
      <c r="F34" s="136"/>
      <c r="G34" s="137"/>
      <c r="H34" s="138">
        <v>6</v>
      </c>
      <c r="I34" s="136">
        <f>+PRODUCT(E34:H34)</f>
        <v>192</v>
      </c>
      <c r="J34" s="139"/>
    </row>
    <row r="35" spans="1:10" x14ac:dyDescent="0.3">
      <c r="A35" s="31"/>
      <c r="B35" s="32"/>
      <c r="C35" s="32"/>
      <c r="D35" s="46"/>
      <c r="E35" s="33"/>
      <c r="F35" s="33"/>
      <c r="G35" s="34"/>
      <c r="H35" s="34"/>
      <c r="I35" s="33"/>
      <c r="J35" s="35"/>
    </row>
    <row r="36" spans="1:10" x14ac:dyDescent="0.3">
      <c r="A36" s="31"/>
      <c r="B36" s="32"/>
      <c r="C36" s="32"/>
      <c r="D36" s="46"/>
      <c r="E36" s="33"/>
      <c r="F36" s="33"/>
      <c r="G36" s="34"/>
      <c r="H36" s="34"/>
      <c r="I36" s="33"/>
      <c r="J36" s="35"/>
    </row>
  </sheetData>
  <mergeCells count="38">
    <mergeCell ref="A24:A25"/>
    <mergeCell ref="A21:A23"/>
    <mergeCell ref="B21:C21"/>
    <mergeCell ref="B23:C23"/>
    <mergeCell ref="B25:C25"/>
    <mergeCell ref="A19:A20"/>
    <mergeCell ref="B22:C22"/>
    <mergeCell ref="C5:E5"/>
    <mergeCell ref="C6:E6"/>
    <mergeCell ref="C12:I12"/>
    <mergeCell ref="C13:I13"/>
    <mergeCell ref="B15:C15"/>
    <mergeCell ref="B16:I16"/>
    <mergeCell ref="C7:E7"/>
    <mergeCell ref="B17:C17"/>
    <mergeCell ref="A17:A18"/>
    <mergeCell ref="B19:C19"/>
    <mergeCell ref="B20:C20"/>
    <mergeCell ref="B24:C24"/>
    <mergeCell ref="C8:E8"/>
    <mergeCell ref="B18:C18"/>
    <mergeCell ref="C9:E9"/>
    <mergeCell ref="C10:E10"/>
    <mergeCell ref="C3:E3"/>
    <mergeCell ref="C4:E4"/>
    <mergeCell ref="I3:J3"/>
    <mergeCell ref="A30:A34"/>
    <mergeCell ref="B30:C30"/>
    <mergeCell ref="B31:C31"/>
    <mergeCell ref="B32:C32"/>
    <mergeCell ref="B33:C33"/>
    <mergeCell ref="B34:C34"/>
    <mergeCell ref="A26:A27"/>
    <mergeCell ref="B26:C26"/>
    <mergeCell ref="A28:A29"/>
    <mergeCell ref="B28:C28"/>
    <mergeCell ref="B29:C29"/>
    <mergeCell ref="B27:C27"/>
  </mergeCells>
  <phoneticPr fontId="20" type="noConversion"/>
  <pageMargins left="0.70866141732283472" right="0.70866141732283472" top="0.74803149606299213" bottom="0.74803149606299213" header="0.31496062992125984" footer="0.31496062992125984"/>
  <pageSetup scale="63"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C601D-6FCE-4BC4-8DBB-ED7C2A29FBD3}">
  <dimension ref="A1:K88"/>
  <sheetViews>
    <sheetView topLeftCell="A3" workbookViewId="0">
      <selection activeCell="C9" sqref="C9:E9"/>
    </sheetView>
    <sheetView zoomScale="55" zoomScaleNormal="55" workbookViewId="1">
      <selection activeCell="C14" sqref="C14:I14"/>
    </sheetView>
  </sheetViews>
  <sheetFormatPr baseColWidth="10" defaultRowHeight="14.4" x14ac:dyDescent="0.3"/>
  <cols>
    <col min="2" max="2" width="11.44140625" customWidth="1"/>
    <col min="3" max="3" width="39.33203125" customWidth="1"/>
    <col min="4" max="4" width="7.33203125" style="43" customWidth="1"/>
    <col min="8" max="8" width="15.88671875" customWidth="1"/>
    <col min="9" max="9" width="12.6640625" customWidth="1"/>
  </cols>
  <sheetData>
    <row r="1" spans="1:11" s="2" customFormat="1" ht="64.8" customHeight="1" x14ac:dyDescent="0.3">
      <c r="B1" s="3"/>
      <c r="C1" s="10"/>
      <c r="D1" s="42"/>
      <c r="E1" s="10"/>
      <c r="F1" s="10"/>
      <c r="G1" s="10"/>
      <c r="H1" s="9"/>
      <c r="I1" s="4"/>
    </row>
    <row r="2" spans="1:11" s="2" customFormat="1" ht="64.8" customHeight="1" x14ac:dyDescent="0.3">
      <c r="B2" s="3"/>
      <c r="C2" s="10"/>
      <c r="D2" s="42"/>
      <c r="E2" s="10"/>
      <c r="F2" s="10"/>
      <c r="G2" s="10"/>
      <c r="H2" s="9"/>
      <c r="I2" s="4"/>
    </row>
    <row r="3" spans="1:11" ht="18" customHeight="1" thickBot="1" x14ac:dyDescent="0.35">
      <c r="C3" s="5"/>
      <c r="D3" s="41"/>
      <c r="E3" s="5"/>
      <c r="F3" s="5"/>
    </row>
    <row r="4" spans="1:11" ht="22.5" customHeight="1" thickBot="1" x14ac:dyDescent="0.35">
      <c r="B4" s="125" t="s">
        <v>10</v>
      </c>
      <c r="C4" s="235" t="s">
        <v>6</v>
      </c>
      <c r="D4" s="236"/>
      <c r="E4" s="237"/>
      <c r="F4" s="127" t="s">
        <v>8</v>
      </c>
      <c r="G4" s="126" t="s">
        <v>7</v>
      </c>
      <c r="H4" s="128" t="s">
        <v>24</v>
      </c>
    </row>
    <row r="5" spans="1:11" ht="26.25" customHeight="1" x14ac:dyDescent="0.3">
      <c r="B5" s="129">
        <v>3</v>
      </c>
      <c r="C5" s="232" t="s">
        <v>52</v>
      </c>
      <c r="D5" s="233"/>
      <c r="E5" s="234"/>
      <c r="F5" s="130"/>
      <c r="G5" s="132"/>
      <c r="H5" s="131"/>
    </row>
    <row r="6" spans="1:11" ht="48" customHeight="1" x14ac:dyDescent="0.3">
      <c r="B6" s="53">
        <v>3.1</v>
      </c>
      <c r="C6" s="197" t="s">
        <v>50</v>
      </c>
      <c r="D6" s="198"/>
      <c r="E6" s="199"/>
      <c r="F6" s="37" t="s">
        <v>15</v>
      </c>
      <c r="G6" s="65">
        <f>J18</f>
        <v>245.56949999999998</v>
      </c>
      <c r="H6" s="97">
        <v>11000</v>
      </c>
      <c r="I6" s="43" t="s">
        <v>61</v>
      </c>
    </row>
    <row r="7" spans="1:11" ht="56.25" customHeight="1" x14ac:dyDescent="0.3">
      <c r="B7" s="53">
        <v>3.2</v>
      </c>
      <c r="C7" s="197" t="s">
        <v>56</v>
      </c>
      <c r="D7" s="198"/>
      <c r="E7" s="199"/>
      <c r="F7" s="37" t="s">
        <v>9</v>
      </c>
      <c r="G7" s="65">
        <f>+J32</f>
        <v>665.06999999999994</v>
      </c>
      <c r="H7" s="97">
        <v>6544</v>
      </c>
      <c r="I7" s="43" t="s">
        <v>61</v>
      </c>
    </row>
    <row r="8" spans="1:11" ht="56.25" customHeight="1" x14ac:dyDescent="0.3">
      <c r="B8" s="53">
        <v>3.3</v>
      </c>
      <c r="C8" s="197" t="s">
        <v>57</v>
      </c>
      <c r="D8" s="198"/>
      <c r="E8" s="199"/>
      <c r="F8" s="37" t="s">
        <v>15</v>
      </c>
      <c r="G8" s="65">
        <f>+J51</f>
        <v>106.515</v>
      </c>
      <c r="H8" s="97">
        <v>21120</v>
      </c>
      <c r="I8" s="43" t="s">
        <v>61</v>
      </c>
    </row>
    <row r="9" spans="1:11" ht="56.25" customHeight="1" x14ac:dyDescent="0.3">
      <c r="B9" s="53">
        <v>3.4</v>
      </c>
      <c r="C9" s="197" t="s">
        <v>58</v>
      </c>
      <c r="D9" s="198"/>
      <c r="E9" s="199"/>
      <c r="F9" s="37" t="s">
        <v>9</v>
      </c>
      <c r="G9" s="65">
        <f>+J56</f>
        <v>665.06999999999994</v>
      </c>
      <c r="H9" s="97">
        <v>6126</v>
      </c>
      <c r="I9" s="43" t="s">
        <v>61</v>
      </c>
    </row>
    <row r="10" spans="1:11" ht="56.25" customHeight="1" x14ac:dyDescent="0.3">
      <c r="B10" s="53">
        <v>3.5</v>
      </c>
      <c r="C10" s="229" t="s">
        <v>59</v>
      </c>
      <c r="D10" s="230"/>
      <c r="E10" s="231"/>
      <c r="F10" s="123" t="s">
        <v>15</v>
      </c>
      <c r="G10" s="140">
        <f>+J75</f>
        <v>106.515</v>
      </c>
      <c r="H10" s="124">
        <v>24985</v>
      </c>
      <c r="I10" s="43" t="s">
        <v>61</v>
      </c>
    </row>
    <row r="11" spans="1:11" ht="39.75" customHeight="1" thickBot="1" x14ac:dyDescent="0.35">
      <c r="B11" s="94">
        <v>3.6</v>
      </c>
      <c r="C11" s="188" t="s">
        <v>51</v>
      </c>
      <c r="D11" s="189"/>
      <c r="E11" s="190"/>
      <c r="F11" s="95" t="s">
        <v>15</v>
      </c>
      <c r="G11" s="133">
        <f>+J80</f>
        <v>115.6755</v>
      </c>
      <c r="H11" s="98">
        <v>326012</v>
      </c>
      <c r="I11" s="43" t="s">
        <v>61</v>
      </c>
    </row>
    <row r="12" spans="1:11" ht="26.25" customHeight="1" x14ac:dyDescent="0.3">
      <c r="B12" s="31"/>
      <c r="C12" s="119"/>
      <c r="D12" s="119"/>
      <c r="E12" s="119"/>
      <c r="F12" s="120"/>
      <c r="G12" s="121"/>
      <c r="H12" s="122"/>
      <c r="I12" s="43"/>
    </row>
    <row r="13" spans="1:11" ht="17.399999999999999" x14ac:dyDescent="0.3">
      <c r="C13" s="242" t="s">
        <v>64</v>
      </c>
      <c r="D13" s="242"/>
      <c r="E13" s="242"/>
      <c r="F13" s="242"/>
      <c r="G13" s="242"/>
      <c r="H13" s="242"/>
      <c r="I13" s="242"/>
    </row>
    <row r="14" spans="1:11" s="2" customFormat="1" ht="46.2" customHeight="1" x14ac:dyDescent="0.25">
      <c r="A14" s="22"/>
      <c r="C14" s="242" t="s">
        <v>65</v>
      </c>
      <c r="D14" s="242"/>
      <c r="E14" s="242"/>
      <c r="F14" s="242"/>
      <c r="G14" s="242"/>
      <c r="H14" s="242"/>
      <c r="I14" s="242"/>
      <c r="J14" s="244"/>
      <c r="K14" s="244"/>
    </row>
    <row r="15" spans="1:11" ht="15" thickBot="1" x14ac:dyDescent="0.35">
      <c r="A15" s="23"/>
      <c r="J15" s="243"/>
      <c r="K15" s="243"/>
    </row>
    <row r="16" spans="1:11" ht="15" thickBot="1" x14ac:dyDescent="0.35">
      <c r="A16" s="48" t="s">
        <v>10</v>
      </c>
      <c r="B16" s="216" t="s">
        <v>0</v>
      </c>
      <c r="C16" s="217"/>
      <c r="D16" s="50" t="s">
        <v>8</v>
      </c>
      <c r="E16" s="51" t="s">
        <v>1</v>
      </c>
      <c r="F16" s="50" t="s">
        <v>2</v>
      </c>
      <c r="G16" s="51" t="s">
        <v>17</v>
      </c>
      <c r="H16" s="51" t="s">
        <v>3</v>
      </c>
      <c r="I16" s="51" t="s">
        <v>4</v>
      </c>
      <c r="J16" s="52" t="s">
        <v>5</v>
      </c>
    </row>
    <row r="17" spans="1:10" x14ac:dyDescent="0.3">
      <c r="A17" s="47">
        <f>B5</f>
        <v>3</v>
      </c>
      <c r="B17" s="218" t="str">
        <f>C5</f>
        <v>CARPINTERÍA METÁLICA</v>
      </c>
      <c r="C17" s="219"/>
      <c r="D17" s="219"/>
      <c r="E17" s="219"/>
      <c r="F17" s="219"/>
      <c r="G17" s="219"/>
      <c r="H17" s="219"/>
      <c r="I17" s="219"/>
      <c r="J17" s="49"/>
    </row>
    <row r="18" spans="1:10" ht="63.75" customHeight="1" x14ac:dyDescent="0.3">
      <c r="A18" s="220">
        <f>B6</f>
        <v>3.1</v>
      </c>
      <c r="B18" s="223" t="s">
        <v>50</v>
      </c>
      <c r="C18" s="224"/>
      <c r="D18" s="44" t="str">
        <f>F6</f>
        <v>M2</v>
      </c>
      <c r="E18" s="13"/>
      <c r="F18" s="13"/>
      <c r="G18" s="13"/>
      <c r="H18" s="14"/>
      <c r="I18" s="15"/>
      <c r="J18" s="27">
        <f>+SUM(I19:I31)</f>
        <v>245.56949999999998</v>
      </c>
    </row>
    <row r="19" spans="1:10" ht="13.95" customHeight="1" x14ac:dyDescent="0.3">
      <c r="A19" s="220"/>
      <c r="B19" s="205" t="s">
        <v>46</v>
      </c>
      <c r="C19" s="206"/>
      <c r="D19" s="45"/>
      <c r="E19" s="6">
        <v>5.7</v>
      </c>
      <c r="F19" s="6"/>
      <c r="G19" s="6">
        <v>1.5999999999999999</v>
      </c>
      <c r="H19" s="7">
        <v>7</v>
      </c>
      <c r="I19" s="6">
        <f t="shared" ref="I19:I31" si="0">+PRODUCT(E19:H19)</f>
        <v>63.839999999999996</v>
      </c>
      <c r="J19" s="8"/>
    </row>
    <row r="20" spans="1:10" ht="13.95" customHeight="1" x14ac:dyDescent="0.3">
      <c r="A20" s="220"/>
      <c r="B20" s="221"/>
      <c r="C20" s="222"/>
      <c r="D20" s="45"/>
      <c r="E20" s="6">
        <v>5.85</v>
      </c>
      <c r="F20" s="6"/>
      <c r="G20" s="6">
        <v>2.3000000000000003</v>
      </c>
      <c r="H20" s="7">
        <v>1</v>
      </c>
      <c r="I20" s="6">
        <f t="shared" si="0"/>
        <v>13.455</v>
      </c>
      <c r="J20" s="8"/>
    </row>
    <row r="21" spans="1:10" ht="13.95" customHeight="1" x14ac:dyDescent="0.3">
      <c r="A21" s="220"/>
      <c r="B21" s="228" t="s">
        <v>45</v>
      </c>
      <c r="C21" s="205"/>
      <c r="D21" s="45"/>
      <c r="E21" s="6">
        <v>5.87</v>
      </c>
      <c r="F21" s="6"/>
      <c r="G21" s="6">
        <v>1.7</v>
      </c>
      <c r="H21" s="7">
        <v>1</v>
      </c>
      <c r="I21" s="6">
        <f t="shared" si="0"/>
        <v>9.9789999999999992</v>
      </c>
      <c r="J21" s="8"/>
    </row>
    <row r="22" spans="1:10" ht="13.95" customHeight="1" x14ac:dyDescent="0.3">
      <c r="A22" s="220"/>
      <c r="B22" s="221"/>
      <c r="C22" s="222"/>
      <c r="D22" s="45"/>
      <c r="E22" s="6">
        <v>5.73</v>
      </c>
      <c r="F22" s="6"/>
      <c r="G22" s="6">
        <v>1.7</v>
      </c>
      <c r="H22" s="7">
        <v>1</v>
      </c>
      <c r="I22" s="6">
        <v>1.98</v>
      </c>
      <c r="J22" s="8"/>
    </row>
    <row r="23" spans="1:10" ht="13.95" customHeight="1" x14ac:dyDescent="0.3">
      <c r="A23" s="220"/>
      <c r="B23" s="205" t="s">
        <v>47</v>
      </c>
      <c r="C23" s="206"/>
      <c r="D23" s="45"/>
      <c r="E23" s="6">
        <v>5.7</v>
      </c>
      <c r="F23" s="6"/>
      <c r="G23" s="6">
        <v>2.2000000000000002</v>
      </c>
      <c r="H23" s="7">
        <v>7</v>
      </c>
      <c r="I23" s="6">
        <f t="shared" si="0"/>
        <v>87.78</v>
      </c>
      <c r="J23" s="8"/>
    </row>
    <row r="24" spans="1:10" ht="13.95" customHeight="1" x14ac:dyDescent="0.3">
      <c r="A24" s="220"/>
      <c r="B24" s="205" t="s">
        <v>48</v>
      </c>
      <c r="C24" s="206"/>
      <c r="D24" s="45"/>
      <c r="E24" s="6">
        <v>4.5999999999999996</v>
      </c>
      <c r="F24" s="6"/>
      <c r="G24" s="6">
        <v>1.7</v>
      </c>
      <c r="H24" s="7">
        <v>1</v>
      </c>
      <c r="I24" s="6">
        <f t="shared" si="0"/>
        <v>7.8199999999999994</v>
      </c>
      <c r="J24" s="8"/>
    </row>
    <row r="25" spans="1:10" ht="13.95" customHeight="1" x14ac:dyDescent="0.3">
      <c r="A25" s="220"/>
      <c r="B25" s="221"/>
      <c r="C25" s="222"/>
      <c r="D25" s="45"/>
      <c r="E25" s="6">
        <v>3.7</v>
      </c>
      <c r="F25" s="6"/>
      <c r="G25" s="6">
        <v>1.7</v>
      </c>
      <c r="H25" s="7">
        <v>1</v>
      </c>
      <c r="I25" s="6">
        <f t="shared" si="0"/>
        <v>6.29</v>
      </c>
      <c r="J25" s="8"/>
    </row>
    <row r="26" spans="1:10" ht="13.95" customHeight="1" x14ac:dyDescent="0.3">
      <c r="A26" s="220"/>
      <c r="B26" s="221"/>
      <c r="C26" s="222"/>
      <c r="D26" s="45"/>
      <c r="E26" s="6">
        <v>2.65</v>
      </c>
      <c r="F26" s="6"/>
      <c r="G26" s="6">
        <v>1.7</v>
      </c>
      <c r="H26" s="7">
        <v>1</v>
      </c>
      <c r="I26" s="6">
        <f t="shared" si="0"/>
        <v>4.5049999999999999</v>
      </c>
      <c r="J26" s="8"/>
    </row>
    <row r="27" spans="1:10" ht="13.95" customHeight="1" x14ac:dyDescent="0.3">
      <c r="A27" s="220"/>
      <c r="B27" s="221"/>
      <c r="C27" s="222"/>
      <c r="D27" s="45"/>
      <c r="E27" s="6">
        <v>2.6</v>
      </c>
      <c r="F27" s="6"/>
      <c r="G27" s="6">
        <v>1.7</v>
      </c>
      <c r="H27" s="7">
        <v>1</v>
      </c>
      <c r="I27" s="6">
        <f t="shared" si="0"/>
        <v>4.42</v>
      </c>
      <c r="J27" s="8"/>
    </row>
    <row r="28" spans="1:10" ht="13.95" customHeight="1" x14ac:dyDescent="0.3">
      <c r="A28" s="220"/>
      <c r="B28" s="221"/>
      <c r="C28" s="222"/>
      <c r="D28" s="45"/>
      <c r="E28" s="6">
        <v>2.7</v>
      </c>
      <c r="F28" s="6"/>
      <c r="G28" s="6">
        <v>1.7</v>
      </c>
      <c r="H28" s="7">
        <v>1</v>
      </c>
      <c r="I28" s="6">
        <f t="shared" si="0"/>
        <v>4.59</v>
      </c>
      <c r="J28" s="8"/>
    </row>
    <row r="29" spans="1:10" ht="13.95" customHeight="1" x14ac:dyDescent="0.3">
      <c r="A29" s="220"/>
      <c r="B29" s="221"/>
      <c r="C29" s="222"/>
      <c r="D29" s="45"/>
      <c r="E29" s="6">
        <v>5.7</v>
      </c>
      <c r="F29" s="6"/>
      <c r="G29" s="6">
        <v>1.7</v>
      </c>
      <c r="H29" s="7">
        <v>1</v>
      </c>
      <c r="I29" s="6">
        <f t="shared" si="0"/>
        <v>9.69</v>
      </c>
      <c r="J29" s="8"/>
    </row>
    <row r="30" spans="1:10" ht="13.95" customHeight="1" x14ac:dyDescent="0.3">
      <c r="A30" s="220"/>
      <c r="B30" s="221"/>
      <c r="C30" s="222"/>
      <c r="D30" s="45"/>
      <c r="E30" s="6">
        <v>3.38</v>
      </c>
      <c r="F30" s="6"/>
      <c r="G30" s="6">
        <v>1.7</v>
      </c>
      <c r="H30" s="7">
        <v>1</v>
      </c>
      <c r="I30" s="6">
        <f t="shared" si="0"/>
        <v>5.7459999999999996</v>
      </c>
      <c r="J30" s="8"/>
    </row>
    <row r="31" spans="1:10" ht="13.95" customHeight="1" x14ac:dyDescent="0.3">
      <c r="A31" s="220"/>
      <c r="B31" s="221"/>
      <c r="C31" s="222"/>
      <c r="D31" s="45"/>
      <c r="E31" s="6">
        <v>18.87</v>
      </c>
      <c r="F31" s="6"/>
      <c r="G31" s="6">
        <v>2.7</v>
      </c>
      <c r="H31" s="134">
        <v>0.5</v>
      </c>
      <c r="I31" s="6">
        <f t="shared" si="0"/>
        <v>25.474500000000003</v>
      </c>
      <c r="J31" s="8"/>
    </row>
    <row r="32" spans="1:10" ht="63.75" customHeight="1" x14ac:dyDescent="0.3">
      <c r="A32" s="220">
        <f>+B7</f>
        <v>3.2</v>
      </c>
      <c r="B32" s="223" t="s">
        <v>56</v>
      </c>
      <c r="C32" s="224"/>
      <c r="D32" s="44" t="str">
        <f>F7</f>
        <v>ML</v>
      </c>
      <c r="E32" s="13"/>
      <c r="F32" s="13"/>
      <c r="G32" s="13"/>
      <c r="H32" s="14"/>
      <c r="I32" s="15"/>
      <c r="J32" s="27">
        <f>+SUM(I33:I50)</f>
        <v>665.06999999999994</v>
      </c>
    </row>
    <row r="33" spans="1:10" ht="13.95" customHeight="1" x14ac:dyDescent="0.3">
      <c r="A33" s="220"/>
      <c r="B33" s="205" t="s">
        <v>46</v>
      </c>
      <c r="C33" s="206"/>
      <c r="D33" s="45"/>
      <c r="E33" s="6">
        <v>5.7</v>
      </c>
      <c r="F33" s="6"/>
      <c r="G33" s="6">
        <v>1.5999999999999999</v>
      </c>
      <c r="H33" s="6">
        <v>84.300000000000011</v>
      </c>
      <c r="I33" s="6">
        <f>+H33</f>
        <v>84.300000000000011</v>
      </c>
      <c r="J33" s="8"/>
    </row>
    <row r="34" spans="1:10" ht="13.95" customHeight="1" x14ac:dyDescent="0.3">
      <c r="A34" s="220"/>
      <c r="B34" s="221"/>
      <c r="C34" s="222"/>
      <c r="D34" s="45"/>
      <c r="E34" s="6">
        <v>5.85</v>
      </c>
      <c r="F34" s="6"/>
      <c r="G34" s="6">
        <v>2.3000000000000003</v>
      </c>
      <c r="H34" s="6">
        <v>31.349999999999998</v>
      </c>
      <c r="I34" s="6">
        <f t="shared" ref="I34:I50" si="1">+H34</f>
        <v>31.349999999999998</v>
      </c>
      <c r="J34" s="8"/>
    </row>
    <row r="35" spans="1:10" ht="13.95" customHeight="1" x14ac:dyDescent="0.3">
      <c r="A35" s="220"/>
      <c r="B35" s="205" t="s">
        <v>45</v>
      </c>
      <c r="C35" s="206"/>
      <c r="D35" s="45"/>
      <c r="E35" s="6">
        <v>5.87</v>
      </c>
      <c r="F35" s="6"/>
      <c r="G35" s="6">
        <v>1.7</v>
      </c>
      <c r="H35" s="6">
        <v>27.81</v>
      </c>
      <c r="I35" s="6">
        <f t="shared" si="1"/>
        <v>27.81</v>
      </c>
      <c r="J35" s="8"/>
    </row>
    <row r="36" spans="1:10" ht="13.95" customHeight="1" x14ac:dyDescent="0.3">
      <c r="A36" s="220"/>
      <c r="B36" s="221"/>
      <c r="C36" s="222"/>
      <c r="D36" s="45"/>
      <c r="E36" s="6">
        <v>5.73</v>
      </c>
      <c r="F36" s="6"/>
      <c r="G36" s="6">
        <v>1.7</v>
      </c>
      <c r="H36" s="6">
        <v>27.39</v>
      </c>
      <c r="I36" s="6">
        <f t="shared" si="1"/>
        <v>27.39</v>
      </c>
      <c r="J36" s="8"/>
    </row>
    <row r="37" spans="1:10" ht="13.95" customHeight="1" x14ac:dyDescent="0.3">
      <c r="A37" s="220"/>
      <c r="B37" s="221"/>
      <c r="C37" s="222"/>
      <c r="D37" s="45"/>
      <c r="E37" s="6">
        <v>8.6999999999999993</v>
      </c>
      <c r="F37" s="6"/>
      <c r="G37" s="6">
        <v>1.7</v>
      </c>
      <c r="H37" s="6">
        <v>36.299999999999997</v>
      </c>
      <c r="I37" s="6">
        <f t="shared" si="1"/>
        <v>36.299999999999997</v>
      </c>
      <c r="J37" s="8"/>
    </row>
    <row r="38" spans="1:10" ht="13.95" customHeight="1" x14ac:dyDescent="0.3">
      <c r="A38" s="220"/>
      <c r="B38" s="221"/>
      <c r="C38" s="222"/>
      <c r="D38" s="45"/>
      <c r="E38" s="6">
        <v>5.45</v>
      </c>
      <c r="F38" s="6"/>
      <c r="G38" s="6">
        <v>1.7</v>
      </c>
      <c r="H38" s="6">
        <v>26.55</v>
      </c>
      <c r="I38" s="6">
        <f t="shared" si="1"/>
        <v>26.55</v>
      </c>
      <c r="J38" s="8"/>
    </row>
    <row r="39" spans="1:10" ht="13.95" customHeight="1" x14ac:dyDescent="0.3">
      <c r="A39" s="220"/>
      <c r="B39" s="221"/>
      <c r="C39" s="222"/>
      <c r="D39" s="45"/>
      <c r="E39" s="6">
        <v>3.07</v>
      </c>
      <c r="F39" s="6"/>
      <c r="G39" s="6">
        <v>1.7</v>
      </c>
      <c r="H39" s="6">
        <v>19.409999999999997</v>
      </c>
      <c r="I39" s="6">
        <f t="shared" si="1"/>
        <v>19.409999999999997</v>
      </c>
      <c r="J39" s="8"/>
    </row>
    <row r="40" spans="1:10" ht="13.95" customHeight="1" x14ac:dyDescent="0.3">
      <c r="A40" s="220"/>
      <c r="B40" s="221"/>
      <c r="C40" s="222"/>
      <c r="D40" s="45"/>
      <c r="E40" s="6">
        <v>4.75</v>
      </c>
      <c r="F40" s="6"/>
      <c r="G40" s="6">
        <v>1.7</v>
      </c>
      <c r="H40" s="6">
        <v>24.45</v>
      </c>
      <c r="I40" s="6">
        <f t="shared" si="1"/>
        <v>24.45</v>
      </c>
      <c r="J40" s="8"/>
    </row>
    <row r="41" spans="1:10" ht="13.95" customHeight="1" x14ac:dyDescent="0.3">
      <c r="A41" s="220"/>
      <c r="B41" s="221"/>
      <c r="C41" s="222"/>
      <c r="D41" s="45"/>
      <c r="E41" s="6">
        <v>18.87</v>
      </c>
      <c r="F41" s="6"/>
      <c r="G41" s="6">
        <v>1.45</v>
      </c>
      <c r="H41" s="6">
        <v>65.31</v>
      </c>
      <c r="I41" s="6">
        <f t="shared" si="1"/>
        <v>65.31</v>
      </c>
      <c r="J41" s="8"/>
    </row>
    <row r="42" spans="1:10" ht="13.95" customHeight="1" x14ac:dyDescent="0.3">
      <c r="A42" s="220"/>
      <c r="B42" s="205" t="s">
        <v>47</v>
      </c>
      <c r="C42" s="206"/>
      <c r="D42" s="45"/>
      <c r="E42" s="6">
        <v>5.7</v>
      </c>
      <c r="F42" s="6"/>
      <c r="G42" s="6">
        <v>2.2000000000000002</v>
      </c>
      <c r="H42" s="6">
        <v>109.5</v>
      </c>
      <c r="I42" s="6">
        <f t="shared" si="1"/>
        <v>109.5</v>
      </c>
      <c r="J42" s="8"/>
    </row>
    <row r="43" spans="1:10" ht="13.95" customHeight="1" x14ac:dyDescent="0.3">
      <c r="A43" s="220"/>
      <c r="B43" s="205" t="s">
        <v>48</v>
      </c>
      <c r="C43" s="206"/>
      <c r="D43" s="45"/>
      <c r="E43" s="6">
        <v>4.5999999999999996</v>
      </c>
      <c r="F43" s="6"/>
      <c r="G43" s="6">
        <v>1.7</v>
      </c>
      <c r="H43" s="6">
        <v>24</v>
      </c>
      <c r="I43" s="6">
        <f t="shared" si="1"/>
        <v>24</v>
      </c>
      <c r="J43" s="8"/>
    </row>
    <row r="44" spans="1:10" ht="13.95" customHeight="1" x14ac:dyDescent="0.3">
      <c r="A44" s="220"/>
      <c r="B44" s="221"/>
      <c r="C44" s="222"/>
      <c r="D44" s="45"/>
      <c r="E44" s="6">
        <v>3.7</v>
      </c>
      <c r="F44" s="6"/>
      <c r="G44" s="6">
        <v>1.7</v>
      </c>
      <c r="H44" s="6">
        <v>21.3</v>
      </c>
      <c r="I44" s="6">
        <f t="shared" si="1"/>
        <v>21.3</v>
      </c>
      <c r="J44" s="8"/>
    </row>
    <row r="45" spans="1:10" ht="13.95" customHeight="1" x14ac:dyDescent="0.3">
      <c r="A45" s="220"/>
      <c r="B45" s="221"/>
      <c r="C45" s="222"/>
      <c r="D45" s="45"/>
      <c r="E45" s="6">
        <v>2.65</v>
      </c>
      <c r="F45" s="6"/>
      <c r="G45" s="6">
        <v>1.7</v>
      </c>
      <c r="H45" s="6">
        <v>18.149999999999999</v>
      </c>
      <c r="I45" s="6">
        <f t="shared" si="1"/>
        <v>18.149999999999999</v>
      </c>
      <c r="J45" s="8"/>
    </row>
    <row r="46" spans="1:10" ht="13.95" customHeight="1" x14ac:dyDescent="0.3">
      <c r="A46" s="220"/>
      <c r="B46" s="221"/>
      <c r="C46" s="222"/>
      <c r="D46" s="45"/>
      <c r="E46" s="6">
        <v>2.6</v>
      </c>
      <c r="F46" s="6"/>
      <c r="G46" s="6">
        <v>1.7</v>
      </c>
      <c r="H46" s="6">
        <v>18</v>
      </c>
      <c r="I46" s="6">
        <f t="shared" si="1"/>
        <v>18</v>
      </c>
      <c r="J46" s="8"/>
    </row>
    <row r="47" spans="1:10" ht="13.95" customHeight="1" x14ac:dyDescent="0.3">
      <c r="A47" s="220"/>
      <c r="B47" s="221"/>
      <c r="C47" s="222"/>
      <c r="D47" s="45"/>
      <c r="E47" s="6">
        <v>2.7</v>
      </c>
      <c r="F47" s="6"/>
      <c r="G47" s="6">
        <v>1.7</v>
      </c>
      <c r="H47" s="6">
        <v>18.3</v>
      </c>
      <c r="I47" s="6">
        <f t="shared" si="1"/>
        <v>18.3</v>
      </c>
      <c r="J47" s="8"/>
    </row>
    <row r="48" spans="1:10" ht="13.95" customHeight="1" x14ac:dyDescent="0.3">
      <c r="A48" s="220"/>
      <c r="B48" s="221"/>
      <c r="C48" s="222"/>
      <c r="D48" s="45"/>
      <c r="E48" s="6">
        <v>5.7</v>
      </c>
      <c r="F48" s="6"/>
      <c r="G48" s="6">
        <v>1.7</v>
      </c>
      <c r="H48" s="6">
        <v>27.3</v>
      </c>
      <c r="I48" s="6">
        <f t="shared" si="1"/>
        <v>27.3</v>
      </c>
      <c r="J48" s="8"/>
    </row>
    <row r="49" spans="1:10" ht="13.95" customHeight="1" x14ac:dyDescent="0.3">
      <c r="A49" s="220"/>
      <c r="B49" s="221"/>
      <c r="C49" s="222"/>
      <c r="D49" s="45"/>
      <c r="E49" s="6">
        <v>3.38</v>
      </c>
      <c r="F49" s="6"/>
      <c r="G49" s="6">
        <v>1.7</v>
      </c>
      <c r="H49" s="6">
        <v>20.34</v>
      </c>
      <c r="I49" s="6">
        <f t="shared" si="1"/>
        <v>20.34</v>
      </c>
      <c r="J49" s="8"/>
    </row>
    <row r="50" spans="1:10" ht="13.95" customHeight="1" x14ac:dyDescent="0.3">
      <c r="A50" s="220"/>
      <c r="B50" s="221"/>
      <c r="C50" s="222"/>
      <c r="D50" s="45"/>
      <c r="E50" s="6">
        <v>18.87</v>
      </c>
      <c r="F50" s="6"/>
      <c r="G50" s="6">
        <v>1.45</v>
      </c>
      <c r="H50" s="6">
        <v>65.31</v>
      </c>
      <c r="I50" s="6">
        <f t="shared" si="1"/>
        <v>65.31</v>
      </c>
      <c r="J50" s="8"/>
    </row>
    <row r="51" spans="1:10" ht="60.75" customHeight="1" x14ac:dyDescent="0.3">
      <c r="A51" s="220">
        <f>+B8</f>
        <v>3.3</v>
      </c>
      <c r="B51" s="223" t="s">
        <v>57</v>
      </c>
      <c r="C51" s="224"/>
      <c r="D51" s="44" t="str">
        <f>F8</f>
        <v>M2</v>
      </c>
      <c r="E51" s="13"/>
      <c r="F51" s="13"/>
      <c r="G51" s="13"/>
      <c r="H51" s="14"/>
      <c r="I51" s="15"/>
      <c r="J51" s="27">
        <f>+SUM(I52:I55)</f>
        <v>106.515</v>
      </c>
    </row>
    <row r="52" spans="1:10" ht="13.95" customHeight="1" x14ac:dyDescent="0.3">
      <c r="A52" s="220"/>
      <c r="B52" s="205" t="s">
        <v>44</v>
      </c>
      <c r="C52" s="206"/>
      <c r="D52" s="45"/>
      <c r="E52" s="6">
        <v>8.6999999999999993</v>
      </c>
      <c r="F52" s="6"/>
      <c r="G52" s="6">
        <v>1.7</v>
      </c>
      <c r="H52" s="7">
        <v>1</v>
      </c>
      <c r="I52" s="6">
        <f>+PRODUCT(E52:H52)</f>
        <v>14.79</v>
      </c>
      <c r="J52" s="8"/>
    </row>
    <row r="53" spans="1:10" ht="13.95" customHeight="1" x14ac:dyDescent="0.3">
      <c r="A53" s="220"/>
      <c r="B53" s="205"/>
      <c r="C53" s="206"/>
      <c r="D53" s="45"/>
      <c r="E53" s="6">
        <v>5.45</v>
      </c>
      <c r="F53" s="6"/>
      <c r="G53" s="6">
        <v>1.7</v>
      </c>
      <c r="H53" s="7">
        <v>1</v>
      </c>
      <c r="I53" s="6">
        <f t="shared" ref="I53:I55" si="2">+PRODUCT(E53:H53)</f>
        <v>9.2650000000000006</v>
      </c>
      <c r="J53" s="8"/>
    </row>
    <row r="54" spans="1:10" ht="13.95" customHeight="1" x14ac:dyDescent="0.3">
      <c r="A54" s="220"/>
      <c r="B54" s="205"/>
      <c r="C54" s="206"/>
      <c r="D54" s="45"/>
      <c r="E54" s="6">
        <v>3.08</v>
      </c>
      <c r="F54" s="6"/>
      <c r="G54" s="6">
        <v>4.75</v>
      </c>
      <c r="H54" s="7">
        <v>1</v>
      </c>
      <c r="I54" s="6">
        <f t="shared" si="2"/>
        <v>14.63</v>
      </c>
      <c r="J54" s="8"/>
    </row>
    <row r="55" spans="1:10" ht="13.95" customHeight="1" x14ac:dyDescent="0.3">
      <c r="A55" s="220"/>
      <c r="B55" s="205" t="s">
        <v>49</v>
      </c>
      <c r="C55" s="206"/>
      <c r="D55" s="45"/>
      <c r="E55" s="6">
        <v>5.7</v>
      </c>
      <c r="F55" s="6"/>
      <c r="G55" s="6">
        <v>1.7</v>
      </c>
      <c r="H55" s="7">
        <v>7</v>
      </c>
      <c r="I55" s="6">
        <f t="shared" si="2"/>
        <v>67.83</v>
      </c>
      <c r="J55" s="8"/>
    </row>
    <row r="56" spans="1:10" ht="63.75" customHeight="1" x14ac:dyDescent="0.3">
      <c r="A56" s="220">
        <f>+B9</f>
        <v>3.4</v>
      </c>
      <c r="B56" s="223" t="s">
        <v>58</v>
      </c>
      <c r="C56" s="224"/>
      <c r="D56" s="44" t="str">
        <f>F9</f>
        <v>ML</v>
      </c>
      <c r="E56" s="13"/>
      <c r="F56" s="13"/>
      <c r="G56" s="13"/>
      <c r="H56" s="14"/>
      <c r="I56" s="15"/>
      <c r="J56" s="27">
        <f>+SUM(I57:I74)</f>
        <v>665.06999999999994</v>
      </c>
    </row>
    <row r="57" spans="1:10" ht="13.95" customHeight="1" x14ac:dyDescent="0.3">
      <c r="A57" s="220"/>
      <c r="B57" s="205" t="s">
        <v>46</v>
      </c>
      <c r="C57" s="206"/>
      <c r="D57" s="45"/>
      <c r="E57" s="6"/>
      <c r="F57" s="6"/>
      <c r="G57" s="6"/>
      <c r="H57" s="6">
        <f>+H33</f>
        <v>84.300000000000011</v>
      </c>
      <c r="I57" s="6">
        <f>+H57</f>
        <v>84.300000000000011</v>
      </c>
      <c r="J57" s="8"/>
    </row>
    <row r="58" spans="1:10" ht="13.95" customHeight="1" x14ac:dyDescent="0.3">
      <c r="A58" s="220"/>
      <c r="B58" s="221"/>
      <c r="C58" s="222"/>
      <c r="D58" s="45"/>
      <c r="E58" s="6"/>
      <c r="F58" s="6"/>
      <c r="G58" s="6"/>
      <c r="H58" s="6">
        <f t="shared" ref="H58:H74" si="3">+H34</f>
        <v>31.349999999999998</v>
      </c>
      <c r="I58" s="6">
        <f t="shared" ref="I58:I74" si="4">+H58</f>
        <v>31.349999999999998</v>
      </c>
      <c r="J58" s="8"/>
    </row>
    <row r="59" spans="1:10" ht="13.95" customHeight="1" x14ac:dyDescent="0.3">
      <c r="A59" s="220"/>
      <c r="B59" s="205" t="s">
        <v>45</v>
      </c>
      <c r="C59" s="206"/>
      <c r="D59" s="45"/>
      <c r="E59" s="6"/>
      <c r="F59" s="6"/>
      <c r="G59" s="6"/>
      <c r="H59" s="6">
        <f t="shared" si="3"/>
        <v>27.81</v>
      </c>
      <c r="I59" s="6">
        <f t="shared" si="4"/>
        <v>27.81</v>
      </c>
      <c r="J59" s="8"/>
    </row>
    <row r="60" spans="1:10" ht="13.95" customHeight="1" x14ac:dyDescent="0.3">
      <c r="A60" s="220"/>
      <c r="B60" s="221"/>
      <c r="C60" s="222"/>
      <c r="D60" s="45"/>
      <c r="E60" s="6"/>
      <c r="F60" s="6"/>
      <c r="G60" s="6"/>
      <c r="H60" s="6">
        <f t="shared" si="3"/>
        <v>27.39</v>
      </c>
      <c r="I60" s="6">
        <f t="shared" si="4"/>
        <v>27.39</v>
      </c>
      <c r="J60" s="8"/>
    </row>
    <row r="61" spans="1:10" ht="13.95" customHeight="1" x14ac:dyDescent="0.3">
      <c r="A61" s="220"/>
      <c r="B61" s="221"/>
      <c r="C61" s="222"/>
      <c r="D61" s="45"/>
      <c r="E61" s="6"/>
      <c r="F61" s="6"/>
      <c r="G61" s="6"/>
      <c r="H61" s="6">
        <f t="shared" si="3"/>
        <v>36.299999999999997</v>
      </c>
      <c r="I61" s="6">
        <f t="shared" si="4"/>
        <v>36.299999999999997</v>
      </c>
      <c r="J61" s="8"/>
    </row>
    <row r="62" spans="1:10" ht="13.95" customHeight="1" x14ac:dyDescent="0.3">
      <c r="A62" s="220"/>
      <c r="B62" s="221"/>
      <c r="C62" s="222"/>
      <c r="D62" s="45"/>
      <c r="E62" s="6"/>
      <c r="F62" s="6"/>
      <c r="G62" s="6"/>
      <c r="H62" s="6">
        <f t="shared" si="3"/>
        <v>26.55</v>
      </c>
      <c r="I62" s="6">
        <f t="shared" si="4"/>
        <v>26.55</v>
      </c>
      <c r="J62" s="8"/>
    </row>
    <row r="63" spans="1:10" ht="13.95" customHeight="1" x14ac:dyDescent="0.3">
      <c r="A63" s="220"/>
      <c r="B63" s="221"/>
      <c r="C63" s="222"/>
      <c r="D63" s="45"/>
      <c r="E63" s="6"/>
      <c r="F63" s="6"/>
      <c r="G63" s="6"/>
      <c r="H63" s="6">
        <f t="shared" si="3"/>
        <v>19.409999999999997</v>
      </c>
      <c r="I63" s="6">
        <f t="shared" si="4"/>
        <v>19.409999999999997</v>
      </c>
      <c r="J63" s="8"/>
    </row>
    <row r="64" spans="1:10" ht="13.95" customHeight="1" x14ac:dyDescent="0.3">
      <c r="A64" s="220"/>
      <c r="B64" s="221"/>
      <c r="C64" s="222"/>
      <c r="D64" s="45"/>
      <c r="E64" s="6"/>
      <c r="F64" s="6"/>
      <c r="G64" s="6"/>
      <c r="H64" s="6">
        <f t="shared" si="3"/>
        <v>24.45</v>
      </c>
      <c r="I64" s="6">
        <f t="shared" si="4"/>
        <v>24.45</v>
      </c>
      <c r="J64" s="8"/>
    </row>
    <row r="65" spans="1:10" ht="13.95" customHeight="1" x14ac:dyDescent="0.3">
      <c r="A65" s="220"/>
      <c r="B65" s="221"/>
      <c r="C65" s="222"/>
      <c r="D65" s="45"/>
      <c r="E65" s="6"/>
      <c r="F65" s="6"/>
      <c r="G65" s="6"/>
      <c r="H65" s="6">
        <f t="shared" si="3"/>
        <v>65.31</v>
      </c>
      <c r="I65" s="6">
        <f t="shared" si="4"/>
        <v>65.31</v>
      </c>
      <c r="J65" s="8"/>
    </row>
    <row r="66" spans="1:10" ht="13.95" customHeight="1" x14ac:dyDescent="0.3">
      <c r="A66" s="220"/>
      <c r="B66" s="205" t="s">
        <v>47</v>
      </c>
      <c r="C66" s="206"/>
      <c r="D66" s="45"/>
      <c r="E66" s="6"/>
      <c r="F66" s="6"/>
      <c r="G66" s="6"/>
      <c r="H66" s="6">
        <f t="shared" si="3"/>
        <v>109.5</v>
      </c>
      <c r="I66" s="6">
        <f t="shared" si="4"/>
        <v>109.5</v>
      </c>
      <c r="J66" s="8"/>
    </row>
    <row r="67" spans="1:10" ht="13.95" customHeight="1" x14ac:dyDescent="0.3">
      <c r="A67" s="220"/>
      <c r="B67" s="205" t="s">
        <v>48</v>
      </c>
      <c r="C67" s="206"/>
      <c r="D67" s="45"/>
      <c r="E67" s="6"/>
      <c r="F67" s="6"/>
      <c r="G67" s="6"/>
      <c r="H67" s="6">
        <f t="shared" si="3"/>
        <v>24</v>
      </c>
      <c r="I67" s="6">
        <f t="shared" si="4"/>
        <v>24</v>
      </c>
      <c r="J67" s="8"/>
    </row>
    <row r="68" spans="1:10" ht="13.95" customHeight="1" x14ac:dyDescent="0.3">
      <c r="A68" s="220"/>
      <c r="B68" s="221"/>
      <c r="C68" s="222"/>
      <c r="D68" s="45"/>
      <c r="E68" s="6"/>
      <c r="F68" s="6"/>
      <c r="G68" s="6"/>
      <c r="H68" s="6">
        <f t="shared" si="3"/>
        <v>21.3</v>
      </c>
      <c r="I68" s="6">
        <f t="shared" si="4"/>
        <v>21.3</v>
      </c>
      <c r="J68" s="8"/>
    </row>
    <row r="69" spans="1:10" ht="13.95" customHeight="1" x14ac:dyDescent="0.3">
      <c r="A69" s="220"/>
      <c r="B69" s="221"/>
      <c r="C69" s="222"/>
      <c r="D69" s="45"/>
      <c r="E69" s="6"/>
      <c r="F69" s="6"/>
      <c r="G69" s="6"/>
      <c r="H69" s="6">
        <f t="shared" si="3"/>
        <v>18.149999999999999</v>
      </c>
      <c r="I69" s="6">
        <f t="shared" si="4"/>
        <v>18.149999999999999</v>
      </c>
      <c r="J69" s="8"/>
    </row>
    <row r="70" spans="1:10" ht="13.95" customHeight="1" x14ac:dyDescent="0.3">
      <c r="A70" s="220"/>
      <c r="B70" s="221"/>
      <c r="C70" s="222"/>
      <c r="D70" s="45"/>
      <c r="E70" s="6"/>
      <c r="F70" s="6"/>
      <c r="G70" s="6"/>
      <c r="H70" s="6">
        <f t="shared" si="3"/>
        <v>18</v>
      </c>
      <c r="I70" s="6">
        <f t="shared" si="4"/>
        <v>18</v>
      </c>
      <c r="J70" s="8"/>
    </row>
    <row r="71" spans="1:10" ht="13.95" customHeight="1" x14ac:dyDescent="0.3">
      <c r="A71" s="220"/>
      <c r="B71" s="221"/>
      <c r="C71" s="222"/>
      <c r="D71" s="45"/>
      <c r="E71" s="6"/>
      <c r="F71" s="6"/>
      <c r="G71" s="6"/>
      <c r="H71" s="6">
        <f t="shared" si="3"/>
        <v>18.3</v>
      </c>
      <c r="I71" s="6">
        <f t="shared" si="4"/>
        <v>18.3</v>
      </c>
      <c r="J71" s="8"/>
    </row>
    <row r="72" spans="1:10" ht="13.95" customHeight="1" x14ac:dyDescent="0.3">
      <c r="A72" s="220"/>
      <c r="B72" s="221"/>
      <c r="C72" s="222"/>
      <c r="D72" s="45"/>
      <c r="E72" s="6"/>
      <c r="F72" s="6"/>
      <c r="G72" s="6"/>
      <c r="H72" s="6">
        <f t="shared" si="3"/>
        <v>27.3</v>
      </c>
      <c r="I72" s="6">
        <f t="shared" si="4"/>
        <v>27.3</v>
      </c>
      <c r="J72" s="8"/>
    </row>
    <row r="73" spans="1:10" ht="13.95" customHeight="1" x14ac:dyDescent="0.3">
      <c r="A73" s="220"/>
      <c r="B73" s="221"/>
      <c r="C73" s="222"/>
      <c r="D73" s="45"/>
      <c r="E73" s="6"/>
      <c r="F73" s="6"/>
      <c r="G73" s="6"/>
      <c r="H73" s="6">
        <f t="shared" si="3"/>
        <v>20.34</v>
      </c>
      <c r="I73" s="6">
        <f t="shared" si="4"/>
        <v>20.34</v>
      </c>
      <c r="J73" s="8"/>
    </row>
    <row r="74" spans="1:10" ht="13.95" customHeight="1" x14ac:dyDescent="0.3">
      <c r="A74" s="220"/>
      <c r="B74" s="221"/>
      <c r="C74" s="222"/>
      <c r="D74" s="45"/>
      <c r="E74" s="6"/>
      <c r="F74" s="6"/>
      <c r="G74" s="6"/>
      <c r="H74" s="6">
        <f t="shared" si="3"/>
        <v>65.31</v>
      </c>
      <c r="I74" s="6">
        <f t="shared" si="4"/>
        <v>65.31</v>
      </c>
      <c r="J74" s="8"/>
    </row>
    <row r="75" spans="1:10" ht="60.75" customHeight="1" x14ac:dyDescent="0.3">
      <c r="A75" s="220">
        <f>+B10</f>
        <v>3.5</v>
      </c>
      <c r="B75" s="223" t="s">
        <v>58</v>
      </c>
      <c r="C75" s="224"/>
      <c r="D75" s="44" t="str">
        <f>F11</f>
        <v>M2</v>
      </c>
      <c r="E75" s="13"/>
      <c r="F75" s="13"/>
      <c r="G75" s="13"/>
      <c r="H75" s="14"/>
      <c r="I75" s="15"/>
      <c r="J75" s="27">
        <f>+SUM(I76:I79)</f>
        <v>106.515</v>
      </c>
    </row>
    <row r="76" spans="1:10" ht="13.95" customHeight="1" x14ac:dyDescent="0.3">
      <c r="A76" s="220"/>
      <c r="B76" s="205" t="s">
        <v>44</v>
      </c>
      <c r="C76" s="206"/>
      <c r="D76" s="45"/>
      <c r="E76" s="6">
        <v>8.6999999999999993</v>
      </c>
      <c r="F76" s="6"/>
      <c r="G76" s="6">
        <v>1.7</v>
      </c>
      <c r="H76" s="7">
        <v>1</v>
      </c>
      <c r="I76" s="6">
        <f>+PRODUCT(E76:H76)</f>
        <v>14.79</v>
      </c>
      <c r="J76" s="8"/>
    </row>
    <row r="77" spans="1:10" ht="13.95" customHeight="1" x14ac:dyDescent="0.3">
      <c r="A77" s="220"/>
      <c r="B77" s="205"/>
      <c r="C77" s="206"/>
      <c r="D77" s="45"/>
      <c r="E77" s="6">
        <v>5.45</v>
      </c>
      <c r="F77" s="6"/>
      <c r="G77" s="6">
        <v>1.7</v>
      </c>
      <c r="H77" s="7">
        <v>1</v>
      </c>
      <c r="I77" s="6">
        <f t="shared" ref="I77:I79" si="5">+PRODUCT(E77:H77)</f>
        <v>9.2650000000000006</v>
      </c>
      <c r="J77" s="8"/>
    </row>
    <row r="78" spans="1:10" ht="13.95" customHeight="1" x14ac:dyDescent="0.3">
      <c r="A78" s="220"/>
      <c r="B78" s="205"/>
      <c r="C78" s="206"/>
      <c r="D78" s="45"/>
      <c r="E78" s="6">
        <v>3.08</v>
      </c>
      <c r="F78" s="6"/>
      <c r="G78" s="6">
        <v>4.75</v>
      </c>
      <c r="H78" s="7">
        <v>1</v>
      </c>
      <c r="I78" s="6">
        <f t="shared" si="5"/>
        <v>14.63</v>
      </c>
      <c r="J78" s="8"/>
    </row>
    <row r="79" spans="1:10" ht="13.95" customHeight="1" x14ac:dyDescent="0.3">
      <c r="A79" s="220"/>
      <c r="B79" s="205" t="s">
        <v>49</v>
      </c>
      <c r="C79" s="206"/>
      <c r="D79" s="45"/>
      <c r="E79" s="6">
        <v>5.7</v>
      </c>
      <c r="F79" s="6"/>
      <c r="G79" s="6">
        <v>1.7</v>
      </c>
      <c r="H79" s="7">
        <v>7</v>
      </c>
      <c r="I79" s="6">
        <f t="shared" si="5"/>
        <v>67.83</v>
      </c>
      <c r="J79" s="8"/>
    </row>
    <row r="80" spans="1:10" ht="29.4" customHeight="1" x14ac:dyDescent="0.3">
      <c r="A80" s="220">
        <f>+B11</f>
        <v>3.6</v>
      </c>
      <c r="B80" s="203" t="s">
        <v>51</v>
      </c>
      <c r="C80" s="204"/>
      <c r="D80" s="44">
        <f>F12</f>
        <v>0</v>
      </c>
      <c r="E80" s="13"/>
      <c r="F80" s="13"/>
      <c r="G80" s="13"/>
      <c r="H80" s="14"/>
      <c r="I80" s="15"/>
      <c r="J80" s="27">
        <f>+SUM(I81:I87)</f>
        <v>115.6755</v>
      </c>
    </row>
    <row r="81" spans="1:10" ht="13.95" customHeight="1" x14ac:dyDescent="0.3">
      <c r="A81" s="220"/>
      <c r="B81" s="205" t="s">
        <v>46</v>
      </c>
      <c r="C81" s="206"/>
      <c r="D81" s="45"/>
      <c r="E81" s="6">
        <v>1.5</v>
      </c>
      <c r="F81" s="6"/>
      <c r="G81" s="6">
        <v>1.5999999999999999</v>
      </c>
      <c r="H81" s="7">
        <v>3</v>
      </c>
      <c r="I81" s="6">
        <f t="shared" ref="I81:I87" si="6">+PRODUCT(E81:H81)</f>
        <v>7.1999999999999993</v>
      </c>
      <c r="J81" s="8"/>
    </row>
    <row r="82" spans="1:10" ht="13.95" customHeight="1" x14ac:dyDescent="0.3">
      <c r="A82" s="220"/>
      <c r="B82" s="205" t="s">
        <v>45</v>
      </c>
      <c r="C82" s="206"/>
      <c r="D82" s="45"/>
      <c r="E82" s="6">
        <v>5.73</v>
      </c>
      <c r="F82" s="6"/>
      <c r="G82" s="6">
        <v>1.7</v>
      </c>
      <c r="H82" s="7">
        <v>1</v>
      </c>
      <c r="I82" s="6">
        <f t="shared" si="6"/>
        <v>9.7409999999999997</v>
      </c>
      <c r="J82" s="8"/>
    </row>
    <row r="83" spans="1:10" ht="13.95" customHeight="1" x14ac:dyDescent="0.3">
      <c r="A83" s="220"/>
      <c r="B83" s="221"/>
      <c r="C83" s="222"/>
      <c r="D83" s="45"/>
      <c r="E83" s="6">
        <v>6</v>
      </c>
      <c r="F83" s="6"/>
      <c r="G83" s="6">
        <v>1.7</v>
      </c>
      <c r="H83" s="7">
        <v>1</v>
      </c>
      <c r="I83" s="6">
        <f t="shared" si="6"/>
        <v>10.199999999999999</v>
      </c>
      <c r="J83" s="8"/>
    </row>
    <row r="84" spans="1:10" ht="13.95" customHeight="1" x14ac:dyDescent="0.3">
      <c r="A84" s="220"/>
      <c r="B84" s="221"/>
      <c r="C84" s="222"/>
      <c r="D84" s="45"/>
      <c r="E84" s="6">
        <v>18.87</v>
      </c>
      <c r="F84" s="6"/>
      <c r="G84" s="6">
        <v>2.7</v>
      </c>
      <c r="H84" s="6">
        <v>0.25</v>
      </c>
      <c r="I84" s="6">
        <f t="shared" si="6"/>
        <v>12.737250000000001</v>
      </c>
      <c r="J84" s="8"/>
    </row>
    <row r="85" spans="1:10" ht="13.95" customHeight="1" x14ac:dyDescent="0.3">
      <c r="A85" s="220"/>
      <c r="B85" s="205" t="s">
        <v>47</v>
      </c>
      <c r="C85" s="206"/>
      <c r="D85" s="45"/>
      <c r="E85" s="6">
        <v>5.7</v>
      </c>
      <c r="F85" s="6"/>
      <c r="G85" s="6">
        <v>1.4</v>
      </c>
      <c r="H85" s="7">
        <v>7</v>
      </c>
      <c r="I85" s="6">
        <f t="shared" si="6"/>
        <v>55.86</v>
      </c>
      <c r="J85" s="8"/>
    </row>
    <row r="86" spans="1:10" ht="13.95" customHeight="1" x14ac:dyDescent="0.3">
      <c r="A86" s="220"/>
      <c r="B86" s="205" t="s">
        <v>48</v>
      </c>
      <c r="C86" s="206"/>
      <c r="D86" s="45"/>
      <c r="E86" s="6">
        <v>1.5</v>
      </c>
      <c r="F86" s="6"/>
      <c r="G86" s="6">
        <v>1.5999999999999999</v>
      </c>
      <c r="H86" s="7">
        <v>3</v>
      </c>
      <c r="I86" s="6">
        <f t="shared" si="6"/>
        <v>7.1999999999999993</v>
      </c>
      <c r="J86" s="8"/>
    </row>
    <row r="87" spans="1:10" ht="13.95" customHeight="1" thickBot="1" x14ac:dyDescent="0.35">
      <c r="A87" s="225"/>
      <c r="B87" s="226"/>
      <c r="C87" s="227"/>
      <c r="D87" s="135"/>
      <c r="E87" s="136">
        <v>18.87</v>
      </c>
      <c r="F87" s="136"/>
      <c r="G87" s="136">
        <v>2.7</v>
      </c>
      <c r="H87" s="136">
        <v>0.25</v>
      </c>
      <c r="I87" s="136">
        <f t="shared" si="6"/>
        <v>12.737250000000001</v>
      </c>
      <c r="J87" s="139"/>
    </row>
    <row r="88" spans="1:10" x14ac:dyDescent="0.3">
      <c r="A88" s="31"/>
      <c r="B88" s="32"/>
      <c r="C88" s="32"/>
      <c r="D88" s="46"/>
      <c r="E88" s="33"/>
      <c r="F88" s="33"/>
      <c r="G88" s="34"/>
      <c r="H88" s="34"/>
      <c r="I88" s="33"/>
      <c r="J88" s="35"/>
    </row>
  </sheetData>
  <mergeCells count="88">
    <mergeCell ref="C4:E4"/>
    <mergeCell ref="C13:I13"/>
    <mergeCell ref="C5:E5"/>
    <mergeCell ref="C14:I14"/>
    <mergeCell ref="C6:E6"/>
    <mergeCell ref="B16:C16"/>
    <mergeCell ref="B17:I17"/>
    <mergeCell ref="C7:E7"/>
    <mergeCell ref="C8:E8"/>
    <mergeCell ref="C9:E9"/>
    <mergeCell ref="C11:E11"/>
    <mergeCell ref="C10:E10"/>
    <mergeCell ref="A18:A31"/>
    <mergeCell ref="B18:C18"/>
    <mergeCell ref="B19:C19"/>
    <mergeCell ref="B20:C20"/>
    <mergeCell ref="B21:C21"/>
    <mergeCell ref="B22:C22"/>
    <mergeCell ref="B28:C28"/>
    <mergeCell ref="B29:C29"/>
    <mergeCell ref="B30:C30"/>
    <mergeCell ref="B31:C31"/>
    <mergeCell ref="B23:C23"/>
    <mergeCell ref="B24:C24"/>
    <mergeCell ref="B25:C25"/>
    <mergeCell ref="B26:C26"/>
    <mergeCell ref="B27:C27"/>
    <mergeCell ref="B38:C38"/>
    <mergeCell ref="B39:C39"/>
    <mergeCell ref="B87:C87"/>
    <mergeCell ref="B49:C49"/>
    <mergeCell ref="B50:C50"/>
    <mergeCell ref="B72:C72"/>
    <mergeCell ref="B73:C73"/>
    <mergeCell ref="B74:C74"/>
    <mergeCell ref="B66:C66"/>
    <mergeCell ref="B67:C67"/>
    <mergeCell ref="B68:C68"/>
    <mergeCell ref="B69:C69"/>
    <mergeCell ref="B70:C70"/>
    <mergeCell ref="B71:C71"/>
    <mergeCell ref="A80:A87"/>
    <mergeCell ref="B80:C80"/>
    <mergeCell ref="B81:C81"/>
    <mergeCell ref="B82:C82"/>
    <mergeCell ref="B83:C83"/>
    <mergeCell ref="B84:C84"/>
    <mergeCell ref="B85:C85"/>
    <mergeCell ref="B86:C86"/>
    <mergeCell ref="A51:A55"/>
    <mergeCell ref="B51:C51"/>
    <mergeCell ref="B52:C52"/>
    <mergeCell ref="B53:C53"/>
    <mergeCell ref="B54:C54"/>
    <mergeCell ref="B55:C55"/>
    <mergeCell ref="A32:A50"/>
    <mergeCell ref="B34:C34"/>
    <mergeCell ref="B35:C35"/>
    <mergeCell ref="B40:C40"/>
    <mergeCell ref="B41:C41"/>
    <mergeCell ref="B42:C42"/>
    <mergeCell ref="B43:C43"/>
    <mergeCell ref="B44:C44"/>
    <mergeCell ref="B45:C45"/>
    <mergeCell ref="B46:C46"/>
    <mergeCell ref="B32:C32"/>
    <mergeCell ref="B33:C33"/>
    <mergeCell ref="B47:C47"/>
    <mergeCell ref="B48:C48"/>
    <mergeCell ref="B36:C36"/>
    <mergeCell ref="B37:C37"/>
    <mergeCell ref="A75:A79"/>
    <mergeCell ref="B75:C75"/>
    <mergeCell ref="B76:C76"/>
    <mergeCell ref="B77:C77"/>
    <mergeCell ref="B78:C78"/>
    <mergeCell ref="B79:C79"/>
    <mergeCell ref="A56:A74"/>
    <mergeCell ref="B61:C61"/>
    <mergeCell ref="B62:C62"/>
    <mergeCell ref="B63:C63"/>
    <mergeCell ref="B64:C64"/>
    <mergeCell ref="B65:C65"/>
    <mergeCell ref="B59:C59"/>
    <mergeCell ref="B60:C60"/>
    <mergeCell ref="B56:C56"/>
    <mergeCell ref="B57:C57"/>
    <mergeCell ref="B58:C58"/>
  </mergeCells>
  <pageMargins left="0.70866141732283472" right="0.70866141732283472" top="0.74803149606299213" bottom="0.74803149606299213" header="0.31496062992125984" footer="0.31496062992125984"/>
  <pageSetup scale="62"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7</vt:i4>
      </vt:variant>
    </vt:vector>
  </HeadingPairs>
  <TitlesOfParts>
    <vt:vector size="11" baseType="lpstr">
      <vt:lpstr>PRESUPUESTO</vt:lpstr>
      <vt:lpstr>1. PRELIMINARES</vt:lpstr>
      <vt:lpstr>2. CUBIERTA</vt:lpstr>
      <vt:lpstr>3. CARPINTERIA METALICA</vt:lpstr>
      <vt:lpstr>'1. PRELIMINARES'!Área_de_impresión</vt:lpstr>
      <vt:lpstr>'2. CUBIERTA'!Área_de_impresión</vt:lpstr>
      <vt:lpstr>'3. CARPINTERIA METALICA'!Área_de_impresión</vt:lpstr>
      <vt:lpstr>PRESUPUESTO!Área_de_impresión</vt:lpstr>
      <vt:lpstr>'1. PRELIMINARES'!Títulos_a_imprimir</vt:lpstr>
      <vt:lpstr>'2. CUBIERTA'!Títulos_a_imprimir</vt:lpstr>
      <vt:lpstr>'3. CARPINTERIA METALICA'!Títulos_a_imprimir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PC1</dc:creator>
  <cp:lastModifiedBy>Diana Borrego</cp:lastModifiedBy>
  <cp:lastPrinted>2021-08-04T21:35:29Z</cp:lastPrinted>
  <dcterms:created xsi:type="dcterms:W3CDTF">2017-10-16T19:01:28Z</dcterms:created>
  <dcterms:modified xsi:type="dcterms:W3CDTF">2025-11-04T20:47:17Z</dcterms:modified>
</cp:coreProperties>
</file>